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filterPrivacy="1"/>
  <xr:revisionPtr revIDLastSave="0" documentId="10_ncr:100000_{B76546C3-EB12-45C2-8CFB-F131C1002DA2}" xr6:coauthVersionLast="31" xr6:coauthVersionMax="32" xr10:uidLastSave="{00000000-0000-0000-0000-000000000000}"/>
  <bookViews>
    <workbookView xWindow="0" yWindow="0" windowWidth="19200" windowHeight="5025" tabRatio="948" xr2:uid="{00000000-000D-0000-FFFF-FFFF00000000}"/>
  </bookViews>
  <sheets>
    <sheet name="Main Budget" sheetId="9" r:id="rId1"/>
    <sheet name="Variable Exp tracker" sheetId="16" r:id="rId2"/>
    <sheet name="HSA" sheetId="15" r:id="rId3"/>
    <sheet name="Financial Calendar" sheetId="4" r:id="rId4"/>
    <sheet name="Bills PAID checklist" sheetId="3" r:id="rId5"/>
    <sheet name="Sinking Fund Calendar" sheetId="19" r:id="rId6"/>
    <sheet name="Sinking Exp Payt" sheetId="17" r:id="rId7"/>
    <sheet name="Money break" sheetId="2" r:id="rId8"/>
    <sheet name="wd fm bank" sheetId="11" r:id="rId9"/>
    <sheet name="Sheet1" sheetId="12" state="hidden" r:id="rId10"/>
    <sheet name="Sheet2" sheetId="20" r:id="rId11"/>
    <sheet name="MD Exp" sheetId="13" r:id="rId12"/>
  </sheets>
  <definedNames>
    <definedName name="TotalMonthlyExpenses">SUM(#REF!)</definedName>
    <definedName name="TotalMonthlyIncome">SUM(#REF!)</definedName>
  </definedNames>
  <calcPr calcId="179017"/>
</workbook>
</file>

<file path=xl/calcChain.xml><?xml version="1.0" encoding="utf-8"?>
<calcChain xmlns="http://schemas.openxmlformats.org/spreadsheetml/2006/main">
  <c r="DA87" i="9" l="1"/>
  <c r="CZ87" i="9"/>
  <c r="CY87" i="9"/>
  <c r="DD84" i="9"/>
  <c r="DD87" i="9" s="1"/>
  <c r="CY79" i="9"/>
  <c r="CY80" i="9" s="1"/>
  <c r="CZ77" i="9"/>
  <c r="CY77" i="9"/>
  <c r="DD76" i="9"/>
  <c r="DD75" i="9"/>
  <c r="DD74" i="9"/>
  <c r="DD73" i="9"/>
  <c r="DD72" i="9"/>
  <c r="DD71" i="9"/>
  <c r="DD70" i="9"/>
  <c r="DD69" i="9"/>
  <c r="DD68" i="9"/>
  <c r="DD67" i="9"/>
  <c r="DD66" i="9"/>
  <c r="DD65" i="9"/>
  <c r="DD64" i="9"/>
  <c r="DD63" i="9"/>
  <c r="DD62" i="9"/>
  <c r="DD61" i="9"/>
  <c r="DD60" i="9"/>
  <c r="DD59" i="9"/>
  <c r="DD57" i="9"/>
  <c r="CY55" i="9"/>
  <c r="DA53" i="9"/>
  <c r="CY53" i="9"/>
  <c r="CY51" i="9"/>
  <c r="DD50" i="9"/>
  <c r="DD49" i="9"/>
  <c r="DD48" i="9"/>
  <c r="DD47" i="9"/>
  <c r="DD46" i="9"/>
  <c r="DD45" i="9"/>
  <c r="DA45" i="9"/>
  <c r="CZ45" i="9"/>
  <c r="DA44" i="9"/>
  <c r="CZ44" i="9"/>
  <c r="DD44" i="9" s="1"/>
  <c r="DA43" i="9"/>
  <c r="CZ43" i="9"/>
  <c r="DD43" i="9" s="1"/>
  <c r="DD42" i="9"/>
  <c r="DA42" i="9"/>
  <c r="CZ42" i="9"/>
  <c r="DD41" i="9"/>
  <c r="DA41" i="9"/>
  <c r="CZ41" i="9"/>
  <c r="DA40" i="9"/>
  <c r="CZ40" i="9"/>
  <c r="DD40" i="9" s="1"/>
  <c r="DD39" i="9"/>
  <c r="DA39" i="9"/>
  <c r="DD38" i="9"/>
  <c r="DA38" i="9"/>
  <c r="CZ38" i="9"/>
  <c r="DA37" i="9"/>
  <c r="CZ37" i="9"/>
  <c r="DD37" i="9" s="1"/>
  <c r="DA36" i="9"/>
  <c r="CZ36" i="9"/>
  <c r="DD36" i="9" s="1"/>
  <c r="DD35" i="9"/>
  <c r="DA35" i="9"/>
  <c r="DA34" i="9"/>
  <c r="CZ34" i="9"/>
  <c r="DD34" i="9" s="1"/>
  <c r="DA33" i="9"/>
  <c r="CZ33" i="9"/>
  <c r="DD33" i="9" s="1"/>
  <c r="DD32" i="9"/>
  <c r="DA32" i="9"/>
  <c r="CZ32" i="9"/>
  <c r="DA31" i="9"/>
  <c r="DD31" i="9" s="1"/>
  <c r="CZ31" i="9"/>
  <c r="DA30" i="9"/>
  <c r="CZ30" i="9"/>
  <c r="DD30" i="9" s="1"/>
  <c r="DA29" i="9"/>
  <c r="CZ29" i="9"/>
  <c r="DD29" i="9" s="1"/>
  <c r="DA25" i="9"/>
  <c r="DD25" i="9" s="1"/>
  <c r="CZ25" i="9"/>
  <c r="CY25" i="9"/>
  <c r="DD24" i="9"/>
  <c r="DD23" i="9"/>
  <c r="DD22" i="9"/>
  <c r="DD21" i="9"/>
  <c r="DD20" i="9"/>
  <c r="DD19" i="9"/>
  <c r="DD18" i="9"/>
  <c r="DD17" i="9"/>
  <c r="DD16" i="9"/>
  <c r="DD15" i="9"/>
  <c r="DD14" i="9"/>
  <c r="DD13" i="9"/>
  <c r="DD12" i="9"/>
  <c r="DD11" i="9"/>
  <c r="CZ8" i="9"/>
  <c r="CY8" i="9"/>
  <c r="CY27" i="9" s="1"/>
  <c r="CR87" i="9"/>
  <c r="CQ87" i="9"/>
  <c r="CP87" i="9"/>
  <c r="CU84" i="9"/>
  <c r="CU87" i="9" s="1"/>
  <c r="CQ77" i="9"/>
  <c r="CP77" i="9"/>
  <c r="CU76" i="9"/>
  <c r="CU75" i="9"/>
  <c r="CU74" i="9"/>
  <c r="CU73" i="9"/>
  <c r="CU72" i="9"/>
  <c r="CU71" i="9"/>
  <c r="CU70" i="9"/>
  <c r="CU69" i="9"/>
  <c r="CU68" i="9"/>
  <c r="CU67" i="9"/>
  <c r="CU66" i="9"/>
  <c r="CU65" i="9"/>
  <c r="CU64" i="9"/>
  <c r="CU63" i="9"/>
  <c r="CU62" i="9"/>
  <c r="CU61" i="9"/>
  <c r="CU60" i="9"/>
  <c r="CU59" i="9"/>
  <c r="CU57" i="9"/>
  <c r="CP51" i="9"/>
  <c r="CU50" i="9"/>
  <c r="CU49" i="9"/>
  <c r="CU48" i="9"/>
  <c r="CU47" i="9"/>
  <c r="CU46" i="9"/>
  <c r="CR45" i="9"/>
  <c r="CQ45" i="9"/>
  <c r="CU45" i="9" s="1"/>
  <c r="CR44" i="9"/>
  <c r="CQ44" i="9"/>
  <c r="CU44" i="9" s="1"/>
  <c r="CU43" i="9"/>
  <c r="CR43" i="9"/>
  <c r="CQ43" i="9"/>
  <c r="CU42" i="9"/>
  <c r="CR42" i="9"/>
  <c r="CQ42" i="9"/>
  <c r="CR41" i="9"/>
  <c r="CQ41" i="9"/>
  <c r="CU41" i="9" s="1"/>
  <c r="CR40" i="9"/>
  <c r="CQ40" i="9"/>
  <c r="CU40" i="9" s="1"/>
  <c r="CU39" i="9"/>
  <c r="CR39" i="9"/>
  <c r="CR38" i="9"/>
  <c r="CQ38" i="9"/>
  <c r="CU38" i="9" s="1"/>
  <c r="CR37" i="9"/>
  <c r="CQ37" i="9"/>
  <c r="CU37" i="9" s="1"/>
  <c r="CU36" i="9"/>
  <c r="CR36" i="9"/>
  <c r="CQ36" i="9"/>
  <c r="CU35" i="9"/>
  <c r="CR35" i="9"/>
  <c r="CR34" i="9"/>
  <c r="CQ34" i="9"/>
  <c r="CU34" i="9" s="1"/>
  <c r="CU33" i="9"/>
  <c r="CR33" i="9"/>
  <c r="CQ33" i="9"/>
  <c r="CR32" i="9"/>
  <c r="CU32" i="9" s="1"/>
  <c r="CQ32" i="9"/>
  <c r="CU31" i="9"/>
  <c r="CR31" i="9"/>
  <c r="CQ31" i="9"/>
  <c r="CR30" i="9"/>
  <c r="CQ30" i="9"/>
  <c r="CU30" i="9" s="1"/>
  <c r="CU29" i="9"/>
  <c r="CR29" i="9"/>
  <c r="CQ29" i="9"/>
  <c r="CQ51" i="9" s="1"/>
  <c r="CR25" i="9"/>
  <c r="CR53" i="9" s="1"/>
  <c r="CQ25" i="9"/>
  <c r="CP25" i="9"/>
  <c r="CP79" i="9" s="1"/>
  <c r="CU24" i="9"/>
  <c r="CU23" i="9"/>
  <c r="CU22" i="9"/>
  <c r="CU21" i="9"/>
  <c r="CU20" i="9"/>
  <c r="CU19" i="9"/>
  <c r="CU18" i="9"/>
  <c r="CU17" i="9"/>
  <c r="CU16" i="9"/>
  <c r="CU15" i="9"/>
  <c r="CU14" i="9"/>
  <c r="CU13" i="9"/>
  <c r="CU12" i="9"/>
  <c r="CU11" i="9"/>
  <c r="CQ8" i="9"/>
  <c r="CQ27" i="9" s="1"/>
  <c r="CP8" i="9"/>
  <c r="CP27" i="9" s="1"/>
  <c r="CI87" i="9"/>
  <c r="CH87" i="9"/>
  <c r="CG87" i="9"/>
  <c r="CL84" i="9"/>
  <c r="CL87" i="9" s="1"/>
  <c r="CH77" i="9"/>
  <c r="CG77" i="9"/>
  <c r="CL76" i="9"/>
  <c r="CL75" i="9"/>
  <c r="CL74" i="9"/>
  <c r="CL73" i="9"/>
  <c r="CL72" i="9"/>
  <c r="CL71" i="9"/>
  <c r="CL70" i="9"/>
  <c r="CL69" i="9"/>
  <c r="CL68" i="9"/>
  <c r="CL67" i="9"/>
  <c r="CL66" i="9"/>
  <c r="CL65" i="9"/>
  <c r="CL64" i="9"/>
  <c r="CL63" i="9"/>
  <c r="CL62" i="9"/>
  <c r="CL61" i="9"/>
  <c r="CL60" i="9"/>
  <c r="CL59" i="9"/>
  <c r="CL57" i="9"/>
  <c r="CG51" i="9"/>
  <c r="CL50" i="9"/>
  <c r="CL49" i="9"/>
  <c r="CL48" i="9"/>
  <c r="CL47" i="9"/>
  <c r="CL46" i="9"/>
  <c r="CL45" i="9"/>
  <c r="CI45" i="9"/>
  <c r="CH45" i="9"/>
  <c r="CL44" i="9"/>
  <c r="CI44" i="9"/>
  <c r="CH44" i="9"/>
  <c r="CI43" i="9"/>
  <c r="CH43" i="9"/>
  <c r="CL43" i="9" s="1"/>
  <c r="CI42" i="9"/>
  <c r="CH42" i="9"/>
  <c r="CL42" i="9" s="1"/>
  <c r="CL41" i="9"/>
  <c r="CI41" i="9"/>
  <c r="CH41" i="9"/>
  <c r="CL40" i="9"/>
  <c r="CI40" i="9"/>
  <c r="CH40" i="9"/>
  <c r="CL39" i="9"/>
  <c r="CI39" i="9"/>
  <c r="CL38" i="9"/>
  <c r="CI38" i="9"/>
  <c r="CH38" i="9"/>
  <c r="CL37" i="9"/>
  <c r="CI37" i="9"/>
  <c r="CH37" i="9"/>
  <c r="CI36" i="9"/>
  <c r="CH36" i="9"/>
  <c r="CL36" i="9" s="1"/>
  <c r="CL35" i="9"/>
  <c r="CI35" i="9"/>
  <c r="CL34" i="9"/>
  <c r="CI34" i="9"/>
  <c r="CH34" i="9"/>
  <c r="CI33" i="9"/>
  <c r="CH33" i="9"/>
  <c r="CL33" i="9" s="1"/>
  <c r="CI32" i="9"/>
  <c r="CL32" i="9" s="1"/>
  <c r="CH32" i="9"/>
  <c r="CL31" i="9"/>
  <c r="CI31" i="9"/>
  <c r="CH31" i="9"/>
  <c r="CL30" i="9"/>
  <c r="CI30" i="9"/>
  <c r="CH30" i="9"/>
  <c r="CI29" i="9"/>
  <c r="CH29" i="9"/>
  <c r="CH51" i="9" s="1"/>
  <c r="CI25" i="9"/>
  <c r="CI53" i="9" s="1"/>
  <c r="CH25" i="9"/>
  <c r="CG25" i="9"/>
  <c r="CG79" i="9" s="1"/>
  <c r="CL24" i="9"/>
  <c r="CL23" i="9"/>
  <c r="CL22" i="9"/>
  <c r="CL21" i="9"/>
  <c r="CL20" i="9"/>
  <c r="CL19" i="9"/>
  <c r="CL18" i="9"/>
  <c r="CL17" i="9"/>
  <c r="CL16" i="9"/>
  <c r="CL15" i="9"/>
  <c r="CL14" i="9"/>
  <c r="CL13" i="9"/>
  <c r="CL12" i="9"/>
  <c r="CL11" i="9"/>
  <c r="CH8" i="9"/>
  <c r="CH27" i="9" s="1"/>
  <c r="CG8" i="9"/>
  <c r="CG27" i="9" s="1"/>
  <c r="BZ87" i="9"/>
  <c r="BZ53" i="9" s="1"/>
  <c r="BY87" i="9"/>
  <c r="BX87" i="9"/>
  <c r="CC84" i="9"/>
  <c r="CC87" i="9" s="1"/>
  <c r="BY77" i="9"/>
  <c r="BX77" i="9"/>
  <c r="CC76" i="9"/>
  <c r="CC75" i="9"/>
  <c r="CC74" i="9"/>
  <c r="CC73" i="9"/>
  <c r="CC72" i="9"/>
  <c r="CC71" i="9"/>
  <c r="CC70" i="9"/>
  <c r="CC69" i="9"/>
  <c r="CC68" i="9"/>
  <c r="CC67" i="9"/>
  <c r="CC66" i="9"/>
  <c r="CC65" i="9"/>
  <c r="CC64" i="9"/>
  <c r="CC63" i="9"/>
  <c r="CC62" i="9"/>
  <c r="CC61" i="9"/>
  <c r="CC60" i="9"/>
  <c r="CC59" i="9"/>
  <c r="CC57" i="9"/>
  <c r="BX51" i="9"/>
  <c r="CC50" i="9"/>
  <c r="CC49" i="9"/>
  <c r="CC48" i="9"/>
  <c r="CC47" i="9"/>
  <c r="CC46" i="9"/>
  <c r="BZ45" i="9"/>
  <c r="BY45" i="9"/>
  <c r="CC45" i="9" s="1"/>
  <c r="BZ44" i="9"/>
  <c r="BY44" i="9"/>
  <c r="CC44" i="9" s="1"/>
  <c r="CC43" i="9"/>
  <c r="BZ43" i="9"/>
  <c r="BY43" i="9"/>
  <c r="CC42" i="9"/>
  <c r="BZ42" i="9"/>
  <c r="BY42" i="9"/>
  <c r="BZ41" i="9"/>
  <c r="BY41" i="9"/>
  <c r="CC41" i="9" s="1"/>
  <c r="BZ40" i="9"/>
  <c r="BY40" i="9"/>
  <c r="CC40" i="9" s="1"/>
  <c r="CC39" i="9"/>
  <c r="BZ39" i="9"/>
  <c r="BZ38" i="9"/>
  <c r="BY38" i="9"/>
  <c r="CC38" i="9" s="1"/>
  <c r="BZ37" i="9"/>
  <c r="BY37" i="9"/>
  <c r="CC37" i="9" s="1"/>
  <c r="CC36" i="9"/>
  <c r="BZ36" i="9"/>
  <c r="BY36" i="9"/>
  <c r="CC35" i="9"/>
  <c r="BZ35" i="9"/>
  <c r="BZ34" i="9"/>
  <c r="BY34" i="9"/>
  <c r="CC34" i="9" s="1"/>
  <c r="CC33" i="9"/>
  <c r="BZ33" i="9"/>
  <c r="BY33" i="9"/>
  <c r="BZ32" i="9"/>
  <c r="CC32" i="9" s="1"/>
  <c r="BY32" i="9"/>
  <c r="BZ31" i="9"/>
  <c r="CC31" i="9" s="1"/>
  <c r="BY31" i="9"/>
  <c r="BZ30" i="9"/>
  <c r="BY30" i="9"/>
  <c r="CC30" i="9" s="1"/>
  <c r="CC29" i="9"/>
  <c r="BZ29" i="9"/>
  <c r="BY29" i="9"/>
  <c r="BZ25" i="9"/>
  <c r="BY25" i="9"/>
  <c r="BX25" i="9"/>
  <c r="BX53" i="9" s="1"/>
  <c r="CC24" i="9"/>
  <c r="CC23" i="9"/>
  <c r="CC22" i="9"/>
  <c r="CC21" i="9"/>
  <c r="CC20" i="9"/>
  <c r="CC19" i="9"/>
  <c r="CC18" i="9"/>
  <c r="CC17" i="9"/>
  <c r="CC16" i="9"/>
  <c r="CC15" i="9"/>
  <c r="CC14" i="9"/>
  <c r="CC13" i="9"/>
  <c r="CC12" i="9"/>
  <c r="CC11" i="9"/>
  <c r="BY8" i="9"/>
  <c r="BX8" i="9"/>
  <c r="BQ87" i="9"/>
  <c r="BP87" i="9"/>
  <c r="BO87" i="9"/>
  <c r="BT84" i="9"/>
  <c r="BT87" i="9" s="1"/>
  <c r="BP77" i="9"/>
  <c r="BO77" i="9"/>
  <c r="BT76" i="9"/>
  <c r="BT75" i="9"/>
  <c r="BT74" i="9"/>
  <c r="BT73" i="9"/>
  <c r="BT72" i="9"/>
  <c r="BT71" i="9"/>
  <c r="BT70" i="9"/>
  <c r="BT69" i="9"/>
  <c r="BT68" i="9"/>
  <c r="BT67" i="9"/>
  <c r="BT66" i="9"/>
  <c r="BT65" i="9"/>
  <c r="BT64" i="9"/>
  <c r="BT63" i="9"/>
  <c r="BT62" i="9"/>
  <c r="BT61" i="9"/>
  <c r="BT60" i="9"/>
  <c r="BT59" i="9"/>
  <c r="BT57" i="9"/>
  <c r="BO55" i="9"/>
  <c r="BO53" i="9"/>
  <c r="BO51" i="9"/>
  <c r="BT50" i="9"/>
  <c r="BT49" i="9"/>
  <c r="BT48" i="9"/>
  <c r="BT47" i="9"/>
  <c r="BT46" i="9"/>
  <c r="BT45" i="9"/>
  <c r="BQ45" i="9"/>
  <c r="BP45" i="9"/>
  <c r="BT44" i="9"/>
  <c r="BQ44" i="9"/>
  <c r="BP44" i="9"/>
  <c r="BQ43" i="9"/>
  <c r="BP43" i="9"/>
  <c r="BT43" i="9" s="1"/>
  <c r="BQ42" i="9"/>
  <c r="BP42" i="9"/>
  <c r="BT42" i="9" s="1"/>
  <c r="BT41" i="9"/>
  <c r="BQ41" i="9"/>
  <c r="BP41" i="9"/>
  <c r="BT40" i="9"/>
  <c r="BQ40" i="9"/>
  <c r="BP40" i="9"/>
  <c r="BT39" i="9"/>
  <c r="BQ39" i="9"/>
  <c r="BT38" i="9"/>
  <c r="BQ38" i="9"/>
  <c r="BP38" i="9"/>
  <c r="BT37" i="9"/>
  <c r="BQ37" i="9"/>
  <c r="BP37" i="9"/>
  <c r="BQ36" i="9"/>
  <c r="BP36" i="9"/>
  <c r="BT36" i="9" s="1"/>
  <c r="BT35" i="9"/>
  <c r="BQ35" i="9"/>
  <c r="BT34" i="9"/>
  <c r="BQ34" i="9"/>
  <c r="BP34" i="9"/>
  <c r="BQ33" i="9"/>
  <c r="BP33" i="9"/>
  <c r="BT33" i="9" s="1"/>
  <c r="BT32" i="9"/>
  <c r="BQ32" i="9"/>
  <c r="BP32" i="9"/>
  <c r="BT31" i="9"/>
  <c r="BQ31" i="9"/>
  <c r="BP31" i="9"/>
  <c r="BT30" i="9"/>
  <c r="BQ30" i="9"/>
  <c r="BP30" i="9"/>
  <c r="BQ29" i="9"/>
  <c r="BP29" i="9"/>
  <c r="BP51" i="9" s="1"/>
  <c r="BQ25" i="9"/>
  <c r="BQ53" i="9" s="1"/>
  <c r="BP25" i="9"/>
  <c r="BP53" i="9" s="1"/>
  <c r="BP55" i="9" s="1"/>
  <c r="BO25" i="9"/>
  <c r="BO79" i="9" s="1"/>
  <c r="BO80" i="9" s="1"/>
  <c r="BT24" i="9"/>
  <c r="BT23" i="9"/>
  <c r="BT22" i="9"/>
  <c r="BT21" i="9"/>
  <c r="BT20" i="9"/>
  <c r="BT19" i="9"/>
  <c r="BT18" i="9"/>
  <c r="BT17" i="9"/>
  <c r="BT16" i="9"/>
  <c r="BT15" i="9"/>
  <c r="BT14" i="9"/>
  <c r="BT13" i="9"/>
  <c r="BT12" i="9"/>
  <c r="BT11" i="9"/>
  <c r="BP8" i="9"/>
  <c r="BP27" i="9" s="1"/>
  <c r="BO8" i="9"/>
  <c r="BO27" i="9" s="1"/>
  <c r="BH87" i="9"/>
  <c r="BG87" i="9"/>
  <c r="BF87" i="9"/>
  <c r="BK84" i="9"/>
  <c r="BK87" i="9" s="1"/>
  <c r="BG77" i="9"/>
  <c r="BF77" i="9"/>
  <c r="BK76" i="9"/>
  <c r="BK75" i="9"/>
  <c r="BK74" i="9"/>
  <c r="BK73" i="9"/>
  <c r="BK72" i="9"/>
  <c r="BK71" i="9"/>
  <c r="BK70" i="9"/>
  <c r="BK69" i="9"/>
  <c r="BK68" i="9"/>
  <c r="BK67" i="9"/>
  <c r="BK66" i="9"/>
  <c r="BK65" i="9"/>
  <c r="BK64" i="9"/>
  <c r="BK63" i="9"/>
  <c r="BK62" i="9"/>
  <c r="BK61" i="9"/>
  <c r="BK60" i="9"/>
  <c r="BK59" i="9"/>
  <c r="BK57" i="9"/>
  <c r="BF51" i="9"/>
  <c r="BK50" i="9"/>
  <c r="BK49" i="9"/>
  <c r="BK48" i="9"/>
  <c r="BK47" i="9"/>
  <c r="BK46" i="9"/>
  <c r="BK45" i="9"/>
  <c r="BH45" i="9"/>
  <c r="BG45" i="9"/>
  <c r="BH44" i="9"/>
  <c r="BG44" i="9"/>
  <c r="BK44" i="9" s="1"/>
  <c r="BH43" i="9"/>
  <c r="BG43" i="9"/>
  <c r="BK43" i="9" s="1"/>
  <c r="BH42" i="9"/>
  <c r="BG42" i="9"/>
  <c r="BK42" i="9" s="1"/>
  <c r="BK41" i="9"/>
  <c r="BH41" i="9"/>
  <c r="BG41" i="9"/>
  <c r="BH40" i="9"/>
  <c r="BG40" i="9"/>
  <c r="BK40" i="9" s="1"/>
  <c r="BK39" i="9"/>
  <c r="BH39" i="9"/>
  <c r="BK38" i="9"/>
  <c r="BH38" i="9"/>
  <c r="BG38" i="9"/>
  <c r="BH37" i="9"/>
  <c r="BG37" i="9"/>
  <c r="BK37" i="9" s="1"/>
  <c r="BH36" i="9"/>
  <c r="BG36" i="9"/>
  <c r="BK36" i="9" s="1"/>
  <c r="BK35" i="9"/>
  <c r="BH35" i="9"/>
  <c r="BH34" i="9"/>
  <c r="BG34" i="9"/>
  <c r="BK34" i="9" s="1"/>
  <c r="BH33" i="9"/>
  <c r="BG33" i="9"/>
  <c r="BK33" i="9" s="1"/>
  <c r="BH32" i="9"/>
  <c r="BK32" i="9" s="1"/>
  <c r="BG32" i="9"/>
  <c r="BK31" i="9"/>
  <c r="BH31" i="9"/>
  <c r="BG31" i="9"/>
  <c r="BH30" i="9"/>
  <c r="BG30" i="9"/>
  <c r="BK30" i="9" s="1"/>
  <c r="BH29" i="9"/>
  <c r="BG29" i="9"/>
  <c r="BG51" i="9" s="1"/>
  <c r="BH25" i="9"/>
  <c r="BH53" i="9" s="1"/>
  <c r="BG25" i="9"/>
  <c r="BG53" i="9" s="1"/>
  <c r="BF25" i="9"/>
  <c r="BF79" i="9" s="1"/>
  <c r="BK24" i="9"/>
  <c r="BK23" i="9"/>
  <c r="BK22" i="9"/>
  <c r="BK21" i="9"/>
  <c r="BK20" i="9"/>
  <c r="BK19" i="9"/>
  <c r="BK18" i="9"/>
  <c r="BK17" i="9"/>
  <c r="BK16" i="9"/>
  <c r="BK15" i="9"/>
  <c r="BK14" i="9"/>
  <c r="BK13" i="9"/>
  <c r="BK12" i="9"/>
  <c r="BK11" i="9"/>
  <c r="BG8" i="9"/>
  <c r="BG27" i="9" s="1"/>
  <c r="BF8" i="9"/>
  <c r="BF27" i="9" s="1"/>
  <c r="AY87" i="9"/>
  <c r="AX87" i="9"/>
  <c r="AW87" i="9"/>
  <c r="BB84" i="9"/>
  <c r="BB87" i="9" s="1"/>
  <c r="AW79" i="9"/>
  <c r="AW80" i="9" s="1"/>
  <c r="AX77" i="9"/>
  <c r="AW77" i="9"/>
  <c r="BB76" i="9"/>
  <c r="BB75" i="9"/>
  <c r="BB74" i="9"/>
  <c r="BB73" i="9"/>
  <c r="BB72" i="9"/>
  <c r="BB71" i="9"/>
  <c r="BB70" i="9"/>
  <c r="BB69" i="9"/>
  <c r="BB68" i="9"/>
  <c r="BB67" i="9"/>
  <c r="BB66" i="9"/>
  <c r="BB65" i="9"/>
  <c r="BB64" i="9"/>
  <c r="BB63" i="9"/>
  <c r="BB62" i="9"/>
  <c r="BB61" i="9"/>
  <c r="BB60" i="9"/>
  <c r="BB59" i="9"/>
  <c r="BB57" i="9"/>
  <c r="AW55" i="9"/>
  <c r="AW53" i="9"/>
  <c r="AW51" i="9"/>
  <c r="BB50" i="9"/>
  <c r="BB49" i="9"/>
  <c r="BB48" i="9"/>
  <c r="BB47" i="9"/>
  <c r="BB46" i="9"/>
  <c r="BB45" i="9"/>
  <c r="AY45" i="9"/>
  <c r="AX45" i="9"/>
  <c r="AY44" i="9"/>
  <c r="AX44" i="9"/>
  <c r="BB44" i="9" s="1"/>
  <c r="AY43" i="9"/>
  <c r="AX43" i="9"/>
  <c r="BB43" i="9" s="1"/>
  <c r="BB42" i="9"/>
  <c r="AY42" i="9"/>
  <c r="AX42" i="9"/>
  <c r="BB41" i="9"/>
  <c r="AY41" i="9"/>
  <c r="AX41" i="9"/>
  <c r="AY40" i="9"/>
  <c r="AX40" i="9"/>
  <c r="BB40" i="9" s="1"/>
  <c r="BB39" i="9"/>
  <c r="AY39" i="9"/>
  <c r="BB38" i="9"/>
  <c r="AY38" i="9"/>
  <c r="AX38" i="9"/>
  <c r="AY37" i="9"/>
  <c r="AX37" i="9"/>
  <c r="BB37" i="9" s="1"/>
  <c r="AY36" i="9"/>
  <c r="AX36" i="9"/>
  <c r="BB36" i="9" s="1"/>
  <c r="BB35" i="9"/>
  <c r="AY35" i="9"/>
  <c r="AY34" i="9"/>
  <c r="AX34" i="9"/>
  <c r="BB34" i="9" s="1"/>
  <c r="AY33" i="9"/>
  <c r="AX33" i="9"/>
  <c r="BB33" i="9" s="1"/>
  <c r="BB32" i="9"/>
  <c r="AY32" i="9"/>
  <c r="AX32" i="9"/>
  <c r="AY31" i="9"/>
  <c r="BB31" i="9" s="1"/>
  <c r="AX31" i="9"/>
  <c r="AY30" i="9"/>
  <c r="AX30" i="9"/>
  <c r="BB30" i="9" s="1"/>
  <c r="AY29" i="9"/>
  <c r="AX29" i="9"/>
  <c r="BB29" i="9" s="1"/>
  <c r="AY25" i="9"/>
  <c r="BB25" i="9" s="1"/>
  <c r="AX25" i="9"/>
  <c r="AW25" i="9"/>
  <c r="BB24" i="9"/>
  <c r="BB23" i="9"/>
  <c r="BB22" i="9"/>
  <c r="BB21" i="9"/>
  <c r="BB20" i="9"/>
  <c r="BB19" i="9"/>
  <c r="BB18" i="9"/>
  <c r="BB17" i="9"/>
  <c r="BB16" i="9"/>
  <c r="BB15" i="9"/>
  <c r="BB14" i="9"/>
  <c r="BB13" i="9"/>
  <c r="BB12" i="9"/>
  <c r="BB11" i="9"/>
  <c r="AX8" i="9"/>
  <c r="AW8" i="9"/>
  <c r="AW27" i="9" s="1"/>
  <c r="AP87" i="9"/>
  <c r="AO87" i="9"/>
  <c r="AN87" i="9"/>
  <c r="AS84" i="9"/>
  <c r="AS87" i="9" s="1"/>
  <c r="AO77" i="9"/>
  <c r="AN77" i="9"/>
  <c r="AS76" i="9"/>
  <c r="AS75" i="9"/>
  <c r="AS74" i="9"/>
  <c r="AS73" i="9"/>
  <c r="AS72" i="9"/>
  <c r="AS71" i="9"/>
  <c r="AS70" i="9"/>
  <c r="AS69" i="9"/>
  <c r="AS68" i="9"/>
  <c r="AS67" i="9"/>
  <c r="AS66" i="9"/>
  <c r="AS65" i="9"/>
  <c r="AS64" i="9"/>
  <c r="AS63" i="9"/>
  <c r="AS62" i="9"/>
  <c r="AS61" i="9"/>
  <c r="AS60" i="9"/>
  <c r="AS59" i="9"/>
  <c r="AS57" i="9"/>
  <c r="AN55" i="9"/>
  <c r="AN53" i="9"/>
  <c r="AN51" i="9"/>
  <c r="AS50" i="9"/>
  <c r="AS49" i="9"/>
  <c r="AS48" i="9"/>
  <c r="AS47" i="9"/>
  <c r="AS46" i="9"/>
  <c r="AS45" i="9"/>
  <c r="AP45" i="9"/>
  <c r="AO45" i="9"/>
  <c r="AS44" i="9"/>
  <c r="AP44" i="9"/>
  <c r="AO44" i="9"/>
  <c r="AP43" i="9"/>
  <c r="AO43" i="9"/>
  <c r="AS43" i="9" s="1"/>
  <c r="AP42" i="9"/>
  <c r="AO42" i="9"/>
  <c r="AS42" i="9" s="1"/>
  <c r="AS41" i="9"/>
  <c r="AP41" i="9"/>
  <c r="AO41" i="9"/>
  <c r="AS40" i="9"/>
  <c r="AP40" i="9"/>
  <c r="AO40" i="9"/>
  <c r="AS39" i="9"/>
  <c r="AP39" i="9"/>
  <c r="AS38" i="9"/>
  <c r="AP38" i="9"/>
  <c r="AO38" i="9"/>
  <c r="AS37" i="9"/>
  <c r="AP37" i="9"/>
  <c r="AO37" i="9"/>
  <c r="AP36" i="9"/>
  <c r="AO36" i="9"/>
  <c r="AS36" i="9" s="1"/>
  <c r="AS35" i="9"/>
  <c r="AP35" i="9"/>
  <c r="AS34" i="9"/>
  <c r="AP34" i="9"/>
  <c r="AO34" i="9"/>
  <c r="AP33" i="9"/>
  <c r="AO33" i="9"/>
  <c r="AS33" i="9" s="1"/>
  <c r="AS32" i="9"/>
  <c r="AP32" i="9"/>
  <c r="AO32" i="9"/>
  <c r="AS31" i="9"/>
  <c r="AP31" i="9"/>
  <c r="AO31" i="9"/>
  <c r="AS30" i="9"/>
  <c r="AP30" i="9"/>
  <c r="AO30" i="9"/>
  <c r="AP29" i="9"/>
  <c r="AO29" i="9"/>
  <c r="AO51" i="9" s="1"/>
  <c r="AP25" i="9"/>
  <c r="AP53" i="9" s="1"/>
  <c r="AO25" i="9"/>
  <c r="AO53" i="9" s="1"/>
  <c r="AO55" i="9" s="1"/>
  <c r="AN25" i="9"/>
  <c r="AN79" i="9" s="1"/>
  <c r="AN80" i="9" s="1"/>
  <c r="AS24" i="9"/>
  <c r="AS23" i="9"/>
  <c r="AS22" i="9"/>
  <c r="AS21" i="9"/>
  <c r="AS20" i="9"/>
  <c r="AS19" i="9"/>
  <c r="AS18" i="9"/>
  <c r="AS17" i="9"/>
  <c r="AS16" i="9"/>
  <c r="AS15" i="9"/>
  <c r="AS14" i="9"/>
  <c r="AS13" i="9"/>
  <c r="AS12" i="9"/>
  <c r="AS11" i="9"/>
  <c r="AO8" i="9"/>
  <c r="AN8" i="9"/>
  <c r="AN27" i="9" s="1"/>
  <c r="AG87" i="9"/>
  <c r="AF87" i="9"/>
  <c r="AE87" i="9"/>
  <c r="AJ84" i="9"/>
  <c r="AJ87" i="9" s="1"/>
  <c r="AF77" i="9"/>
  <c r="AE77" i="9"/>
  <c r="AJ76" i="9"/>
  <c r="AJ75" i="9"/>
  <c r="AJ74" i="9"/>
  <c r="AJ73" i="9"/>
  <c r="AJ72" i="9"/>
  <c r="AJ71" i="9"/>
  <c r="AJ70" i="9"/>
  <c r="AJ69" i="9"/>
  <c r="AJ68" i="9"/>
  <c r="AJ67" i="9"/>
  <c r="AJ66" i="9"/>
  <c r="AJ65" i="9"/>
  <c r="AJ64" i="9"/>
  <c r="AJ63" i="9"/>
  <c r="AJ62" i="9"/>
  <c r="AJ61" i="9"/>
  <c r="AJ60" i="9"/>
  <c r="AJ59" i="9"/>
  <c r="AJ57" i="9"/>
  <c r="AE53" i="9"/>
  <c r="AE55" i="9" s="1"/>
  <c r="AF51" i="9"/>
  <c r="AJ51" i="9" s="1"/>
  <c r="AE51" i="9"/>
  <c r="AJ50" i="9"/>
  <c r="AJ49" i="9"/>
  <c r="AJ48" i="9"/>
  <c r="AJ47" i="9"/>
  <c r="AJ46" i="9"/>
  <c r="AJ45" i="9"/>
  <c r="AG45" i="9"/>
  <c r="AF45" i="9"/>
  <c r="AG44" i="9"/>
  <c r="AF44" i="9"/>
  <c r="AJ44" i="9" s="1"/>
  <c r="AG43" i="9"/>
  <c r="AF43" i="9"/>
  <c r="AJ43" i="9" s="1"/>
  <c r="AJ42" i="9"/>
  <c r="AG42" i="9"/>
  <c r="AF42" i="9"/>
  <c r="AJ41" i="9"/>
  <c r="AG41" i="9"/>
  <c r="AF41" i="9"/>
  <c r="AG40" i="9"/>
  <c r="AF40" i="9"/>
  <c r="AJ40" i="9" s="1"/>
  <c r="AJ39" i="9"/>
  <c r="AG39" i="9"/>
  <c r="AJ38" i="9"/>
  <c r="AG38" i="9"/>
  <c r="AF38" i="9"/>
  <c r="AG37" i="9"/>
  <c r="AF37" i="9"/>
  <c r="AJ37" i="9" s="1"/>
  <c r="AG36" i="9"/>
  <c r="AF36" i="9"/>
  <c r="AJ36" i="9" s="1"/>
  <c r="AJ35" i="9"/>
  <c r="AG35" i="9"/>
  <c r="AG34" i="9"/>
  <c r="AF34" i="9"/>
  <c r="AJ34" i="9" s="1"/>
  <c r="AG33" i="9"/>
  <c r="AF33" i="9"/>
  <c r="AJ33" i="9" s="1"/>
  <c r="AJ32" i="9"/>
  <c r="AG32" i="9"/>
  <c r="AF32" i="9"/>
  <c r="AG31" i="9"/>
  <c r="AJ31" i="9" s="1"/>
  <c r="AF31" i="9"/>
  <c r="AG30" i="9"/>
  <c r="AF30" i="9"/>
  <c r="AJ30" i="9" s="1"/>
  <c r="AG29" i="9"/>
  <c r="AF29" i="9"/>
  <c r="AJ29" i="9" s="1"/>
  <c r="AG25" i="9"/>
  <c r="AG53" i="9" s="1"/>
  <c r="AF25" i="9"/>
  <c r="AF53" i="9" s="1"/>
  <c r="AE25" i="9"/>
  <c r="AE79" i="9" s="1"/>
  <c r="AE80" i="9" s="1"/>
  <c r="AJ24" i="9"/>
  <c r="AJ23" i="9"/>
  <c r="AJ22" i="9"/>
  <c r="AJ21" i="9"/>
  <c r="AJ20" i="9"/>
  <c r="AJ19" i="9"/>
  <c r="AJ18" i="9"/>
  <c r="AJ17" i="9"/>
  <c r="AJ16" i="9"/>
  <c r="AJ15" i="9"/>
  <c r="AJ14" i="9"/>
  <c r="AJ13" i="9"/>
  <c r="AJ12" i="9"/>
  <c r="AJ11" i="9"/>
  <c r="AF8" i="9"/>
  <c r="AE8" i="9"/>
  <c r="AE27" i="9" s="1"/>
  <c r="X87" i="9"/>
  <c r="W87" i="9"/>
  <c r="V87" i="9"/>
  <c r="AA84" i="9"/>
  <c r="AA87" i="9" s="1"/>
  <c r="V79" i="9"/>
  <c r="W77" i="9"/>
  <c r="V77" i="9"/>
  <c r="AA76" i="9"/>
  <c r="AA75" i="9"/>
  <c r="AA74" i="9"/>
  <c r="AA73" i="9"/>
  <c r="AA72" i="9"/>
  <c r="AA71" i="9"/>
  <c r="AA70" i="9"/>
  <c r="AA69" i="9"/>
  <c r="AA68" i="9"/>
  <c r="AA67" i="9"/>
  <c r="AA66" i="9"/>
  <c r="AA65" i="9"/>
  <c r="AA64" i="9"/>
  <c r="AA63" i="9"/>
  <c r="AA62" i="9"/>
  <c r="AA61" i="9"/>
  <c r="AA60" i="9"/>
  <c r="AA59" i="9"/>
  <c r="AA57" i="9"/>
  <c r="V51" i="9"/>
  <c r="AA50" i="9"/>
  <c r="AA49" i="9"/>
  <c r="AA48" i="9"/>
  <c r="AA47" i="9"/>
  <c r="AA46" i="9"/>
  <c r="X45" i="9"/>
  <c r="W45" i="9"/>
  <c r="AA45" i="9" s="1"/>
  <c r="X44" i="9"/>
  <c r="W44" i="9"/>
  <c r="AA44" i="9" s="1"/>
  <c r="AA43" i="9"/>
  <c r="X43" i="9"/>
  <c r="W43" i="9"/>
  <c r="AA42" i="9"/>
  <c r="X42" i="9"/>
  <c r="W42" i="9"/>
  <c r="X41" i="9"/>
  <c r="W41" i="9"/>
  <c r="AA41" i="9" s="1"/>
  <c r="X40" i="9"/>
  <c r="W40" i="9"/>
  <c r="AA40" i="9" s="1"/>
  <c r="AA39" i="9"/>
  <c r="X39" i="9"/>
  <c r="X38" i="9"/>
  <c r="W38" i="9"/>
  <c r="AA38" i="9" s="1"/>
  <c r="X37" i="9"/>
  <c r="W37" i="9"/>
  <c r="AA37" i="9" s="1"/>
  <c r="AA36" i="9"/>
  <c r="X36" i="9"/>
  <c r="W36" i="9"/>
  <c r="AA35" i="9"/>
  <c r="X35" i="9"/>
  <c r="X34" i="9"/>
  <c r="W34" i="9"/>
  <c r="AA34" i="9" s="1"/>
  <c r="AA33" i="9"/>
  <c r="X33" i="9"/>
  <c r="W33" i="9"/>
  <c r="AA32" i="9"/>
  <c r="X32" i="9"/>
  <c r="W32" i="9"/>
  <c r="X31" i="9"/>
  <c r="AA31" i="9" s="1"/>
  <c r="W31" i="9"/>
  <c r="X30" i="9"/>
  <c r="W30" i="9"/>
  <c r="AA30" i="9" s="1"/>
  <c r="AA29" i="9"/>
  <c r="X29" i="9"/>
  <c r="W29" i="9"/>
  <c r="X25" i="9"/>
  <c r="X53" i="9" s="1"/>
  <c r="W25" i="9"/>
  <c r="V25" i="9"/>
  <c r="V53" i="9" s="1"/>
  <c r="AA24" i="9"/>
  <c r="AA23" i="9"/>
  <c r="AA22" i="9"/>
  <c r="AA21" i="9"/>
  <c r="AA20" i="9"/>
  <c r="AA19" i="9"/>
  <c r="AA18" i="9"/>
  <c r="AA17" i="9"/>
  <c r="AA16" i="9"/>
  <c r="AA15" i="9"/>
  <c r="AA14" i="9"/>
  <c r="AA13" i="9"/>
  <c r="AA12" i="9"/>
  <c r="AA11" i="9"/>
  <c r="W8" i="9"/>
  <c r="V8" i="9"/>
  <c r="V27" i="9" s="1"/>
  <c r="O87" i="9"/>
  <c r="N87" i="9"/>
  <c r="M87" i="9"/>
  <c r="R84" i="9"/>
  <c r="R87" i="9" s="1"/>
  <c r="N77" i="9"/>
  <c r="M77" i="9"/>
  <c r="R76" i="9"/>
  <c r="R75" i="9"/>
  <c r="R74" i="9"/>
  <c r="R73" i="9"/>
  <c r="R72" i="9"/>
  <c r="R71" i="9"/>
  <c r="R70" i="9"/>
  <c r="R69" i="9"/>
  <c r="R68" i="9"/>
  <c r="R67" i="9"/>
  <c r="R66" i="9"/>
  <c r="R65" i="9"/>
  <c r="R64" i="9"/>
  <c r="R63" i="9"/>
  <c r="R62" i="9"/>
  <c r="R61" i="9"/>
  <c r="R60" i="9"/>
  <c r="R59" i="9"/>
  <c r="R57" i="9"/>
  <c r="M55" i="9"/>
  <c r="M53" i="9"/>
  <c r="M51" i="9"/>
  <c r="R50" i="9"/>
  <c r="R49" i="9"/>
  <c r="R48" i="9"/>
  <c r="R47" i="9"/>
  <c r="R46" i="9"/>
  <c r="R45" i="9"/>
  <c r="O45" i="9"/>
  <c r="N45" i="9"/>
  <c r="R44" i="9"/>
  <c r="O44" i="9"/>
  <c r="N44" i="9"/>
  <c r="O43" i="9"/>
  <c r="N43" i="9"/>
  <c r="R43" i="9" s="1"/>
  <c r="O42" i="9"/>
  <c r="N42" i="9"/>
  <c r="R42" i="9" s="1"/>
  <c r="R41" i="9"/>
  <c r="O41" i="9"/>
  <c r="N41" i="9"/>
  <c r="R40" i="9"/>
  <c r="O40" i="9"/>
  <c r="N40" i="9"/>
  <c r="R39" i="9"/>
  <c r="O39" i="9"/>
  <c r="R38" i="9"/>
  <c r="O38" i="9"/>
  <c r="N38" i="9"/>
  <c r="R37" i="9"/>
  <c r="O37" i="9"/>
  <c r="N37" i="9"/>
  <c r="O36" i="9"/>
  <c r="N36" i="9"/>
  <c r="R36" i="9" s="1"/>
  <c r="R35" i="9"/>
  <c r="O35" i="9"/>
  <c r="R34" i="9"/>
  <c r="O34" i="9"/>
  <c r="N34" i="9"/>
  <c r="O33" i="9"/>
  <c r="N33" i="9"/>
  <c r="R33" i="9" s="1"/>
  <c r="O32" i="9"/>
  <c r="R32" i="9" s="1"/>
  <c r="N32" i="9"/>
  <c r="R31" i="9"/>
  <c r="O31" i="9"/>
  <c r="N31" i="9"/>
  <c r="R30" i="9"/>
  <c r="O30" i="9"/>
  <c r="N30" i="9"/>
  <c r="O29" i="9"/>
  <c r="N29" i="9"/>
  <c r="N51" i="9" s="1"/>
  <c r="O25" i="9"/>
  <c r="O53" i="9" s="1"/>
  <c r="N25" i="9"/>
  <c r="M25" i="9"/>
  <c r="M79" i="9" s="1"/>
  <c r="M80" i="9" s="1"/>
  <c r="R24" i="9"/>
  <c r="R23" i="9"/>
  <c r="R22" i="9"/>
  <c r="R21" i="9"/>
  <c r="R20" i="9"/>
  <c r="R19" i="9"/>
  <c r="R18" i="9"/>
  <c r="R17" i="9"/>
  <c r="R16" i="9"/>
  <c r="R15" i="9"/>
  <c r="R14" i="9"/>
  <c r="R13" i="9"/>
  <c r="R12" i="9"/>
  <c r="R11" i="9"/>
  <c r="N8" i="9"/>
  <c r="M8" i="9"/>
  <c r="M27" i="9" s="1"/>
  <c r="AO27" i="9" l="1"/>
  <c r="AY53" i="9"/>
  <c r="N27" i="9"/>
  <c r="CZ27" i="9"/>
  <c r="CZ51" i="9"/>
  <c r="DD51" i="9" s="1"/>
  <c r="CQ53" i="9"/>
  <c r="CQ79" i="9"/>
  <c r="CQ80" i="9" s="1"/>
  <c r="CU51" i="9"/>
  <c r="CP55" i="9"/>
  <c r="CU25" i="9"/>
  <c r="CP53" i="9"/>
  <c r="CQ55" i="9"/>
  <c r="CP80" i="9"/>
  <c r="CH53" i="9"/>
  <c r="CH55" i="9" s="1"/>
  <c r="CH79" i="9"/>
  <c r="CH80" i="9" s="1"/>
  <c r="CL51" i="9"/>
  <c r="CL25" i="9"/>
  <c r="CG53" i="9"/>
  <c r="CG55" i="9" s="1"/>
  <c r="CG80" i="9"/>
  <c r="CL29" i="9"/>
  <c r="BX80" i="9"/>
  <c r="BY27" i="9"/>
  <c r="BY51" i="9"/>
  <c r="BY53" i="9" s="1"/>
  <c r="BY55" i="9" s="1"/>
  <c r="BX79" i="9"/>
  <c r="BX55" i="9"/>
  <c r="BX27" i="9"/>
  <c r="CC25" i="9"/>
  <c r="BP79" i="9"/>
  <c r="BT51" i="9"/>
  <c r="BT25" i="9"/>
  <c r="BT29" i="9"/>
  <c r="BP80" i="9"/>
  <c r="BG79" i="9"/>
  <c r="BK51" i="9"/>
  <c r="BK25" i="9"/>
  <c r="BF53" i="9"/>
  <c r="BF55" i="9" s="1"/>
  <c r="BG55" i="9"/>
  <c r="BF80" i="9"/>
  <c r="BK29" i="9"/>
  <c r="BG80" i="9"/>
  <c r="AX27" i="9"/>
  <c r="AX51" i="9"/>
  <c r="BB51" i="9" s="1"/>
  <c r="AO79" i="9"/>
  <c r="AO80" i="9" s="1"/>
  <c r="AS51" i="9"/>
  <c r="AS25" i="9"/>
  <c r="AS29" i="9"/>
  <c r="AF27" i="9"/>
  <c r="AF79" i="9"/>
  <c r="AF80" i="9" s="1"/>
  <c r="AJ25" i="9"/>
  <c r="AF55" i="9"/>
  <c r="AA51" i="9"/>
  <c r="V55" i="9"/>
  <c r="W79" i="9"/>
  <c r="W80" i="9" s="1"/>
  <c r="W27" i="9"/>
  <c r="W51" i="9"/>
  <c r="W53" i="9" s="1"/>
  <c r="W55" i="9" s="1"/>
  <c r="AA25" i="9"/>
  <c r="V80" i="9"/>
  <c r="N53" i="9"/>
  <c r="N55" i="9" s="1"/>
  <c r="N79" i="9"/>
  <c r="N80" i="9" s="1"/>
  <c r="R51" i="9"/>
  <c r="R25" i="9"/>
  <c r="R29" i="9"/>
  <c r="I50" i="9"/>
  <c r="I49" i="9"/>
  <c r="I48" i="9"/>
  <c r="I47" i="9"/>
  <c r="I46" i="9"/>
  <c r="I24" i="9"/>
  <c r="I23" i="9"/>
  <c r="I11" i="9"/>
  <c r="F25" i="9"/>
  <c r="E25" i="9"/>
  <c r="D25" i="9"/>
  <c r="D51" i="9"/>
  <c r="E77" i="9"/>
  <c r="E8" i="9"/>
  <c r="I22" i="9"/>
  <c r="A51" i="9"/>
  <c r="D77" i="9"/>
  <c r="E162" i="16"/>
  <c r="E45" i="9" s="1"/>
  <c r="I45" i="9" s="1"/>
  <c r="E155" i="16"/>
  <c r="E44" i="9" s="1"/>
  <c r="I44" i="9" s="1"/>
  <c r="E33" i="16"/>
  <c r="V33" i="16"/>
  <c r="Z33" i="16"/>
  <c r="AD33" i="16"/>
  <c r="AH33" i="16"/>
  <c r="AJ56" i="16"/>
  <c r="AK56" i="16"/>
  <c r="E58" i="16"/>
  <c r="I58" i="16"/>
  <c r="M58" i="16"/>
  <c r="R58" i="16"/>
  <c r="V58" i="16"/>
  <c r="Z58" i="16"/>
  <c r="AD58" i="16"/>
  <c r="AH58" i="16"/>
  <c r="I14" i="9"/>
  <c r="A25" i="9"/>
  <c r="I21" i="9"/>
  <c r="I106" i="16"/>
  <c r="I60" i="9"/>
  <c r="I76" i="9"/>
  <c r="I75" i="9"/>
  <c r="I73" i="9"/>
  <c r="I72" i="9"/>
  <c r="I71" i="9"/>
  <c r="I70" i="9"/>
  <c r="I69" i="9"/>
  <c r="I68" i="9"/>
  <c r="I67" i="9"/>
  <c r="I66" i="9"/>
  <c r="I74" i="9"/>
  <c r="I59" i="9"/>
  <c r="I65" i="9"/>
  <c r="I64" i="9"/>
  <c r="I63" i="9"/>
  <c r="I62" i="9"/>
  <c r="I61" i="9"/>
  <c r="I57" i="9"/>
  <c r="E141" i="16"/>
  <c r="F42" i="9" s="1"/>
  <c r="E134" i="16"/>
  <c r="F41" i="9" s="1"/>
  <c r="E128" i="16"/>
  <c r="F40" i="9" s="1"/>
  <c r="E122" i="16"/>
  <c r="E118" i="16"/>
  <c r="E121" i="16" s="1"/>
  <c r="E53" i="16"/>
  <c r="F30" i="9" s="1"/>
  <c r="E112" i="16"/>
  <c r="F37" i="9" s="1"/>
  <c r="E106" i="16"/>
  <c r="F36" i="9" s="1"/>
  <c r="E95" i="16"/>
  <c r="F35" i="9" s="1"/>
  <c r="E82" i="16"/>
  <c r="F34" i="9" s="1"/>
  <c r="CZ53" i="9" l="1"/>
  <c r="CZ55" i="9" s="1"/>
  <c r="CZ79" i="9"/>
  <c r="CZ80" i="9" s="1"/>
  <c r="CC51" i="9"/>
  <c r="BY79" i="9"/>
  <c r="BY80" i="9" s="1"/>
  <c r="AX53" i="9"/>
  <c r="AX55" i="9" s="1"/>
  <c r="AX79" i="9"/>
  <c r="AX80" i="9" s="1"/>
  <c r="F44" i="9"/>
  <c r="F45" i="9"/>
  <c r="I25" i="9"/>
  <c r="E123" i="16"/>
  <c r="F39" i="9" s="1"/>
  <c r="F38" i="9"/>
  <c r="E36" i="9"/>
  <c r="E40" i="9"/>
  <c r="E37" i="9"/>
  <c r="E41" i="9"/>
  <c r="E30" i="9"/>
  <c r="E34" i="9"/>
  <c r="E38" i="9"/>
  <c r="E42" i="9"/>
  <c r="I42" i="9" s="1"/>
  <c r="E7" i="20" l="1"/>
  <c r="B6" i="20"/>
  <c r="C35" i="13" l="1"/>
  <c r="AD82" i="16" l="1"/>
  <c r="AD74" i="16"/>
  <c r="AD106" i="16"/>
  <c r="AD112" i="16"/>
  <c r="AD118" i="16"/>
  <c r="AD123" i="16"/>
  <c r="AD128" i="16"/>
  <c r="Z141" i="16"/>
  <c r="AD141" i="16"/>
  <c r="AD148" i="16"/>
  <c r="Z148" i="16"/>
  <c r="V141" i="16"/>
  <c r="Z134" i="16"/>
  <c r="Z128" i="16"/>
  <c r="Z123" i="16"/>
  <c r="Z112" i="16"/>
  <c r="Z116" i="16"/>
  <c r="Z117" i="16"/>
  <c r="Z82" i="16"/>
  <c r="Z74" i="16"/>
  <c r="Z106" i="16"/>
  <c r="Z118" i="16" l="1"/>
  <c r="V82" i="16"/>
  <c r="V74" i="16"/>
  <c r="V128" i="16" l="1"/>
  <c r="V122" i="16"/>
  <c r="V123" i="16"/>
  <c r="V115" i="16"/>
  <c r="V116" i="16"/>
  <c r="V117" i="16"/>
  <c r="V112" i="16"/>
  <c r="V106" i="16"/>
  <c r="V134" i="16"/>
  <c r="V53" i="16"/>
  <c r="J20" i="13" l="1"/>
  <c r="H28" i="13" l="1"/>
  <c r="D35" i="13"/>
  <c r="E35" i="13"/>
  <c r="V148" i="16" l="1"/>
  <c r="O12" i="13"/>
  <c r="H6" i="13" l="1"/>
  <c r="L96" i="11"/>
  <c r="K96" i="11"/>
  <c r="Q87" i="11"/>
  <c r="R141" i="16" l="1"/>
  <c r="R134" i="16"/>
  <c r="R121" i="16"/>
  <c r="R122" i="16"/>
  <c r="R118" i="16"/>
  <c r="V118" i="16" s="1"/>
  <c r="R128" i="16"/>
  <c r="R148" i="16"/>
  <c r="R53" i="16"/>
  <c r="M95" i="16" l="1"/>
  <c r="L76" i="11" l="1"/>
  <c r="K76" i="11"/>
  <c r="Q66" i="11"/>
  <c r="Q65" i="11"/>
  <c r="Q64" i="11"/>
  <c r="Q63" i="11"/>
  <c r="Q62" i="11"/>
  <c r="Q67" i="11" l="1"/>
  <c r="M118" i="16"/>
  <c r="M112" i="16" l="1"/>
  <c r="M106" i="16"/>
  <c r="T52" i="11" l="1"/>
  <c r="AL38" i="16"/>
  <c r="AK11" i="16" l="1"/>
  <c r="Q42" i="11" l="1"/>
  <c r="Q46" i="11"/>
  <c r="Q45" i="11"/>
  <c r="Q44" i="11"/>
  <c r="Q43" i="11"/>
  <c r="K56" i="11"/>
  <c r="L56" i="11"/>
  <c r="M148" i="16"/>
  <c r="I148" i="16"/>
  <c r="Q47" i="11" l="1"/>
  <c r="U20" i="19"/>
  <c r="T20" i="19"/>
  <c r="C13" i="19"/>
  <c r="L25" i="19"/>
  <c r="I25" i="19"/>
  <c r="L13" i="19" l="1"/>
  <c r="O13" i="19"/>
  <c r="R25" i="19"/>
  <c r="O25" i="19"/>
  <c r="F25" i="19"/>
  <c r="C25" i="19"/>
  <c r="F13" i="19"/>
  <c r="I13" i="19"/>
  <c r="R13" i="19"/>
  <c r="D4" i="17" l="1"/>
  <c r="D5" i="17"/>
  <c r="D6" i="17"/>
  <c r="D7" i="17"/>
  <c r="D8" i="17"/>
  <c r="D3" i="17"/>
  <c r="R74" i="16"/>
  <c r="M141" i="16"/>
  <c r="M134" i="16"/>
  <c r="R112" i="16"/>
  <c r="R106" i="16"/>
  <c r="R82" i="16"/>
  <c r="M123" i="16"/>
  <c r="M128" i="16"/>
  <c r="I134" i="16"/>
  <c r="AD95" i="16"/>
  <c r="Z95" i="16"/>
  <c r="V95" i="16"/>
  <c r="R95" i="16"/>
  <c r="I95" i="16"/>
  <c r="M82" i="16"/>
  <c r="I82" i="16"/>
  <c r="M74" i="16"/>
  <c r="I74" i="16"/>
  <c r="E74" i="16"/>
  <c r="F33" i="9" s="1"/>
  <c r="AH66" i="16"/>
  <c r="AD66" i="16"/>
  <c r="Z66" i="16"/>
  <c r="V66" i="16"/>
  <c r="R66" i="16"/>
  <c r="M66" i="16"/>
  <c r="I66" i="16"/>
  <c r="E66" i="16"/>
  <c r="F32" i="9" s="1"/>
  <c r="F31" i="9"/>
  <c r="AH53" i="16"/>
  <c r="AD53" i="16"/>
  <c r="Z53" i="16"/>
  <c r="M53" i="16"/>
  <c r="AH23" i="16"/>
  <c r="AD23" i="16"/>
  <c r="Z23" i="16"/>
  <c r="V23" i="16"/>
  <c r="R23" i="16"/>
  <c r="M23" i="16"/>
  <c r="I53" i="16"/>
  <c r="I141" i="16"/>
  <c r="I128" i="16"/>
  <c r="I123" i="16"/>
  <c r="I118" i="16"/>
  <c r="I112" i="16"/>
  <c r="I23" i="16"/>
  <c r="E23" i="16"/>
  <c r="F29" i="9" s="1"/>
  <c r="E31" i="9" l="1"/>
  <c r="E32" i="9"/>
  <c r="E33" i="9"/>
  <c r="E29" i="9"/>
  <c r="R123" i="16"/>
  <c r="AO54" i="16"/>
  <c r="B47" i="2" l="1"/>
  <c r="I32" i="9" l="1"/>
  <c r="G16" i="11"/>
  <c r="S49" i="2"/>
  <c r="F49" i="2"/>
  <c r="I41" i="9"/>
  <c r="A47" i="2" l="1"/>
  <c r="A48" i="2" s="1"/>
  <c r="K49" i="2" l="1"/>
  <c r="M49" i="2"/>
  <c r="X49" i="2"/>
  <c r="P37" i="11"/>
  <c r="P28" i="11"/>
  <c r="U49" i="2" l="1"/>
  <c r="P49" i="2" l="1"/>
  <c r="H49" i="2"/>
  <c r="G49" i="2"/>
  <c r="I84" i="9" l="1"/>
  <c r="M38" i="11" l="1"/>
  <c r="K38" i="11"/>
  <c r="M28" i="11"/>
  <c r="K28" i="11"/>
  <c r="D25" i="11" l="1"/>
  <c r="D22" i="11"/>
  <c r="H16" i="11"/>
  <c r="C16" i="11"/>
  <c r="R13" i="11"/>
  <c r="P13" i="11"/>
  <c r="M13" i="11"/>
  <c r="K13" i="11"/>
  <c r="R6" i="11"/>
  <c r="P6" i="11"/>
  <c r="AC32" i="2"/>
  <c r="Z32" i="2"/>
  <c r="X32" i="2"/>
  <c r="U32" i="2"/>
  <c r="S32" i="2"/>
  <c r="P16" i="2"/>
  <c r="F32" i="2"/>
  <c r="G32" i="2"/>
  <c r="H32" i="2"/>
  <c r="M16" i="2"/>
  <c r="K16" i="2"/>
  <c r="H16" i="2"/>
  <c r="G16" i="2"/>
  <c r="F16" i="2"/>
  <c r="M7" i="2"/>
  <c r="K7" i="2"/>
  <c r="P32" i="2"/>
  <c r="M32" i="2"/>
  <c r="K32" i="2"/>
  <c r="M23" i="2"/>
  <c r="K23" i="2"/>
  <c r="I30" i="9"/>
  <c r="I33" i="9"/>
  <c r="I34" i="9"/>
  <c r="I35" i="9"/>
  <c r="I36" i="9"/>
  <c r="I37" i="9"/>
  <c r="I38" i="9"/>
  <c r="I39" i="9"/>
  <c r="I40" i="9"/>
  <c r="I29" i="9"/>
  <c r="I13" i="9" l="1"/>
  <c r="I31" i="9"/>
  <c r="I15" i="9"/>
  <c r="I16" i="9"/>
  <c r="I17" i="9"/>
  <c r="I18" i="9"/>
  <c r="I19" i="9"/>
  <c r="I20" i="9"/>
  <c r="I12" i="9"/>
  <c r="D8" i="9" l="1"/>
  <c r="E87" i="9" l="1"/>
  <c r="F87" i="9"/>
  <c r="E27" i="9" l="1"/>
  <c r="I87" i="9"/>
  <c r="D87" i="9" l="1"/>
  <c r="D79" i="9"/>
  <c r="D80" i="9" s="1"/>
  <c r="D53" i="9" l="1"/>
  <c r="D55" i="9" s="1"/>
  <c r="D27" i="9"/>
  <c r="S16" i="2" l="1"/>
  <c r="AC16" i="2" l="1"/>
  <c r="Z16" i="2"/>
  <c r="X16" i="2"/>
  <c r="U16" i="2"/>
  <c r="E148" i="16" l="1"/>
  <c r="F43" i="9" s="1"/>
  <c r="F53" i="9" l="1"/>
  <c r="E43" i="9"/>
  <c r="E51" i="9" s="1"/>
  <c r="I51" i="9" s="1"/>
  <c r="E53" i="9" l="1"/>
  <c r="E55" i="9" s="1"/>
  <c r="E79" i="9"/>
  <c r="E80" i="9" s="1"/>
  <c r="I43" i="9"/>
</calcChain>
</file>

<file path=xl/sharedStrings.xml><?xml version="1.0" encoding="utf-8"?>
<sst xmlns="http://schemas.openxmlformats.org/spreadsheetml/2006/main" count="2139" uniqueCount="561">
  <si>
    <t>Groceries</t>
  </si>
  <si>
    <t>Expenses</t>
  </si>
  <si>
    <t>Yearly</t>
  </si>
  <si>
    <t>FIXED EXP</t>
  </si>
  <si>
    <t>DATE</t>
  </si>
  <si>
    <t>Amt</t>
  </si>
  <si>
    <t>Late fee</t>
  </si>
  <si>
    <t>Pay</t>
  </si>
  <si>
    <t>APRIL</t>
  </si>
  <si>
    <t>Property tax</t>
  </si>
  <si>
    <t>Day 1</t>
  </si>
  <si>
    <t>1st Pay</t>
  </si>
  <si>
    <t>15th Pay</t>
  </si>
  <si>
    <t>Car ins</t>
  </si>
  <si>
    <t>Mortgage</t>
  </si>
  <si>
    <t>Day 15</t>
  </si>
  <si>
    <t>Cash</t>
  </si>
  <si>
    <t>Debit</t>
  </si>
  <si>
    <t>Credit</t>
  </si>
  <si>
    <t>Mom dad</t>
  </si>
  <si>
    <t>Heloc</t>
  </si>
  <si>
    <t>Clothing</t>
  </si>
  <si>
    <t>Tlt Income</t>
  </si>
  <si>
    <t>Category</t>
  </si>
  <si>
    <t>car svs</t>
  </si>
  <si>
    <t>marium</t>
  </si>
  <si>
    <t>Medical</t>
  </si>
  <si>
    <t>Fixed</t>
  </si>
  <si>
    <t>Marium</t>
  </si>
  <si>
    <t>Hoa 4/01</t>
  </si>
  <si>
    <t>Grocery</t>
  </si>
  <si>
    <t>Mortgage 4/15</t>
  </si>
  <si>
    <t>transunion</t>
  </si>
  <si>
    <t>fis</t>
  </si>
  <si>
    <t>HOA</t>
  </si>
  <si>
    <t>Honda gas</t>
  </si>
  <si>
    <t>Variable</t>
  </si>
  <si>
    <t>Cloths</t>
  </si>
  <si>
    <t>Heloc 4/15</t>
  </si>
  <si>
    <t>shams phone</t>
  </si>
  <si>
    <t>tab ps</t>
  </si>
  <si>
    <t>Scion gas</t>
  </si>
  <si>
    <t>Tlt Exp</t>
  </si>
  <si>
    <t>Twc</t>
  </si>
  <si>
    <t>Samia phone</t>
  </si>
  <si>
    <t>samia vb</t>
  </si>
  <si>
    <t>Tabish lunch</t>
  </si>
  <si>
    <t>Tab lunch</t>
  </si>
  <si>
    <t>SoCal</t>
  </si>
  <si>
    <t>Els phone</t>
  </si>
  <si>
    <t>car note</t>
  </si>
  <si>
    <t>Ladwp</t>
  </si>
  <si>
    <t>Family eating out</t>
  </si>
  <si>
    <t>Eat out</t>
  </si>
  <si>
    <t>Tabish grooming</t>
  </si>
  <si>
    <t xml:space="preserve">dr </t>
  </si>
  <si>
    <t>Socal</t>
  </si>
  <si>
    <t>Els grooming</t>
  </si>
  <si>
    <t>tax fees</t>
  </si>
  <si>
    <t>samia phone</t>
  </si>
  <si>
    <t>Supplies/ Misc</t>
  </si>
  <si>
    <t>kids school</t>
  </si>
  <si>
    <t>els phone</t>
  </si>
  <si>
    <t>Misc /Supplies</t>
  </si>
  <si>
    <t>aaa</t>
  </si>
  <si>
    <t>costco</t>
  </si>
  <si>
    <t>Check</t>
  </si>
  <si>
    <t>CC</t>
  </si>
  <si>
    <t>BoA bill pay</t>
  </si>
  <si>
    <t>Debit Card</t>
  </si>
  <si>
    <t>Shams p</t>
  </si>
  <si>
    <t>Hoa</t>
  </si>
  <si>
    <t>Samia p</t>
  </si>
  <si>
    <t>ladwp</t>
  </si>
  <si>
    <t>Els p</t>
  </si>
  <si>
    <t>twc</t>
  </si>
  <si>
    <t>Due</t>
  </si>
  <si>
    <t>Discription</t>
  </si>
  <si>
    <t>Auto</t>
  </si>
  <si>
    <t>Budgeted</t>
  </si>
  <si>
    <t>Jan</t>
  </si>
  <si>
    <t>Feb</t>
  </si>
  <si>
    <t>Mar</t>
  </si>
  <si>
    <t>Apl</t>
  </si>
  <si>
    <t>May</t>
  </si>
  <si>
    <t>Jun</t>
  </si>
  <si>
    <t>Jul</t>
  </si>
  <si>
    <t>Aug</t>
  </si>
  <si>
    <t>Sep</t>
  </si>
  <si>
    <t>Oct</t>
  </si>
  <si>
    <t>Nov</t>
  </si>
  <si>
    <t>Dec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</si>
  <si>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</si>
  <si>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</si>
  <si>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</si>
  <si>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</si>
  <si>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</si>
  <si>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</si>
  <si>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</si>
  <si>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</si>
  <si>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</si>
  <si>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</si>
  <si>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</si>
  <si>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</si>
  <si>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</si>
  <si>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</si>
  <si>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</si>
  <si>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Monthly</t>
  </si>
  <si>
    <t>x</t>
  </si>
  <si>
    <t>Tab cc</t>
  </si>
  <si>
    <t>El cc</t>
  </si>
  <si>
    <t>Quarterly</t>
  </si>
  <si>
    <t>Ins- Honda</t>
  </si>
  <si>
    <t>Ins- Scion</t>
  </si>
  <si>
    <t>1/2  yearly</t>
  </si>
  <si>
    <t>Garden</t>
  </si>
  <si>
    <t>Reg- Honda</t>
  </si>
  <si>
    <t>Reg- Scion</t>
  </si>
  <si>
    <t>Costco</t>
  </si>
  <si>
    <t>AAA</t>
  </si>
  <si>
    <t>Fis-Majlis</t>
  </si>
  <si>
    <t>2016- BILL PAYMENT CHECKLIST</t>
  </si>
  <si>
    <t>y</t>
  </si>
  <si>
    <t>mthly</t>
  </si>
  <si>
    <t>bi-weekly</t>
  </si>
  <si>
    <t>Tab lunch($12.5 weekly)</t>
  </si>
  <si>
    <t>mhtly</t>
  </si>
  <si>
    <t>Ladwp4/12</t>
  </si>
  <si>
    <t>weekly</t>
  </si>
  <si>
    <t>Mom &amp; Dad</t>
  </si>
  <si>
    <t>Est. Tlt Sav</t>
  </si>
  <si>
    <t>HO gas</t>
  </si>
  <si>
    <t>SC Gas</t>
  </si>
  <si>
    <t>bi-wkly</t>
  </si>
  <si>
    <t>Fam fun</t>
  </si>
  <si>
    <t>E Pocket money</t>
  </si>
  <si>
    <t>Els pocket money</t>
  </si>
  <si>
    <t>Els Pocket money</t>
  </si>
  <si>
    <t>Els groom</t>
  </si>
  <si>
    <t>Tabs groom</t>
  </si>
  <si>
    <t>Marium (100x2)</t>
  </si>
  <si>
    <t>Groceries()</t>
  </si>
  <si>
    <t>Withdraw CASH apl to jun</t>
  </si>
  <si>
    <t>100x3</t>
  </si>
  <si>
    <t>1x20</t>
  </si>
  <si>
    <t>1st pay</t>
  </si>
  <si>
    <t>15th pay</t>
  </si>
  <si>
    <t>10x15</t>
  </si>
  <si>
    <t>5x10</t>
  </si>
  <si>
    <t>20x4</t>
  </si>
  <si>
    <t>100x1</t>
  </si>
  <si>
    <t>10x5</t>
  </si>
  <si>
    <t>20x5</t>
  </si>
  <si>
    <t>5x8</t>
  </si>
  <si>
    <t>1x10</t>
  </si>
  <si>
    <t>$ bills</t>
  </si>
  <si>
    <t>Samia VB</t>
  </si>
  <si>
    <t>Samia ph</t>
  </si>
  <si>
    <t>Y</t>
  </si>
  <si>
    <t>Transunion</t>
  </si>
  <si>
    <t>Els ph</t>
  </si>
  <si>
    <t>Shams ph</t>
  </si>
  <si>
    <t>VARIABLE exp</t>
  </si>
  <si>
    <t>Shams phone</t>
  </si>
  <si>
    <t>Tax filing fees</t>
  </si>
  <si>
    <t>??????</t>
  </si>
  <si>
    <t>Actual</t>
  </si>
  <si>
    <t>Budget</t>
  </si>
  <si>
    <t>Income</t>
  </si>
  <si>
    <t>Supplemental</t>
  </si>
  <si>
    <t>Bonus</t>
  </si>
  <si>
    <t>Payment</t>
  </si>
  <si>
    <t>Remaining</t>
  </si>
  <si>
    <t>Total</t>
  </si>
  <si>
    <t>Fixed Expenses</t>
  </si>
  <si>
    <t>Debt</t>
  </si>
  <si>
    <t>Elmas CC</t>
  </si>
  <si>
    <t>April</t>
  </si>
  <si>
    <t>Balance</t>
  </si>
  <si>
    <t>Total Expenses</t>
  </si>
  <si>
    <t>Sinking Funds</t>
  </si>
  <si>
    <t>HO insurance</t>
  </si>
  <si>
    <t>Scion insurance</t>
  </si>
  <si>
    <t>Professional exp</t>
  </si>
  <si>
    <t>FIS school</t>
  </si>
  <si>
    <t>FIS majlis/iftar</t>
  </si>
  <si>
    <t>Kids activities</t>
  </si>
  <si>
    <t>CPA</t>
  </si>
  <si>
    <t>HO Registration</t>
  </si>
  <si>
    <t>Scion Registration</t>
  </si>
  <si>
    <t>Property Tax</t>
  </si>
  <si>
    <t>Domain renewal</t>
  </si>
  <si>
    <t>Costco renewal</t>
  </si>
  <si>
    <t>Car maintainance</t>
  </si>
  <si>
    <t>Cash Withdrawal bill amts</t>
  </si>
  <si>
    <t>n/a</t>
  </si>
  <si>
    <t>july</t>
  </si>
  <si>
    <t>scion</t>
  </si>
  <si>
    <t>June</t>
  </si>
  <si>
    <t>Paid on</t>
  </si>
  <si>
    <t>(includes 100+80 on 3/30)</t>
  </si>
  <si>
    <t>Fam Fun/ EO</t>
  </si>
  <si>
    <t>MAY</t>
  </si>
  <si>
    <t xml:space="preserve">Withdraw CASH </t>
  </si>
  <si>
    <t>Column16</t>
  </si>
  <si>
    <t>Mariam</t>
  </si>
  <si>
    <t>22/$2453.83</t>
  </si>
  <si>
    <t>Fis-Iftar</t>
  </si>
  <si>
    <t>Sunshine</t>
  </si>
  <si>
    <t>dt</t>
  </si>
  <si>
    <t>July</t>
  </si>
  <si>
    <t>Sept</t>
  </si>
  <si>
    <t>Imran</t>
  </si>
  <si>
    <t>patti</t>
  </si>
  <si>
    <t>antibiotic</t>
  </si>
  <si>
    <t>pain reliver</t>
  </si>
  <si>
    <t>walker+pee cup</t>
  </si>
  <si>
    <t>bestbuy-LT</t>
  </si>
  <si>
    <t>who's cc</t>
  </si>
  <si>
    <t>t</t>
  </si>
  <si>
    <t>e</t>
  </si>
  <si>
    <t>Taco bell</t>
  </si>
  <si>
    <t>Y-$450</t>
  </si>
  <si>
    <t>Medi</t>
  </si>
  <si>
    <t>Dt</t>
  </si>
  <si>
    <t>&lt;-- jun 22</t>
  </si>
  <si>
    <t>&lt;-- jun 20</t>
  </si>
  <si>
    <t>20/$6198.18</t>
  </si>
  <si>
    <t>20x15</t>
  </si>
  <si>
    <t>10x16</t>
  </si>
  <si>
    <t>&lt;-- jun 16</t>
  </si>
  <si>
    <t>100x5</t>
  </si>
  <si>
    <t>5x6</t>
  </si>
  <si>
    <t>W/D from bank</t>
  </si>
  <si>
    <t>Jun- projected</t>
  </si>
  <si>
    <t>PROJECTED</t>
  </si>
  <si>
    <t>FOR REAL</t>
  </si>
  <si>
    <t>Jun-for real</t>
  </si>
  <si>
    <t>JUN-Cash W/D bill amts</t>
  </si>
  <si>
    <t>Target</t>
  </si>
  <si>
    <t>Grocery- $800</t>
  </si>
  <si>
    <t>Expense</t>
  </si>
  <si>
    <t>Household</t>
  </si>
  <si>
    <t>household</t>
  </si>
  <si>
    <r>
      <t xml:space="preserve">As of 6/17/16- Needs to be updated here . Updated one is on </t>
    </r>
    <r>
      <rPr>
        <b/>
        <sz val="10"/>
        <color theme="1" tint="4.9989318521683403E-2"/>
        <rFont val="Century Gothic"/>
        <family val="2"/>
        <scheme val="minor"/>
      </rPr>
      <t>Money break</t>
    </r>
    <r>
      <rPr>
        <sz val="10"/>
        <color theme="1" tint="4.9989318521683403E-2"/>
        <rFont val="Century Gothic"/>
        <family val="1"/>
        <scheme val="minor"/>
      </rPr>
      <t xml:space="preserve"> page</t>
    </r>
  </si>
  <si>
    <t>Actual numbers 6/17/16</t>
  </si>
  <si>
    <t>Gifts/ bdays</t>
  </si>
  <si>
    <t xml:space="preserve">Gifts / Birthdays/Anni </t>
  </si>
  <si>
    <t>Paid</t>
  </si>
  <si>
    <t>SAVINGS</t>
  </si>
  <si>
    <t>Walmart</t>
  </si>
  <si>
    <t xml:space="preserve">cc </t>
  </si>
  <si>
    <t>jan-jun</t>
  </si>
  <si>
    <t>jul-dec</t>
  </si>
  <si>
    <t>Netflix</t>
  </si>
  <si>
    <t>Visa</t>
  </si>
  <si>
    <t>Bills to Ask For:</t>
  </si>
  <si>
    <t>$5 bills</t>
  </si>
  <si>
    <t>$10 bills</t>
  </si>
  <si>
    <t>$20 bills</t>
  </si>
  <si>
    <t>$50 bills</t>
  </si>
  <si>
    <t>Tabish Lunch</t>
  </si>
  <si>
    <t>Els Groom</t>
  </si>
  <si>
    <t>Tab Groom</t>
  </si>
  <si>
    <t>HO Gas</t>
  </si>
  <si>
    <t>M &amp; D</t>
  </si>
  <si>
    <t>Column17</t>
  </si>
  <si>
    <t xml:space="preserve">Gifts </t>
  </si>
  <si>
    <t>Car Care</t>
  </si>
  <si>
    <t>Domain renew</t>
  </si>
  <si>
    <t>Costco renew</t>
  </si>
  <si>
    <t>Sinking Fund Payment Tracker</t>
  </si>
  <si>
    <t xml:space="preserve">Reg- HO </t>
  </si>
  <si>
    <t xml:space="preserve">Reg- Scion </t>
  </si>
  <si>
    <t xml:space="preserve">Ins - HO </t>
  </si>
  <si>
    <t>Financial Calendar</t>
  </si>
  <si>
    <t>saved</t>
  </si>
  <si>
    <t>needed</t>
  </si>
  <si>
    <t>January</t>
  </si>
  <si>
    <t>February</t>
  </si>
  <si>
    <t>March</t>
  </si>
  <si>
    <t>August</t>
  </si>
  <si>
    <t>September</t>
  </si>
  <si>
    <t>October</t>
  </si>
  <si>
    <t>November</t>
  </si>
  <si>
    <t>December</t>
  </si>
  <si>
    <t>Ins-Scion</t>
  </si>
  <si>
    <t>Gifts-Armish bday</t>
  </si>
  <si>
    <t>Ins-Honda</t>
  </si>
  <si>
    <t>* Transfer from Saving to checking</t>
  </si>
  <si>
    <t>Total Transfer</t>
  </si>
  <si>
    <t>Shell</t>
  </si>
  <si>
    <t>Car care</t>
  </si>
  <si>
    <t>Kids Activity-VB</t>
  </si>
  <si>
    <t>Costco Renewal</t>
  </si>
  <si>
    <t>FIS Majli</t>
  </si>
  <si>
    <t>FIS-Iftar</t>
  </si>
  <si>
    <t>FIS School</t>
  </si>
  <si>
    <t>CPA- Nicki Tonius</t>
  </si>
  <si>
    <t>Gifts- EID</t>
  </si>
  <si>
    <t>Tabish Bday</t>
  </si>
  <si>
    <t>Elmas Bday</t>
  </si>
  <si>
    <t>Rimsha, Abby</t>
  </si>
  <si>
    <t xml:space="preserve">Gift- Bday-Samia, </t>
  </si>
  <si>
    <t>Gifts-Shams bday</t>
  </si>
  <si>
    <t>Gifts-Kiyan bday</t>
  </si>
  <si>
    <t>Gifts</t>
  </si>
  <si>
    <t>$100 bills</t>
  </si>
  <si>
    <t>USPS</t>
  </si>
  <si>
    <t>groc</t>
  </si>
  <si>
    <t>cash left in folder-june</t>
  </si>
  <si>
    <t>cloths</t>
  </si>
  <si>
    <t>fam fum/eo</t>
  </si>
  <si>
    <t>tab lunch</t>
  </si>
  <si>
    <t>tab groom</t>
  </si>
  <si>
    <t>els pm</t>
  </si>
  <si>
    <t>supplies</t>
  </si>
  <si>
    <t>med</t>
  </si>
  <si>
    <t>gift</t>
  </si>
  <si>
    <t>groc - hv 122. w/d 400. leave in dc $212</t>
  </si>
  <si>
    <t>Fitra $60</t>
  </si>
  <si>
    <t>fitra</t>
  </si>
  <si>
    <t>Lowes-Plant food</t>
  </si>
  <si>
    <t>India st sp-MD</t>
  </si>
  <si>
    <t>Sultan</t>
  </si>
  <si>
    <t>Red Chilli</t>
  </si>
  <si>
    <t>Fitra</t>
  </si>
  <si>
    <t>Frys- Mouse+pad</t>
  </si>
  <si>
    <t>Starbucks-Els</t>
  </si>
  <si>
    <t>Red chilli-ccT</t>
  </si>
  <si>
    <t>Laemmle-Sultan-ccT</t>
  </si>
  <si>
    <t>Groupon-Dominos-ccE</t>
  </si>
  <si>
    <t>FIS Mela-cash</t>
  </si>
  <si>
    <t>Frys-hdphones-cash</t>
  </si>
  <si>
    <t>Eid-Rim &amp; Armish</t>
  </si>
  <si>
    <t>Frys-ccT-M&amp;Dmouse</t>
  </si>
  <si>
    <t>McDs-frappe</t>
  </si>
  <si>
    <t>Dulcolox</t>
  </si>
  <si>
    <t>w/d $300-:- $130 marium</t>
  </si>
  <si>
    <t>$10 McD, $160 for groceries</t>
  </si>
  <si>
    <t>Fitra-gave it to dad</t>
  </si>
  <si>
    <t>Cetaphil</t>
  </si>
  <si>
    <t>Lil Ceasar- ccT</t>
  </si>
  <si>
    <t>In st sp-wada,mirchi ccT</t>
  </si>
  <si>
    <t>Burlington- ccT</t>
  </si>
  <si>
    <t>Wags-durcolax- ccE</t>
  </si>
  <si>
    <t>Shell- ccE</t>
  </si>
  <si>
    <t>Super sv at victory-ccT</t>
  </si>
  <si>
    <t>Shell-ccT</t>
  </si>
  <si>
    <t>Mcds- ccT</t>
  </si>
  <si>
    <t>Reg- HO- ccE</t>
  </si>
  <si>
    <t>Reg- Scion- ccE</t>
  </si>
  <si>
    <t>Ins-Honda-ccT</t>
  </si>
  <si>
    <t>Sunshine- ff</t>
  </si>
  <si>
    <t>Subway-cash</t>
  </si>
  <si>
    <t>ccT</t>
  </si>
  <si>
    <t>ccE</t>
  </si>
  <si>
    <t>Target-sh tracs-ccE</t>
  </si>
  <si>
    <t>Wags hair color-ccE</t>
  </si>
  <si>
    <t>Amazon- colonge- ccE</t>
  </si>
  <si>
    <t>Amazon- perfume-ccE</t>
  </si>
  <si>
    <t>Office Depot-ccE</t>
  </si>
  <si>
    <t>Amazon-tension rods-ccE</t>
  </si>
  <si>
    <t>wd</t>
  </si>
  <si>
    <t>tawakkal</t>
  </si>
  <si>
    <t>Scion smog test</t>
  </si>
  <si>
    <t>Tawakkal (50+15ccT)</t>
  </si>
  <si>
    <t>Tawakal ccT</t>
  </si>
  <si>
    <t>Davidoff</t>
  </si>
  <si>
    <t>Walgs- lipitor</t>
  </si>
  <si>
    <t>Wags- Insulin</t>
  </si>
  <si>
    <t>Wags- Calamine</t>
  </si>
  <si>
    <t>Wags-januvia</t>
  </si>
  <si>
    <t>Wags-Aveeno</t>
  </si>
  <si>
    <t>Woodland Resta</t>
  </si>
  <si>
    <t>Tickets</t>
  </si>
  <si>
    <t>Rite Aid-Shams finger- ccT</t>
  </si>
  <si>
    <t>Walmart- cash</t>
  </si>
  <si>
    <t>fines/fees</t>
  </si>
  <si>
    <t>Rite aid- ccE</t>
  </si>
  <si>
    <t>Baskin Robbins- cash</t>
  </si>
  <si>
    <t>Woodlands south ind-ccE</t>
  </si>
  <si>
    <t>McD-cash</t>
  </si>
  <si>
    <t>Nasreen- ccE</t>
  </si>
  <si>
    <t>Payless Shoes</t>
  </si>
  <si>
    <t>TJ Maxx</t>
  </si>
  <si>
    <t>Walmart- ccE</t>
  </si>
  <si>
    <t>target</t>
  </si>
  <si>
    <t>Subway- ccT</t>
  </si>
  <si>
    <t>21 Dominos-ccT</t>
  </si>
  <si>
    <t>McD-ccT</t>
  </si>
  <si>
    <t>Anarbagh-ccT</t>
  </si>
  <si>
    <t>76-ccT</t>
  </si>
  <si>
    <t>Sharkys</t>
  </si>
  <si>
    <t>Albertson-icyhot-ccT</t>
  </si>
  <si>
    <t>Gillet Associates</t>
  </si>
  <si>
    <t>Evan Aden</t>
  </si>
  <si>
    <t>Chase svg</t>
  </si>
  <si>
    <t>chase chk</t>
  </si>
  <si>
    <t>boa svg</t>
  </si>
  <si>
    <t>Savings</t>
  </si>
  <si>
    <t>800-3830618</t>
  </si>
  <si>
    <t>walmart</t>
  </si>
  <si>
    <t>Baskin Robbins</t>
  </si>
  <si>
    <t>Lal mirch</t>
  </si>
  <si>
    <t>Vicky</t>
  </si>
  <si>
    <t>Badi baji</t>
  </si>
  <si>
    <t>Sahifa</t>
  </si>
  <si>
    <t>Nishi</t>
  </si>
  <si>
    <t>Arisha</t>
  </si>
  <si>
    <t>Chotu</t>
  </si>
  <si>
    <t>Shoes-15</t>
  </si>
  <si>
    <t>Pant-20</t>
  </si>
  <si>
    <t>Nivea-10</t>
  </si>
  <si>
    <t>Dad</t>
  </si>
  <si>
    <t>battery-10</t>
  </si>
  <si>
    <t>Belt-15</t>
  </si>
  <si>
    <t>Raza</t>
  </si>
  <si>
    <t>Simab baji</t>
  </si>
  <si>
    <t>Cetaphil-15</t>
  </si>
  <si>
    <t>Candy-25</t>
  </si>
  <si>
    <t>shirt-20</t>
  </si>
  <si>
    <t>mom</t>
  </si>
  <si>
    <t>Jacket-25</t>
  </si>
  <si>
    <t>Shahnawaz</t>
  </si>
  <si>
    <t>jolen bleach</t>
  </si>
  <si>
    <t>kaju</t>
  </si>
  <si>
    <t>Nivea, jolen,belt</t>
  </si>
  <si>
    <t>tj- shirt, m jacket</t>
  </si>
  <si>
    <t>airport</t>
  </si>
  <si>
    <t>Make up</t>
  </si>
  <si>
    <t>purse</t>
  </si>
  <si>
    <t>Eye dr</t>
  </si>
  <si>
    <t>Walgreens- lipitor</t>
  </si>
  <si>
    <t>Walgreens- Insulin</t>
  </si>
  <si>
    <t>Walgreens-januvia</t>
  </si>
  <si>
    <t>Calamine</t>
  </si>
  <si>
    <t>divide exp</t>
  </si>
  <si>
    <t>5427/2</t>
  </si>
  <si>
    <t>GIFTS</t>
  </si>
  <si>
    <t>boa</t>
  </si>
  <si>
    <t>Kanwal house lunch</t>
  </si>
  <si>
    <t>TJMaxx</t>
  </si>
  <si>
    <t>Costco-chopping board</t>
  </si>
  <si>
    <t>Costco-ink</t>
  </si>
  <si>
    <t>Bed bath beyond</t>
  </si>
  <si>
    <t>India sweet spices</t>
  </si>
  <si>
    <t>Shell ccT</t>
  </si>
  <si>
    <t>Calabasas patio ccT</t>
  </si>
  <si>
    <t>Lal Mirch</t>
  </si>
  <si>
    <t>India sweet spices ccT</t>
  </si>
  <si>
    <t>Subway</t>
  </si>
  <si>
    <t>mcD ccT</t>
  </si>
  <si>
    <t>shell</t>
  </si>
  <si>
    <t>Red chili</t>
  </si>
  <si>
    <t>Ricardo-cash</t>
  </si>
  <si>
    <t>Sally beauty-gel,eye pencil- ccT</t>
  </si>
  <si>
    <t xml:space="preserve">shell </t>
  </si>
  <si>
    <t>La Paz</t>
  </si>
  <si>
    <t>Bed bath beyond-return</t>
  </si>
  <si>
    <t>target-ccE, Els watch</t>
  </si>
  <si>
    <t>Payless- ccE. tabs black running shoes</t>
  </si>
  <si>
    <t>little ceasar</t>
  </si>
  <si>
    <t>lax dealaware north- soda</t>
  </si>
  <si>
    <t>Walgreens-ccE</t>
  </si>
  <si>
    <t>Sunshine-ccE</t>
  </si>
  <si>
    <t>Walmart-cash</t>
  </si>
  <si>
    <t>walgreens-cash</t>
  </si>
  <si>
    <t>Stonefire grill-cash</t>
  </si>
  <si>
    <t>McD- cash</t>
  </si>
  <si>
    <t>Anarbagh-ccT (with els)</t>
  </si>
  <si>
    <t>Scion Servicing</t>
  </si>
  <si>
    <t>Honda Servicing</t>
  </si>
  <si>
    <t>Albertsons-ccT</t>
  </si>
  <si>
    <t>Exxon</t>
  </si>
  <si>
    <t xml:space="preserve">Bollywood </t>
  </si>
  <si>
    <t>Woodlands-ccT</t>
  </si>
  <si>
    <t>scion ins</t>
  </si>
  <si>
    <t>LilCeasar4-Zahiye</t>
  </si>
  <si>
    <t>Lax airport</t>
  </si>
  <si>
    <t>mirror</t>
  </si>
  <si>
    <t>bed chest  nightstand+tax+delv</t>
  </si>
  <si>
    <t>Samia desk+tax+delv</t>
  </si>
  <si>
    <t>Shams matteress</t>
  </si>
  <si>
    <t>Shams desk</t>
  </si>
  <si>
    <t>Els desk</t>
  </si>
  <si>
    <t>Els vanity</t>
  </si>
  <si>
    <t>done</t>
  </si>
  <si>
    <t>to do</t>
  </si>
  <si>
    <t>Samia chair</t>
  </si>
  <si>
    <t>Painting</t>
  </si>
  <si>
    <t>Elmas Chase</t>
  </si>
  <si>
    <t>Chipotle</t>
  </si>
  <si>
    <t>Bollywood</t>
  </si>
  <si>
    <t>Keasian kitchen</t>
  </si>
  <si>
    <t>Nihari</t>
  </si>
  <si>
    <t>Wags</t>
  </si>
  <si>
    <t>FamFun</t>
  </si>
  <si>
    <t>Fines/ Fees</t>
  </si>
  <si>
    <t>samia pm</t>
  </si>
  <si>
    <t>Sh pm</t>
  </si>
  <si>
    <t>Samia pm</t>
  </si>
  <si>
    <t>Apl 2017-last yr</t>
  </si>
  <si>
    <t>Home Insurance</t>
  </si>
  <si>
    <t>NOT NEEDED</t>
  </si>
  <si>
    <t>Budget-Actual=</t>
  </si>
  <si>
    <t>Elect, Water -Ladwp</t>
  </si>
  <si>
    <t>Cable-Twc</t>
  </si>
  <si>
    <t>Cell Phone-tmobile</t>
  </si>
  <si>
    <t>TV Streaming-Hulu</t>
  </si>
  <si>
    <t>TV Streaming-Netflix</t>
  </si>
  <si>
    <t>Gas-SoCalGas</t>
  </si>
  <si>
    <t>Els &amp; Samia grooming</t>
  </si>
  <si>
    <t>76 gas</t>
  </si>
  <si>
    <t>Professional EXp</t>
  </si>
  <si>
    <t>Imp Document exp</t>
  </si>
  <si>
    <t>Prof Exp</t>
  </si>
  <si>
    <t>Imp Docs Exp</t>
  </si>
  <si>
    <t>Cox&amp;Kings</t>
  </si>
  <si>
    <t>BetterWorldBks</t>
  </si>
  <si>
    <t>Fx+Var</t>
  </si>
  <si>
    <t>Fixed- Total</t>
  </si>
  <si>
    <t>Sinking Fund- Total</t>
  </si>
  <si>
    <t>McDs</t>
  </si>
  <si>
    <t>HOPE phar-Shams</t>
  </si>
  <si>
    <t>Wag-Els med</t>
  </si>
  <si>
    <t>Target_sh</t>
  </si>
  <si>
    <t>Warmart-Sam</t>
  </si>
  <si>
    <t>Taco</t>
  </si>
  <si>
    <t>PHSCA-providence</t>
  </si>
  <si>
    <t>AWS</t>
  </si>
  <si>
    <t>Variable- Total</t>
  </si>
  <si>
    <t>Avaliable for SkFd</t>
  </si>
  <si>
    <t>Avaliable for VE &amp; FE</t>
  </si>
  <si>
    <t>Fx+Var+SF</t>
  </si>
  <si>
    <t>Remaing Funds this month</t>
  </si>
  <si>
    <t>Tab BoA CC</t>
  </si>
  <si>
    <t>Els BoA CC</t>
  </si>
  <si>
    <t>Els Chase CC</t>
  </si>
  <si>
    <t>Life Insurance</t>
  </si>
  <si>
    <t>Budget-Payt</t>
  </si>
  <si>
    <t>Variable expense</t>
  </si>
  <si>
    <t>2018- BILL AMOUNT TRACKER</t>
  </si>
  <si>
    <t>Ins-Home</t>
  </si>
  <si>
    <t>Save 10%</t>
  </si>
  <si>
    <t>1/2 yearly</t>
  </si>
  <si>
    <t>ho</t>
  </si>
  <si>
    <t>sc</t>
  </si>
  <si>
    <t>Monthly PaymentDue</t>
  </si>
  <si>
    <t>IR</t>
  </si>
  <si>
    <t>Until dt</t>
  </si>
  <si>
    <t xml:space="preserve">Due Date </t>
  </si>
  <si>
    <t>Mortgage history rise</t>
  </si>
  <si>
    <t>Els Dmv Licen</t>
  </si>
  <si>
    <t>Tab Dmv Licen</t>
  </si>
  <si>
    <t>bollywood</t>
  </si>
  <si>
    <t>Tab 1st</t>
  </si>
  <si>
    <t>Tab 2nd</t>
  </si>
  <si>
    <t>Tab &amp; Sh grooming</t>
  </si>
  <si>
    <t>Tab CC</t>
  </si>
  <si>
    <t>Paid 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</si>
</sst>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0"/>
    <numFmt numFmtId="165" formatCode="_-&quot;$&quot;* #,##0_-;\-&quot;$&quot;* #,##0_-;_-&quot;$&quot;* &quot;-&quot;??_-;_-@_-"/>
  </numFmts>
  <fonts count="85">
    <font>
      <sz val="10"/>
      <color theme="1" tint="4.9989318521683403E-2"/>
      <name val="Century Gothic"/>
      <family val="1"/>
      <scheme val="minor"/>
    </font>
    <font>
      <sz val="11"/>
      <color theme="1"/>
      <name val="Century Gothic"/>
      <family val="2"/>
      <scheme val="minor"/>
    </font>
    <font>
      <b/>
      <sz val="11"/>
      <color theme="0"/>
      <name val="Century Gothic"/>
      <family val="1"/>
      <scheme val="major"/>
    </font>
    <font>
      <sz val="36"/>
      <color theme="0"/>
      <name val="Century Gothic"/>
      <family val="1"/>
      <scheme val="major"/>
    </font>
    <font>
      <b/>
      <sz val="10"/>
      <color theme="0"/>
      <name val="Century Gothic"/>
      <family val="1"/>
      <scheme val="major"/>
    </font>
    <font>
      <b/>
      <sz val="10"/>
      <color theme="1" tint="4.9989318521683403E-2"/>
      <name val="Century Gothic"/>
      <family val="2"/>
      <scheme val="minor"/>
    </font>
    <font>
      <b/>
      <sz val="10"/>
      <color theme="0"/>
      <name val="Century Gothic"/>
      <family val="2"/>
      <scheme val="minor"/>
    </font>
    <font>
      <b/>
      <sz val="10"/>
      <name val="Century Gothic"/>
      <family val="2"/>
      <scheme val="minor"/>
    </font>
    <font>
      <sz val="10"/>
      <color theme="1" tint="4.9989318521683403E-2"/>
      <name val="Century Gothic"/>
      <family val="1"/>
      <scheme val="minor"/>
    </font>
    <font>
      <sz val="11"/>
      <color rgb="FF006100"/>
      <name val="Century Gothic"/>
      <family val="2"/>
      <scheme val="minor"/>
    </font>
    <font>
      <sz val="10"/>
      <name val="Century Gothic"/>
      <family val="2"/>
      <scheme val="minor"/>
    </font>
    <font>
      <b/>
      <i/>
      <sz val="10"/>
      <color theme="0"/>
      <name val="Century Gothic"/>
      <family val="2"/>
      <scheme val="minor"/>
    </font>
    <font>
      <sz val="10"/>
      <color theme="1" tint="4.9989318521683403E-2"/>
      <name val="Century Gothic"/>
      <family val="2"/>
      <scheme val="minor"/>
    </font>
    <font>
      <b/>
      <sz val="11"/>
      <color rgb="FF006100"/>
      <name val="Century Gothic"/>
      <family val="2"/>
      <scheme val="minor"/>
    </font>
    <font>
      <sz val="11"/>
      <color theme="2" tint="-0.749992370372631"/>
      <name val="Century Gothic"/>
      <family val="2"/>
      <scheme val="minor"/>
    </font>
    <font>
      <b/>
      <sz val="14"/>
      <color theme="0"/>
      <name val="Century Gothic"/>
      <family val="2"/>
      <scheme val="minor"/>
    </font>
    <font>
      <sz val="11"/>
      <color rgb="FFFF0000"/>
      <name val="Century Gothic"/>
      <family val="2"/>
      <scheme val="minor"/>
    </font>
    <font>
      <b/>
      <sz val="10"/>
      <color rgb="FFFF0000"/>
      <name val="Century Gothic"/>
      <family val="2"/>
      <scheme val="minor"/>
    </font>
    <font>
      <b/>
      <sz val="11"/>
      <color rgb="FFFF0000"/>
      <name val="Century Gothic"/>
      <family val="2"/>
      <scheme val="minor"/>
    </font>
    <font>
      <b/>
      <sz val="10"/>
      <color theme="5" tint="-0.499984740745262"/>
      <name val="Century Gothic"/>
      <family val="2"/>
      <scheme val="minor"/>
    </font>
    <font>
      <b/>
      <sz val="12"/>
      <color theme="5" tint="-0.499984740745262"/>
      <name val="Century Gothic"/>
      <family val="2"/>
      <scheme val="minor"/>
    </font>
    <font>
      <sz val="11"/>
      <color theme="1" tint="4.9989318521683403E-2"/>
      <name val="Century Gothic"/>
      <family val="1"/>
      <scheme val="minor"/>
    </font>
    <font>
      <sz val="22"/>
      <color theme="1" tint="4.9989318521683403E-2"/>
      <name val="Century Gothic"/>
      <family val="1"/>
      <scheme val="minor"/>
    </font>
    <font>
      <b/>
      <sz val="24"/>
      <color theme="1" tint="4.9989318521683403E-2"/>
      <name val="Century Gothic"/>
      <family val="2"/>
      <scheme val="minor"/>
    </font>
    <font>
      <sz val="10"/>
      <color rgb="FFFF0000"/>
      <name val="Century Gothic"/>
      <family val="1"/>
      <scheme val="minor"/>
    </font>
    <font>
      <b/>
      <sz val="10"/>
      <color rgb="FFFF0000"/>
      <name val="Century Gothic"/>
      <family val="1"/>
      <scheme val="minor"/>
    </font>
    <font>
      <b/>
      <sz val="10"/>
      <color rgb="FFFF0000"/>
      <name val="Century Gothic"/>
      <family val="2"/>
      <scheme val="major"/>
    </font>
    <font>
      <b/>
      <sz val="10"/>
      <color rgb="FFFF0000"/>
      <name val="Algerian"/>
      <family val="5"/>
    </font>
    <font>
      <sz val="8"/>
      <color theme="1" tint="4.9989318521683403E-2"/>
      <name val="Algerian"/>
      <family val="5"/>
    </font>
    <font>
      <sz val="8"/>
      <color rgb="FFFF0000"/>
      <name val="Algerian"/>
      <family val="5"/>
    </font>
    <font>
      <sz val="10"/>
      <color theme="1"/>
      <name val="Century Gothic"/>
      <family val="1"/>
      <scheme val="minor"/>
    </font>
    <font>
      <b/>
      <sz val="11"/>
      <color theme="2" tint="-0.749992370372631"/>
      <name val="Century Gothic"/>
      <family val="2"/>
      <scheme val="minor"/>
    </font>
    <font>
      <b/>
      <sz val="14"/>
      <color rgb="FFFF0000"/>
      <name val="Century Gothic"/>
      <family val="2"/>
      <scheme val="minor"/>
    </font>
    <font>
      <sz val="28"/>
      <color theme="1" tint="4.9989318521683403E-2"/>
      <name val="Algerian"/>
      <family val="5"/>
    </font>
    <font>
      <sz val="36"/>
      <color theme="1" tint="4.9989318521683403E-2"/>
      <name val="Algerian"/>
      <family val="5"/>
    </font>
    <font>
      <sz val="48"/>
      <color theme="1" tint="4.9989318521683403E-2"/>
      <name val="Algerian"/>
      <family val="5"/>
    </font>
    <font>
      <b/>
      <sz val="48"/>
      <color theme="1" tint="4.9989318521683403E-2"/>
      <name val="Algerian"/>
      <family val="5"/>
    </font>
    <font>
      <sz val="11"/>
      <color theme="4" tint="-0.249977111117893"/>
      <name val="Century Gothic"/>
      <family val="2"/>
      <scheme val="minor"/>
    </font>
    <font>
      <b/>
      <sz val="10"/>
      <color rgb="FF36EA61"/>
      <name val="Century Gothic"/>
      <family val="2"/>
      <scheme val="minor"/>
    </font>
    <font>
      <sz val="10"/>
      <name val="Century Gothic"/>
      <family val="1"/>
      <scheme val="minor"/>
    </font>
    <font>
      <sz val="10"/>
      <color theme="4"/>
      <name val="Century Gothic"/>
      <family val="1"/>
      <scheme val="minor"/>
    </font>
    <font>
      <sz val="8"/>
      <color theme="1" tint="4.9989318521683403E-2"/>
      <name val="Century Gothic"/>
      <family val="1"/>
      <scheme val="minor"/>
    </font>
    <font>
      <b/>
      <sz val="8"/>
      <color theme="1" tint="4.9989318521683403E-2"/>
      <name val="Century Gothic"/>
      <family val="1"/>
      <scheme val="minor"/>
    </font>
    <font>
      <sz val="8"/>
      <name val="Century Gothic"/>
      <family val="1"/>
      <scheme val="minor"/>
    </font>
    <font>
      <sz val="30"/>
      <color theme="3"/>
      <name val="Century Gothic"/>
      <family val="1"/>
      <scheme val="major"/>
    </font>
    <font>
      <sz val="18"/>
      <color theme="8"/>
      <name val="Century Gothic"/>
      <family val="1"/>
      <scheme val="major"/>
    </font>
    <font>
      <sz val="9"/>
      <color theme="9" tint="-0.249977111117893"/>
      <name val="Century Gothic"/>
      <family val="2"/>
      <scheme val="minor"/>
    </font>
    <font>
      <sz val="10"/>
      <color theme="9" tint="-0.249977111117893"/>
      <name val="Century Gothic"/>
      <family val="2"/>
      <scheme val="minor"/>
    </font>
    <font>
      <sz val="10"/>
      <color theme="0"/>
      <name val="Century Gothic"/>
      <family val="1"/>
      <scheme val="minor"/>
    </font>
    <font>
      <b/>
      <sz val="10"/>
      <color theme="0"/>
      <name val="Century Gothic"/>
      <family val="1"/>
      <scheme val="minor"/>
    </font>
    <font>
      <sz val="10"/>
      <color rgb="FFFF0000"/>
      <name val="Century Gothic"/>
      <family val="2"/>
      <scheme val="major"/>
    </font>
    <font>
      <sz val="10"/>
      <color rgb="FFFF0000"/>
      <name val="Algerian"/>
      <family val="5"/>
    </font>
    <font>
      <sz val="11"/>
      <color theme="1" tint="4.9989318521683403E-2"/>
      <name val="Algerian"/>
      <family val="5"/>
    </font>
    <font>
      <sz val="11"/>
      <color theme="1" tint="4.9989318521683403E-2"/>
      <name val="Century Gothic"/>
      <family val="2"/>
      <scheme val="major"/>
    </font>
    <font>
      <sz val="12"/>
      <color theme="1" tint="4.9989318521683403E-2"/>
      <name val="Algerian"/>
      <family val="5"/>
    </font>
    <font>
      <sz val="12"/>
      <color theme="1" tint="4.9989318521683403E-2"/>
      <name val="Century Gothic"/>
      <family val="1"/>
      <scheme val="minor"/>
    </font>
    <font>
      <sz val="20"/>
      <color theme="1" tint="4.9989318521683403E-2"/>
      <name val="Century Gothic"/>
      <family val="1"/>
      <scheme val="minor"/>
    </font>
    <font>
      <b/>
      <sz val="12"/>
      <color theme="1" tint="4.9989318521683403E-2"/>
      <name val="Algerian"/>
      <family val="5"/>
    </font>
    <font>
      <sz val="8"/>
      <name val="AR JULIAN"/>
    </font>
    <font>
      <b/>
      <sz val="20"/>
      <color theme="1" tint="4.9989318521683403E-2"/>
      <name val="Century Gothic"/>
      <family val="2"/>
      <scheme val="minor"/>
    </font>
    <font>
      <sz val="10"/>
      <name val="AR JULIAN"/>
    </font>
    <font>
      <sz val="11"/>
      <name val="Century Gothic"/>
      <family val="1"/>
      <scheme val="major"/>
    </font>
    <font>
      <sz val="10"/>
      <name val="Century Gothic"/>
      <family val="1"/>
      <scheme val="major"/>
    </font>
    <font>
      <sz val="8"/>
      <name val="Century Gothic"/>
      <family val="1"/>
      <scheme val="major"/>
    </font>
    <font>
      <sz val="10"/>
      <color theme="1" tint="4.9989318521683403E-2"/>
      <name val="Arial"/>
      <family val="2"/>
    </font>
    <font>
      <b/>
      <sz val="26"/>
      <color theme="1" tint="4.9989318521683403E-2"/>
      <name val="Arial"/>
      <family val="2"/>
    </font>
    <font>
      <b/>
      <sz val="20"/>
      <color theme="1" tint="4.9989318521683403E-2"/>
      <name val="Arial"/>
      <family val="2"/>
    </font>
    <font>
      <b/>
      <sz val="10"/>
      <color theme="1" tint="4.9989318521683403E-2"/>
      <name val="Arial"/>
      <family val="2"/>
    </font>
    <font>
      <sz val="8"/>
      <color theme="1" tint="4.9989318521683403E-2"/>
      <name val="Arial"/>
      <family val="2"/>
    </font>
    <font>
      <sz val="9"/>
      <color theme="1" tint="4.9989318521683403E-2"/>
      <name val="Arial"/>
      <family val="2"/>
    </font>
    <font>
      <sz val="10"/>
      <color theme="1"/>
      <name val="Arial"/>
      <family val="2"/>
    </font>
    <font>
      <b/>
      <sz val="12"/>
      <name val="Century Gothic"/>
      <family val="1"/>
      <scheme val="major"/>
    </font>
    <font>
      <sz val="10"/>
      <color theme="0"/>
      <name val="Century Gothic"/>
      <family val="2"/>
      <scheme val="minor"/>
    </font>
    <font>
      <sz val="8"/>
      <color rgb="FFC00000"/>
      <name val="Algerian"/>
      <family val="5"/>
    </font>
    <font>
      <sz val="10"/>
      <color rgb="FFC00000"/>
      <name val="Century Gothic"/>
      <family val="1"/>
      <scheme val="minor"/>
    </font>
    <font>
      <b/>
      <sz val="12"/>
      <color rgb="FFC00000"/>
      <name val="Century Gothic"/>
      <family val="2"/>
      <scheme val="minor"/>
    </font>
    <font>
      <sz val="10"/>
      <color rgb="FF00B0F0"/>
      <name val="Arial"/>
      <family val="2"/>
    </font>
    <font>
      <b/>
      <sz val="10"/>
      <color rgb="FFC00000"/>
      <name val="Century Gothic"/>
      <family val="2"/>
      <scheme val="minor"/>
    </font>
    <font>
      <sz val="10"/>
      <color theme="1"/>
      <name val="Century Gothic"/>
      <family val="2"/>
      <scheme val="minor"/>
    </font>
    <font>
      <sz val="10"/>
      <name val="Arial"/>
      <family val="2"/>
    </font>
    <font>
      <sz val="12"/>
      <name val="Century Gothic"/>
      <family val="2"/>
      <scheme val="major"/>
    </font>
    <font>
      <i/>
      <sz val="10"/>
      <color theme="0"/>
      <name val="Century Gothic"/>
      <family val="2"/>
      <scheme val="minor"/>
    </font>
    <font>
      <i/>
      <sz val="10"/>
      <name val="Century Gothic"/>
      <family val="2"/>
      <scheme val="minor"/>
    </font>
    <font>
      <i/>
      <sz val="10"/>
      <color theme="1" tint="4.9989318521683403E-2"/>
      <name val="Century Gothic"/>
      <family val="2"/>
      <scheme val="minor"/>
    </font>
    <font>
      <b/>
      <i/>
      <sz val="10"/>
      <name val="Century Gothic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3" tint="-0.24994659260841701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3" tint="0.3999450666829432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C6EFCE"/>
      </patternFill>
    </fill>
    <fill>
      <patternFill patternType="solid">
        <fgColor rgb="FFC00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499818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2" tint="-0.249977111117893"/>
        <bgColor indexed="64"/>
      </patternFill>
    </fill>
  </fills>
  <borders count="10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theme="3" tint="0.39997558519241921"/>
      </left>
      <right style="thin">
        <color indexed="64"/>
      </right>
      <top style="medium">
        <color theme="3" tint="0.3999755851924192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theme="3" tint="0.39997558519241921"/>
      </top>
      <bottom style="thin">
        <color indexed="64"/>
      </bottom>
      <diagonal/>
    </border>
    <border>
      <left style="medium">
        <color theme="3" tint="0.3999755851924192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theme="3" tint="0.39997558519241921"/>
      </right>
      <top style="thin">
        <color indexed="64"/>
      </top>
      <bottom style="thin">
        <color indexed="64"/>
      </bottom>
      <diagonal/>
    </border>
    <border>
      <left style="medium">
        <color theme="3" tint="0.39997558519241921"/>
      </left>
      <right style="thin">
        <color indexed="64"/>
      </right>
      <top style="thin">
        <color indexed="64"/>
      </top>
      <bottom style="medium">
        <color theme="3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theme="3" tint="0.39997558519241921"/>
      </bottom>
      <diagonal/>
    </border>
    <border>
      <left style="thin">
        <color indexed="64"/>
      </left>
      <right style="medium">
        <color theme="3" tint="0.39997558519241921"/>
      </right>
      <top style="thin">
        <color indexed="64"/>
      </top>
      <bottom/>
      <diagonal/>
    </border>
    <border>
      <left style="thin">
        <color indexed="64"/>
      </left>
      <right style="medium">
        <color theme="3" tint="0.39997558519241921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theme="3" tint="0.39997558519241921"/>
      </right>
      <top/>
      <bottom style="thin">
        <color indexed="64"/>
      </bottom>
      <diagonal/>
    </border>
    <border>
      <left style="medium">
        <color theme="3" tint="0.39997558519241921"/>
      </left>
      <right style="thin">
        <color indexed="64"/>
      </right>
      <top style="thin">
        <color theme="3" tint="0.3999755851924192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3" tint="0.39997558519241921"/>
      </top>
      <bottom style="thin">
        <color indexed="64"/>
      </bottom>
      <diagonal/>
    </border>
    <border>
      <left style="thin">
        <color indexed="64"/>
      </left>
      <right style="medium">
        <color theme="3" tint="0.39997558519241921"/>
      </right>
      <top style="thin">
        <color theme="3" tint="0.39997558519241921"/>
      </top>
      <bottom style="thin">
        <color indexed="64"/>
      </bottom>
      <diagonal/>
    </border>
    <border>
      <left/>
      <right/>
      <top style="thin">
        <color theme="3" tint="0.39997558519241921"/>
      </top>
      <bottom/>
      <diagonal/>
    </border>
    <border>
      <left style="medium">
        <color indexed="64"/>
      </left>
      <right style="thin">
        <color indexed="64"/>
      </right>
      <top style="thin">
        <color theme="3" tint="0.39997558519241921"/>
      </top>
      <bottom style="thin">
        <color indexed="64"/>
      </bottom>
      <diagonal/>
    </border>
    <border>
      <left style="medium">
        <color theme="3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indexed="64"/>
      </right>
      <top style="thin">
        <color theme="4" tint="0.39997558519241921"/>
      </top>
      <bottom/>
      <diagonal/>
    </border>
    <border>
      <left style="medium">
        <color indexed="64"/>
      </left>
      <right style="thin">
        <color indexed="64"/>
      </right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theme="4" tint="0.39997558519241921"/>
      </top>
      <bottom/>
      <diagonal/>
    </border>
    <border>
      <left style="thin">
        <color indexed="64"/>
      </left>
      <right style="medium">
        <color theme="3" tint="0.39997558519241921"/>
      </right>
      <top style="thin">
        <color theme="4" tint="0.39997558519241921"/>
      </top>
      <bottom/>
      <diagonal/>
    </border>
    <border>
      <left/>
      <right/>
      <top/>
      <bottom style="medium">
        <color theme="4" tint="0.3999755851924192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theme="4" tint="0.39997558519241921"/>
      </bottom>
      <diagonal/>
    </border>
    <border>
      <left style="thin">
        <color indexed="64"/>
      </left>
      <right style="medium">
        <color theme="3" tint="0.39997558519241921"/>
      </right>
      <top style="thin">
        <color indexed="64"/>
      </top>
      <bottom style="medium">
        <color theme="4" tint="0.39997558519241921"/>
      </bottom>
      <diagonal/>
    </border>
    <border>
      <left style="medium">
        <color indexed="64"/>
      </left>
      <right/>
      <top style="thin">
        <color rgb="FFFF0000"/>
      </top>
      <bottom style="thin">
        <color indexed="64"/>
      </bottom>
      <diagonal/>
    </border>
    <border>
      <left/>
      <right/>
      <top style="thin">
        <color rgb="FFFF0000"/>
      </top>
      <bottom style="thin">
        <color indexed="64"/>
      </bottom>
      <diagonal/>
    </border>
    <border>
      <left/>
      <right style="medium">
        <color indexed="64"/>
      </right>
      <top style="thin">
        <color rgb="FFFF0000"/>
      </top>
      <bottom style="thin">
        <color indexed="64"/>
      </bottom>
      <diagonal/>
    </border>
    <border>
      <left/>
      <right/>
      <top style="thin">
        <color rgb="FFFF0000"/>
      </top>
      <bottom/>
      <diagonal/>
    </border>
    <border>
      <left style="medium">
        <color indexed="64"/>
      </left>
      <right style="thin">
        <color indexed="64"/>
      </right>
      <top style="thin">
        <color rgb="FFFF0000"/>
      </top>
      <bottom style="thin">
        <color theme="3" tint="0.39997558519241921"/>
      </bottom>
      <diagonal/>
    </border>
    <border>
      <left style="thin">
        <color indexed="64"/>
      </left>
      <right style="thin">
        <color indexed="64"/>
      </right>
      <top style="thin">
        <color rgb="FFFF0000"/>
      </top>
      <bottom style="thin">
        <color theme="3" tint="0.39997558519241921"/>
      </bottom>
      <diagonal/>
    </border>
    <border>
      <left/>
      <right/>
      <top/>
      <bottom style="medium">
        <color rgb="FFFF0000"/>
      </bottom>
      <diagonal/>
    </border>
    <border>
      <left style="thin">
        <color rgb="FFC00000"/>
      </left>
      <right/>
      <top/>
      <bottom/>
      <diagonal/>
    </border>
    <border>
      <left style="thin">
        <color indexed="64"/>
      </left>
      <right style="thin">
        <color rgb="FFC00000"/>
      </right>
      <top style="thin">
        <color rgb="FFFF0000"/>
      </top>
      <bottom style="thin">
        <color theme="3" tint="0.39997558519241921"/>
      </bottom>
      <diagonal/>
    </border>
    <border>
      <left style="medium">
        <color theme="3" tint="0.39997558519241921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theme="3" tint="0.3999755851924192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theme="3" tint="0.3999755851924192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theme="3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theme="6"/>
      </right>
      <top style="thin">
        <color theme="6"/>
      </top>
      <bottom style="thin">
        <color theme="6"/>
      </bottom>
      <diagonal/>
    </border>
    <border>
      <left style="thin">
        <color theme="6"/>
      </left>
      <right style="medium">
        <color indexed="64"/>
      </right>
      <top style="thin">
        <color theme="6"/>
      </top>
      <bottom style="thin">
        <color theme="6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7">
    <xf numFmtId="0" fontId="0" fillId="0" borderId="0">
      <alignment vertical="center"/>
    </xf>
    <xf numFmtId="0" fontId="3" fillId="2" borderId="0" applyNumberFormat="0" applyBorder="0" applyAlignment="0" applyProtection="0"/>
    <xf numFmtId="0" fontId="2" fillId="3" borderId="0" applyNumberFormat="0" applyBorder="0" applyProtection="0">
      <alignment horizontal="center" vertical="center"/>
    </xf>
    <xf numFmtId="0" fontId="2" fillId="5" borderId="0" applyNumberFormat="0" applyBorder="0" applyProtection="0">
      <alignment horizontal="center" vertical="center"/>
    </xf>
    <xf numFmtId="0" fontId="4" fillId="4" borderId="0" applyNumberFormat="0" applyBorder="0" applyAlignment="0" applyProtection="0"/>
    <xf numFmtId="44" fontId="8" fillId="0" borderId="0" applyFont="0" applyFill="0" applyBorder="0" applyAlignment="0" applyProtection="0"/>
    <xf numFmtId="0" fontId="9" fillId="13" borderId="0" applyNumberFormat="0" applyBorder="0" applyAlignment="0" applyProtection="0"/>
  </cellStyleXfs>
  <cellXfs count="789">
    <xf numFmtId="0" fontId="0" fillId="0" borderId="0" xfId="0">
      <alignment vertical="center"/>
    </xf>
    <xf numFmtId="0" fontId="0" fillId="0" borderId="0" xfId="0">
      <alignment vertical="center"/>
    </xf>
    <xf numFmtId="0" fontId="0" fillId="6" borderId="1" xfId="0" applyFill="1" applyBorder="1">
      <alignment vertical="center"/>
    </xf>
    <xf numFmtId="0" fontId="0" fillId="0" borderId="0" xfId="0">
      <alignment vertical="center"/>
    </xf>
    <xf numFmtId="0" fontId="0" fillId="0" borderId="1" xfId="0" applyFill="1" applyBorder="1">
      <alignment vertical="center"/>
    </xf>
    <xf numFmtId="0" fontId="6" fillId="11" borderId="1" xfId="0" applyFont="1" applyFill="1" applyBorder="1">
      <alignment vertical="center"/>
    </xf>
    <xf numFmtId="0" fontId="0" fillId="0" borderId="0" xfId="0" applyAlignment="1">
      <alignment horizontal="center" vertical="center"/>
    </xf>
    <xf numFmtId="44" fontId="0" fillId="0" borderId="1" xfId="5" applyFont="1" applyBorder="1" applyAlignment="1">
      <alignment vertical="center"/>
    </xf>
    <xf numFmtId="44" fontId="0" fillId="0" borderId="1" xfId="5" applyFont="1" applyFill="1" applyBorder="1" applyAlignment="1">
      <alignment vertical="center"/>
    </xf>
    <xf numFmtId="44" fontId="6" fillId="11" borderId="1" xfId="5" applyFont="1" applyFill="1" applyBorder="1" applyAlignment="1">
      <alignment vertical="center"/>
    </xf>
    <xf numFmtId="44" fontId="0" fillId="0" borderId="0" xfId="5" applyFont="1" applyAlignment="1">
      <alignment vertical="center"/>
    </xf>
    <xf numFmtId="0" fontId="9" fillId="13" borderId="0" xfId="6" applyAlignment="1">
      <alignment vertical="center"/>
    </xf>
    <xf numFmtId="0" fontId="9" fillId="13" borderId="1" xfId="6" applyBorder="1" applyAlignment="1">
      <alignment vertical="center"/>
    </xf>
    <xf numFmtId="0" fontId="13" fillId="13" borderId="2" xfId="6" applyFont="1" applyBorder="1" applyAlignment="1">
      <alignment vertical="center"/>
    </xf>
    <xf numFmtId="0" fontId="0" fillId="0" borderId="4" xfId="0" applyBorder="1">
      <alignment vertical="center"/>
    </xf>
    <xf numFmtId="0" fontId="9" fillId="13" borderId="4" xfId="6" applyBorder="1" applyAlignment="1">
      <alignment vertical="center"/>
    </xf>
    <xf numFmtId="0" fontId="5" fillId="0" borderId="5" xfId="0" applyFont="1" applyBorder="1">
      <alignment vertical="center"/>
    </xf>
    <xf numFmtId="0" fontId="5" fillId="0" borderId="6" xfId="0" applyFont="1" applyBorder="1">
      <alignment vertical="center"/>
    </xf>
    <xf numFmtId="0" fontId="13" fillId="13" borderId="6" xfId="6" applyFont="1" applyBorder="1" applyAlignment="1">
      <alignment vertical="center"/>
    </xf>
    <xf numFmtId="0" fontId="0" fillId="16" borderId="1" xfId="0" applyFill="1" applyBorder="1">
      <alignment vertical="center"/>
    </xf>
    <xf numFmtId="0" fontId="14" fillId="15" borderId="1" xfId="0" applyFont="1" applyFill="1" applyBorder="1">
      <alignment vertical="center"/>
    </xf>
    <xf numFmtId="0" fontId="0" fillId="0" borderId="14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7" fillId="14" borderId="1" xfId="0" applyFont="1" applyFill="1" applyBorder="1" applyAlignment="1">
      <alignment horizontal="center" vertical="center"/>
    </xf>
    <xf numFmtId="0" fontId="0" fillId="0" borderId="0" xfId="0">
      <alignment vertical="center"/>
    </xf>
    <xf numFmtId="0" fontId="0" fillId="0" borderId="0" xfId="0" applyFill="1" applyBorder="1">
      <alignment vertical="center"/>
    </xf>
    <xf numFmtId="16" fontId="0" fillId="0" borderId="1" xfId="0" applyNumberFormat="1" applyFill="1" applyBorder="1" applyAlignment="1">
      <alignment horizontal="center" vertical="center"/>
    </xf>
    <xf numFmtId="0" fontId="0" fillId="0" borderId="0" xfId="0" applyBorder="1">
      <alignment vertical="center"/>
    </xf>
    <xf numFmtId="0" fontId="6" fillId="0" borderId="0" xfId="0" applyFont="1" applyFill="1" applyBorder="1">
      <alignment vertical="center"/>
    </xf>
    <xf numFmtId="44" fontId="0" fillId="0" borderId="4" xfId="5" applyFont="1" applyBorder="1" applyAlignment="1">
      <alignment vertical="center"/>
    </xf>
    <xf numFmtId="0" fontId="0" fillId="0" borderId="15" xfId="0" applyBorder="1">
      <alignment vertical="center"/>
    </xf>
    <xf numFmtId="0" fontId="0" fillId="0" borderId="4" xfId="0" applyBorder="1" applyAlignment="1">
      <alignment horizontal="center" vertical="center"/>
    </xf>
    <xf numFmtId="0" fontId="5" fillId="14" borderId="1" xfId="0" applyFont="1" applyFill="1" applyBorder="1">
      <alignment vertical="center"/>
    </xf>
    <xf numFmtId="44" fontId="5" fillId="17" borderId="1" xfId="5" applyFont="1" applyFill="1" applyBorder="1" applyAlignment="1">
      <alignment vertical="center"/>
    </xf>
    <xf numFmtId="0" fontId="5" fillId="17" borderId="1" xfId="0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10" fillId="0" borderId="4" xfId="0" applyFont="1" applyFill="1" applyBorder="1">
      <alignment vertical="center"/>
    </xf>
    <xf numFmtId="44" fontId="10" fillId="0" borderId="4" xfId="5" applyFont="1" applyFill="1" applyBorder="1" applyAlignment="1">
      <alignment vertical="center"/>
    </xf>
    <xf numFmtId="0" fontId="10" fillId="0" borderId="4" xfId="0" applyFont="1" applyFill="1" applyBorder="1" applyAlignment="1">
      <alignment horizontal="center" vertical="center"/>
    </xf>
    <xf numFmtId="0" fontId="0" fillId="9" borderId="0" xfId="0" applyFill="1">
      <alignment vertical="center"/>
    </xf>
    <xf numFmtId="44" fontId="0" fillId="14" borderId="1" xfId="5" applyFont="1" applyFill="1" applyBorder="1" applyAlignment="1">
      <alignment vertical="center"/>
    </xf>
    <xf numFmtId="0" fontId="0" fillId="14" borderId="1" xfId="0" applyFill="1" applyBorder="1" applyAlignment="1">
      <alignment horizontal="center" vertical="center"/>
    </xf>
    <xf numFmtId="0" fontId="0" fillId="0" borderId="4" xfId="0" applyFill="1" applyBorder="1">
      <alignment vertical="center"/>
    </xf>
    <xf numFmtId="44" fontId="0" fillId="0" borderId="4" xfId="5" applyFont="1" applyFill="1" applyBorder="1" applyAlignment="1">
      <alignment vertical="center"/>
    </xf>
    <xf numFmtId="0" fontId="0" fillId="0" borderId="0" xfId="0" applyAlignment="1"/>
    <xf numFmtId="0" fontId="14" fillId="15" borderId="14" xfId="0" applyFont="1" applyFill="1" applyBorder="1">
      <alignment vertical="center"/>
    </xf>
    <xf numFmtId="0" fontId="14" fillId="15" borderId="24" xfId="0" applyFont="1" applyFill="1" applyBorder="1">
      <alignment vertical="center"/>
    </xf>
    <xf numFmtId="0" fontId="14" fillId="15" borderId="2" xfId="0" applyFont="1" applyFill="1" applyBorder="1">
      <alignment vertical="center"/>
    </xf>
    <xf numFmtId="0" fontId="16" fillId="17" borderId="19" xfId="0" applyFont="1" applyFill="1" applyBorder="1">
      <alignment vertical="center"/>
    </xf>
    <xf numFmtId="0" fontId="0" fillId="0" borderId="0" xfId="0">
      <alignment vertical="center"/>
    </xf>
    <xf numFmtId="0" fontId="5" fillId="6" borderId="1" xfId="0" applyFont="1" applyFill="1" applyBorder="1">
      <alignment vertical="center"/>
    </xf>
    <xf numFmtId="0" fontId="5" fillId="0" borderId="2" xfId="0" applyFont="1" applyBorder="1">
      <alignment vertical="center"/>
    </xf>
    <xf numFmtId="0" fontId="0" fillId="0" borderId="1" xfId="0" applyBorder="1">
      <alignment vertical="center"/>
    </xf>
    <xf numFmtId="16" fontId="0" fillId="0" borderId="1" xfId="0" applyNumberFormat="1" applyBorder="1" applyAlignment="1">
      <alignment horizontal="center" vertical="center"/>
    </xf>
    <xf numFmtId="0" fontId="0" fillId="0" borderId="0" xfId="0">
      <alignment vertical="center"/>
    </xf>
    <xf numFmtId="0" fontId="0" fillId="0" borderId="1" xfId="0" applyBorder="1">
      <alignment vertical="center"/>
    </xf>
    <xf numFmtId="0" fontId="5" fillId="0" borderId="0" xfId="0" applyFont="1">
      <alignment vertical="center"/>
    </xf>
    <xf numFmtId="0" fontId="9" fillId="0" borderId="0" xfId="6" applyFill="1" applyAlignment="1">
      <alignment vertical="center"/>
    </xf>
    <xf numFmtId="0" fontId="9" fillId="13" borderId="0" xfId="6" applyBorder="1" applyAlignment="1">
      <alignment vertical="center"/>
    </xf>
    <xf numFmtId="0" fontId="0" fillId="0" borderId="25" xfId="0" applyBorder="1">
      <alignment vertical="center"/>
    </xf>
    <xf numFmtId="0" fontId="0" fillId="0" borderId="30" xfId="0" applyBorder="1">
      <alignment vertical="center"/>
    </xf>
    <xf numFmtId="0" fontId="0" fillId="0" borderId="2" xfId="0" applyBorder="1">
      <alignment vertical="center"/>
    </xf>
    <xf numFmtId="0" fontId="9" fillId="13" borderId="2" xfId="6" applyBorder="1" applyAlignment="1">
      <alignment vertical="center"/>
    </xf>
    <xf numFmtId="0" fontId="0" fillId="0" borderId="34" xfId="0" applyBorder="1">
      <alignment vertical="center"/>
    </xf>
    <xf numFmtId="0" fontId="0" fillId="12" borderId="33" xfId="0" applyFill="1" applyBorder="1">
      <alignment vertical="center"/>
    </xf>
    <xf numFmtId="0" fontId="0" fillId="12" borderId="1" xfId="0" applyFill="1" applyBorder="1">
      <alignment vertical="center"/>
    </xf>
    <xf numFmtId="0" fontId="9" fillId="12" borderId="1" xfId="6" applyFill="1" applyBorder="1" applyAlignment="1">
      <alignment vertical="center"/>
    </xf>
    <xf numFmtId="0" fontId="0" fillId="12" borderId="35" xfId="0" applyFill="1" applyBorder="1">
      <alignment vertical="center"/>
    </xf>
    <xf numFmtId="0" fontId="0" fillId="12" borderId="36" xfId="0" applyFill="1" applyBorder="1">
      <alignment vertical="center"/>
    </xf>
    <xf numFmtId="0" fontId="9" fillId="12" borderId="36" xfId="6" applyFill="1" applyBorder="1" applyAlignment="1">
      <alignment vertical="center"/>
    </xf>
    <xf numFmtId="0" fontId="0" fillId="0" borderId="17" xfId="0" applyFill="1" applyBorder="1">
      <alignment vertical="center"/>
    </xf>
    <xf numFmtId="0" fontId="5" fillId="6" borderId="14" xfId="0" applyFont="1" applyFill="1" applyBorder="1">
      <alignment vertical="center"/>
    </xf>
    <xf numFmtId="0" fontId="0" fillId="6" borderId="14" xfId="0" applyFill="1" applyBorder="1">
      <alignment vertical="center"/>
    </xf>
    <xf numFmtId="0" fontId="5" fillId="0" borderId="37" xfId="0" applyFont="1" applyBorder="1">
      <alignment vertical="center"/>
    </xf>
    <xf numFmtId="0" fontId="5" fillId="0" borderId="38" xfId="0" applyFont="1" applyBorder="1">
      <alignment vertical="center"/>
    </xf>
    <xf numFmtId="0" fontId="0" fillId="0" borderId="39" xfId="0" applyBorder="1">
      <alignment vertical="center"/>
    </xf>
    <xf numFmtId="0" fontId="5" fillId="12" borderId="40" xfId="0" applyFont="1" applyFill="1" applyBorder="1">
      <alignment vertical="center"/>
    </xf>
    <xf numFmtId="0" fontId="5" fillId="12" borderId="41" xfId="0" applyFont="1" applyFill="1" applyBorder="1">
      <alignment vertical="center"/>
    </xf>
    <xf numFmtId="0" fontId="13" fillId="12" borderId="41" xfId="6" applyFont="1" applyFill="1" applyBorder="1" applyAlignment="1">
      <alignment vertical="center"/>
    </xf>
    <xf numFmtId="0" fontId="0" fillId="12" borderId="41" xfId="0" applyFill="1" applyBorder="1">
      <alignment vertical="center"/>
    </xf>
    <xf numFmtId="0" fontId="13" fillId="13" borderId="41" xfId="6" applyFont="1" applyBorder="1" applyAlignment="1">
      <alignment vertical="center"/>
    </xf>
    <xf numFmtId="0" fontId="5" fillId="0" borderId="41" xfId="0" applyFont="1" applyBorder="1">
      <alignment vertical="center"/>
    </xf>
    <xf numFmtId="0" fontId="5" fillId="0" borderId="42" xfId="0" applyFont="1" applyBorder="1">
      <alignment vertical="center"/>
    </xf>
    <xf numFmtId="0" fontId="5" fillId="12" borderId="2" xfId="0" applyFont="1" applyFill="1" applyBorder="1">
      <alignment vertical="center"/>
    </xf>
    <xf numFmtId="0" fontId="5" fillId="12" borderId="28" xfId="0" applyFont="1" applyFill="1" applyBorder="1">
      <alignment vertical="center"/>
    </xf>
    <xf numFmtId="0" fontId="5" fillId="12" borderId="6" xfId="0" applyFont="1" applyFill="1" applyBorder="1">
      <alignment vertical="center"/>
    </xf>
    <xf numFmtId="0" fontId="5" fillId="12" borderId="7" xfId="0" applyFont="1" applyFill="1" applyBorder="1">
      <alignment vertical="center"/>
    </xf>
    <xf numFmtId="0" fontId="0" fillId="12" borderId="4" xfId="0" applyFill="1" applyBorder="1">
      <alignment vertical="center"/>
    </xf>
    <xf numFmtId="0" fontId="0" fillId="12" borderId="29" xfId="0" applyFill="1" applyBorder="1">
      <alignment vertical="center"/>
    </xf>
    <xf numFmtId="0" fontId="0" fillId="12" borderId="26" xfId="0" applyFill="1" applyBorder="1">
      <alignment vertical="center"/>
    </xf>
    <xf numFmtId="0" fontId="0" fillId="0" borderId="52" xfId="0" applyBorder="1">
      <alignment vertical="center"/>
    </xf>
    <xf numFmtId="0" fontId="0" fillId="0" borderId="62" xfId="0" applyBorder="1">
      <alignment vertical="center"/>
    </xf>
    <xf numFmtId="0" fontId="5" fillId="12" borderId="25" xfId="0" applyFont="1" applyFill="1" applyBorder="1">
      <alignment vertical="center"/>
    </xf>
    <xf numFmtId="0" fontId="5" fillId="12" borderId="1" xfId="0" applyFont="1" applyFill="1" applyBorder="1">
      <alignment vertical="center"/>
    </xf>
    <xf numFmtId="0" fontId="13" fillId="12" borderId="1" xfId="6" applyFont="1" applyFill="1" applyBorder="1" applyAlignment="1">
      <alignment vertical="center"/>
    </xf>
    <xf numFmtId="0" fontId="0" fillId="12" borderId="25" xfId="0" applyFill="1" applyBorder="1">
      <alignment vertical="center"/>
    </xf>
    <xf numFmtId="0" fontId="0" fillId="19" borderId="46" xfId="0" applyFill="1" applyBorder="1">
      <alignment vertical="center"/>
    </xf>
    <xf numFmtId="0" fontId="0" fillId="19" borderId="43" xfId="0" applyFill="1" applyBorder="1">
      <alignment vertical="center"/>
    </xf>
    <xf numFmtId="0" fontId="0" fillId="19" borderId="0" xfId="0" applyFill="1" applyBorder="1">
      <alignment vertical="center"/>
    </xf>
    <xf numFmtId="0" fontId="0" fillId="19" borderId="51" xfId="0" applyFill="1" applyBorder="1">
      <alignment vertical="center"/>
    </xf>
    <xf numFmtId="0" fontId="0" fillId="19" borderId="58" xfId="0" applyFill="1" applyBorder="1">
      <alignment vertical="center"/>
    </xf>
    <xf numFmtId="0" fontId="0" fillId="19" borderId="61" xfId="0" applyFill="1" applyBorder="1">
      <alignment vertical="center"/>
    </xf>
    <xf numFmtId="0" fontId="0" fillId="19" borderId="0" xfId="0" applyFill="1">
      <alignment vertical="center"/>
    </xf>
    <xf numFmtId="0" fontId="0" fillId="0" borderId="0" xfId="0">
      <alignment vertical="center"/>
    </xf>
    <xf numFmtId="0" fontId="0" fillId="12" borderId="64" xfId="0" applyFill="1" applyBorder="1">
      <alignment vertical="center"/>
    </xf>
    <xf numFmtId="0" fontId="0" fillId="12" borderId="2" xfId="0" applyFill="1" applyBorder="1">
      <alignment vertical="center"/>
    </xf>
    <xf numFmtId="0" fontId="9" fillId="12" borderId="2" xfId="6" applyFill="1" applyBorder="1" applyAlignment="1">
      <alignment vertical="center"/>
    </xf>
    <xf numFmtId="0" fontId="0" fillId="12" borderId="28" xfId="0" applyFill="1" applyBorder="1">
      <alignment vertical="center"/>
    </xf>
    <xf numFmtId="0" fontId="0" fillId="12" borderId="65" xfId="0" applyFill="1" applyBorder="1">
      <alignment vertical="center"/>
    </xf>
    <xf numFmtId="0" fontId="0" fillId="12" borderId="3" xfId="0" applyFill="1" applyBorder="1">
      <alignment vertical="center"/>
    </xf>
    <xf numFmtId="0" fontId="0" fillId="12" borderId="66" xfId="0" applyFill="1" applyBorder="1">
      <alignment vertical="center"/>
    </xf>
    <xf numFmtId="0" fontId="0" fillId="12" borderId="5" xfId="0" applyFill="1" applyBorder="1">
      <alignment vertical="center"/>
    </xf>
    <xf numFmtId="0" fontId="0" fillId="12" borderId="6" xfId="0" applyFill="1" applyBorder="1">
      <alignment vertical="center"/>
    </xf>
    <xf numFmtId="0" fontId="9" fillId="12" borderId="6" xfId="6" applyFill="1" applyBorder="1" applyAlignment="1">
      <alignment vertical="center"/>
    </xf>
    <xf numFmtId="0" fontId="0" fillId="12" borderId="6" xfId="0" applyFill="1" applyBorder="1" applyAlignment="1">
      <alignment vertical="center"/>
    </xf>
    <xf numFmtId="0" fontId="0" fillId="12" borderId="7" xfId="0" applyFill="1" applyBorder="1">
      <alignment vertical="center"/>
    </xf>
    <xf numFmtId="0" fontId="0" fillId="0" borderId="27" xfId="0" applyBorder="1">
      <alignment vertical="center"/>
    </xf>
    <xf numFmtId="0" fontId="0" fillId="0" borderId="37" xfId="0" applyBorder="1">
      <alignment vertical="center"/>
    </xf>
    <xf numFmtId="0" fontId="9" fillId="13" borderId="6" xfId="6" applyBorder="1" applyAlignment="1">
      <alignment vertical="center"/>
    </xf>
    <xf numFmtId="0" fontId="0" fillId="0" borderId="6" xfId="0" applyBorder="1">
      <alignment vertical="center"/>
    </xf>
    <xf numFmtId="0" fontId="5" fillId="0" borderId="7" xfId="0" applyFont="1" applyBorder="1">
      <alignment vertical="center"/>
    </xf>
    <xf numFmtId="0" fontId="13" fillId="12" borderId="6" xfId="6" applyFont="1" applyFill="1" applyBorder="1" applyAlignment="1">
      <alignment vertical="center"/>
    </xf>
    <xf numFmtId="0" fontId="5" fillId="0" borderId="53" xfId="0" applyFont="1" applyBorder="1">
      <alignment vertical="center"/>
    </xf>
    <xf numFmtId="0" fontId="13" fillId="13" borderId="53" xfId="6" applyFont="1" applyBorder="1" applyAlignment="1">
      <alignment vertical="center"/>
    </xf>
    <xf numFmtId="0" fontId="5" fillId="0" borderId="54" xfId="0" applyFont="1" applyBorder="1">
      <alignment vertical="center"/>
    </xf>
    <xf numFmtId="0" fontId="9" fillId="6" borderId="0" xfId="6" applyFill="1" applyAlignment="1">
      <alignment vertical="center"/>
    </xf>
    <xf numFmtId="0" fontId="0" fillId="0" borderId="0" xfId="0">
      <alignment vertical="center"/>
    </xf>
    <xf numFmtId="0" fontId="19" fillId="7" borderId="1" xfId="0" applyFont="1" applyFill="1" applyBorder="1">
      <alignment vertical="center"/>
    </xf>
    <xf numFmtId="14" fontId="5" fillId="0" borderId="0" xfId="0" applyNumberFormat="1" applyFont="1" applyAlignment="1">
      <alignment horizontal="center"/>
    </xf>
    <xf numFmtId="44" fontId="5" fillId="17" borderId="1" xfId="0" applyNumberFormat="1" applyFont="1" applyFill="1" applyBorder="1">
      <alignment vertical="center"/>
    </xf>
    <xf numFmtId="0" fontId="5" fillId="17" borderId="0" xfId="0" applyFont="1" applyFill="1">
      <alignment vertical="center"/>
    </xf>
    <xf numFmtId="2" fontId="0" fillId="0" borderId="0" xfId="0" applyNumberFormat="1">
      <alignment vertical="center"/>
    </xf>
    <xf numFmtId="0" fontId="1" fillId="0" borderId="0" xfId="0" applyFont="1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20" borderId="0" xfId="0" applyFill="1">
      <alignment vertical="center"/>
    </xf>
    <xf numFmtId="0" fontId="0" fillId="0" borderId="0" xfId="0">
      <alignment vertical="center"/>
    </xf>
    <xf numFmtId="0" fontId="0" fillId="6" borderId="0" xfId="0" applyFill="1">
      <alignment vertical="center"/>
    </xf>
    <xf numFmtId="0" fontId="22" fillId="0" borderId="0" xfId="0" applyFont="1">
      <alignment vertical="center"/>
    </xf>
    <xf numFmtId="0" fontId="0" fillId="20" borderId="0" xfId="0" applyFill="1" applyAlignment="1">
      <alignment vertical="center"/>
    </xf>
    <xf numFmtId="0" fontId="5" fillId="0" borderId="1" xfId="0" applyFont="1" applyBorder="1">
      <alignment vertical="center"/>
    </xf>
    <xf numFmtId="0" fontId="0" fillId="0" borderId="0" xfId="0" applyAlignment="1">
      <alignment horizontal="center" vertical="center"/>
    </xf>
    <xf numFmtId="0" fontId="0" fillId="0" borderId="0" xfId="0">
      <alignment vertical="center"/>
    </xf>
    <xf numFmtId="0" fontId="0" fillId="0" borderId="0" xfId="0">
      <alignment vertical="center"/>
    </xf>
    <xf numFmtId="44" fontId="0" fillId="0" borderId="0" xfId="0" applyNumberFormat="1">
      <alignment vertical="center"/>
    </xf>
    <xf numFmtId="44" fontId="0" fillId="0" borderId="0" xfId="5" applyFont="1" applyBorder="1" applyAlignment="1">
      <alignment vertical="center"/>
    </xf>
    <xf numFmtId="44" fontId="21" fillId="0" borderId="0" xfId="5" applyFont="1" applyAlignment="1">
      <alignment vertical="center"/>
    </xf>
    <xf numFmtId="44" fontId="0" fillId="20" borderId="0" xfId="5" applyFont="1" applyFill="1" applyAlignment="1">
      <alignment vertical="center"/>
    </xf>
    <xf numFmtId="44" fontId="0" fillId="0" borderId="0" xfId="5" applyFont="1" applyAlignment="1">
      <alignment horizontal="right" vertical="center"/>
    </xf>
    <xf numFmtId="0" fontId="5" fillId="16" borderId="1" xfId="0" applyFont="1" applyFill="1" applyBorder="1">
      <alignment vertical="center"/>
    </xf>
    <xf numFmtId="0" fontId="0" fillId="0" borderId="0" xfId="0">
      <alignment vertical="center"/>
    </xf>
    <xf numFmtId="0" fontId="27" fillId="6" borderId="0" xfId="0" applyFont="1" applyFill="1">
      <alignment vertical="center"/>
    </xf>
    <xf numFmtId="0" fontId="27" fillId="0" borderId="0" xfId="0" applyFont="1" applyFill="1">
      <alignment vertical="center"/>
    </xf>
    <xf numFmtId="0" fontId="26" fillId="0" borderId="0" xfId="0" applyFont="1" applyFill="1">
      <alignment vertical="center"/>
    </xf>
    <xf numFmtId="44" fontId="0" fillId="0" borderId="0" xfId="5" applyFont="1" applyFill="1" applyAlignment="1">
      <alignment vertical="center"/>
    </xf>
    <xf numFmtId="0" fontId="28" fillId="0" borderId="0" xfId="0" applyFont="1">
      <alignment vertical="center"/>
    </xf>
    <xf numFmtId="0" fontId="28" fillId="20" borderId="0" xfId="0" applyFont="1" applyFill="1">
      <alignment vertical="center"/>
    </xf>
    <xf numFmtId="0" fontId="5" fillId="22" borderId="1" xfId="0" applyFont="1" applyFill="1" applyBorder="1">
      <alignment vertical="center"/>
    </xf>
    <xf numFmtId="0" fontId="5" fillId="15" borderId="31" xfId="0" applyFont="1" applyFill="1" applyBorder="1">
      <alignment vertical="center"/>
    </xf>
    <xf numFmtId="0" fontId="5" fillId="15" borderId="32" xfId="0" applyFont="1" applyFill="1" applyBorder="1">
      <alignment vertical="center"/>
    </xf>
    <xf numFmtId="0" fontId="13" fillId="15" borderId="32" xfId="6" applyFont="1" applyFill="1" applyBorder="1" applyAlignment="1">
      <alignment vertical="center"/>
    </xf>
    <xf numFmtId="0" fontId="0" fillId="0" borderId="16" xfId="0" applyBorder="1">
      <alignment vertical="center"/>
    </xf>
    <xf numFmtId="0" fontId="0" fillId="12" borderId="69" xfId="0" applyFill="1" applyBorder="1">
      <alignment vertical="center"/>
    </xf>
    <xf numFmtId="0" fontId="0" fillId="12" borderId="14" xfId="0" applyFill="1" applyBorder="1">
      <alignment vertical="center"/>
    </xf>
    <xf numFmtId="0" fontId="0" fillId="12" borderId="70" xfId="0" applyFill="1" applyBorder="1">
      <alignment vertical="center"/>
    </xf>
    <xf numFmtId="14" fontId="5" fillId="0" borderId="0" xfId="0" applyNumberFormat="1" applyFont="1">
      <alignment vertical="center"/>
    </xf>
    <xf numFmtId="0" fontId="14" fillId="15" borderId="14" xfId="0" applyFont="1" applyFill="1" applyBorder="1" applyAlignment="1">
      <alignment vertical="center"/>
    </xf>
    <xf numFmtId="0" fontId="14" fillId="0" borderId="0" xfId="0" applyFont="1" applyFill="1" applyBorder="1" applyAlignment="1">
      <alignment vertical="center"/>
    </xf>
    <xf numFmtId="0" fontId="31" fillId="15" borderId="1" xfId="0" applyFont="1" applyFill="1" applyBorder="1">
      <alignment vertical="center"/>
    </xf>
    <xf numFmtId="0" fontId="31" fillId="15" borderId="1" xfId="0" applyFont="1" applyFill="1" applyBorder="1" applyAlignment="1">
      <alignment vertical="center"/>
    </xf>
    <xf numFmtId="0" fontId="31" fillId="15" borderId="2" xfId="0" applyFont="1" applyFill="1" applyBorder="1">
      <alignment vertical="center"/>
    </xf>
    <xf numFmtId="44" fontId="19" fillId="7" borderId="1" xfId="5" applyFont="1" applyFill="1" applyBorder="1" applyAlignment="1">
      <alignment vertical="center"/>
    </xf>
    <xf numFmtId="0" fontId="0" fillId="24" borderId="0" xfId="0" applyFill="1">
      <alignment vertical="center"/>
    </xf>
    <xf numFmtId="44" fontId="0" fillId="24" borderId="0" xfId="5" applyFont="1" applyFill="1" applyAlignment="1">
      <alignment vertical="center"/>
    </xf>
    <xf numFmtId="44" fontId="0" fillId="24" borderId="1" xfId="5" applyFont="1" applyFill="1" applyBorder="1" applyAlignment="1">
      <alignment vertical="center"/>
    </xf>
    <xf numFmtId="0" fontId="0" fillId="12" borderId="0" xfId="0" applyFill="1">
      <alignment vertical="center"/>
    </xf>
    <xf numFmtId="44" fontId="0" fillId="12" borderId="0" xfId="5" applyFont="1" applyFill="1" applyAlignment="1">
      <alignment vertical="center"/>
    </xf>
    <xf numFmtId="16" fontId="0" fillId="12" borderId="0" xfId="0" applyNumberFormat="1" applyFill="1">
      <alignment vertical="center"/>
    </xf>
    <xf numFmtId="44" fontId="0" fillId="12" borderId="1" xfId="5" applyFont="1" applyFill="1" applyBorder="1" applyAlignment="1">
      <alignment vertical="center"/>
    </xf>
    <xf numFmtId="44" fontId="0" fillId="12" borderId="0" xfId="5" applyFont="1" applyFill="1" applyAlignment="1">
      <alignment horizontal="right" vertical="center"/>
    </xf>
    <xf numFmtId="0" fontId="0" fillId="25" borderId="0" xfId="0" applyFill="1">
      <alignment vertical="center"/>
    </xf>
    <xf numFmtId="44" fontId="0" fillId="25" borderId="0" xfId="5" applyFont="1" applyFill="1" applyAlignment="1">
      <alignment vertical="center"/>
    </xf>
    <xf numFmtId="44" fontId="0" fillId="25" borderId="1" xfId="5" applyFont="1" applyFill="1" applyBorder="1" applyAlignment="1">
      <alignment vertical="center"/>
    </xf>
    <xf numFmtId="0" fontId="5" fillId="24" borderId="0" xfId="0" applyFont="1" applyFill="1">
      <alignment vertical="center"/>
    </xf>
    <xf numFmtId="44" fontId="12" fillId="24" borderId="1" xfId="5" applyFont="1" applyFill="1" applyBorder="1" applyAlignment="1">
      <alignment vertical="center"/>
    </xf>
    <xf numFmtId="0" fontId="0" fillId="0" borderId="65" xfId="0" applyBorder="1">
      <alignment vertical="center"/>
    </xf>
    <xf numFmtId="0" fontId="0" fillId="0" borderId="3" xfId="0" applyBorder="1">
      <alignment vertical="center"/>
    </xf>
    <xf numFmtId="0" fontId="24" fillId="0" borderId="1" xfId="0" applyFont="1" applyBorder="1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37" fillId="0" borderId="0" xfId="0" applyFont="1">
      <alignment vertical="center"/>
    </xf>
    <xf numFmtId="44" fontId="0" fillId="0" borderId="0" xfId="5" applyFont="1" applyAlignment="1">
      <alignment horizontal="center" vertical="center"/>
    </xf>
    <xf numFmtId="2" fontId="30" fillId="0" borderId="0" xfId="0" applyNumberFormat="1" applyFont="1" applyFill="1" applyBorder="1">
      <alignment vertical="center"/>
    </xf>
    <xf numFmtId="44" fontId="0" fillId="0" borderId="0" xfId="5" applyFont="1" applyFill="1" applyBorder="1" applyAlignment="1">
      <alignment vertical="center"/>
    </xf>
    <xf numFmtId="0" fontId="0" fillId="26" borderId="0" xfId="0" applyFill="1">
      <alignment vertical="center"/>
    </xf>
    <xf numFmtId="44" fontId="6" fillId="8" borderId="1" xfId="5" applyFont="1" applyFill="1" applyBorder="1" applyAlignment="1">
      <alignment vertical="center"/>
    </xf>
    <xf numFmtId="0" fontId="0" fillId="0" borderId="0" xfId="0">
      <alignment vertical="center"/>
    </xf>
    <xf numFmtId="0" fontId="5" fillId="0" borderId="25" xfId="0" applyFont="1" applyFill="1" applyBorder="1">
      <alignment vertical="center"/>
    </xf>
    <xf numFmtId="0" fontId="5" fillId="0" borderId="26" xfId="0" applyFont="1" applyFill="1" applyBorder="1">
      <alignment vertical="center"/>
    </xf>
    <xf numFmtId="0" fontId="0" fillId="16" borderId="25" xfId="0" applyFill="1" applyBorder="1">
      <alignment vertical="center"/>
    </xf>
    <xf numFmtId="0" fontId="0" fillId="16" borderId="26" xfId="0" applyFill="1" applyBorder="1">
      <alignment vertical="center"/>
    </xf>
    <xf numFmtId="0" fontId="0" fillId="16" borderId="11" xfId="0" applyFill="1" applyBorder="1">
      <alignment vertical="center"/>
    </xf>
    <xf numFmtId="0" fontId="5" fillId="16" borderId="13" xfId="0" applyFont="1" applyFill="1" applyBorder="1">
      <alignment vertical="center"/>
    </xf>
    <xf numFmtId="0" fontId="0" fillId="0" borderId="0" xfId="0">
      <alignment vertical="center"/>
    </xf>
    <xf numFmtId="44" fontId="30" fillId="0" borderId="0" xfId="5" applyNumberFormat="1" applyFont="1" applyFill="1" applyBorder="1" applyAlignment="1">
      <alignment vertical="center"/>
    </xf>
    <xf numFmtId="44" fontId="0" fillId="0" borderId="0" xfId="0" applyNumberFormat="1" applyFill="1" applyBorder="1">
      <alignment vertical="center"/>
    </xf>
    <xf numFmtId="0" fontId="0" fillId="0" borderId="0" xfId="5" applyNumberFormat="1" applyFont="1" applyAlignment="1">
      <alignment vertical="center"/>
    </xf>
    <xf numFmtId="0" fontId="0" fillId="0" borderId="3" xfId="0" applyFill="1" applyBorder="1">
      <alignment vertical="center"/>
    </xf>
    <xf numFmtId="44" fontId="0" fillId="0" borderId="3" xfId="5" applyFont="1" applyFill="1" applyBorder="1" applyAlignment="1">
      <alignment vertical="center"/>
    </xf>
    <xf numFmtId="44" fontId="0" fillId="0" borderId="0" xfId="5" applyNumberFormat="1" applyFont="1" applyAlignment="1">
      <alignment vertical="center"/>
    </xf>
    <xf numFmtId="44" fontId="6" fillId="28" borderId="1" xfId="5" applyFont="1" applyFill="1" applyBorder="1" applyAlignment="1">
      <alignment vertical="center"/>
    </xf>
    <xf numFmtId="0" fontId="17" fillId="16" borderId="19" xfId="0" applyFont="1" applyFill="1" applyBorder="1">
      <alignment vertical="center"/>
    </xf>
    <xf numFmtId="44" fontId="0" fillId="0" borderId="74" xfId="5" applyFont="1" applyFill="1" applyBorder="1" applyAlignment="1">
      <alignment vertical="center"/>
    </xf>
    <xf numFmtId="44" fontId="0" fillId="0" borderId="75" xfId="5" applyFont="1" applyFill="1" applyBorder="1" applyAlignment="1">
      <alignment vertical="center"/>
    </xf>
    <xf numFmtId="44" fontId="30" fillId="0" borderId="76" xfId="5" applyFont="1" applyFill="1" applyBorder="1" applyAlignment="1">
      <alignment vertical="center"/>
    </xf>
    <xf numFmtId="44" fontId="30" fillId="0" borderId="77" xfId="5" applyFont="1" applyFill="1" applyBorder="1" applyAlignment="1">
      <alignment vertical="center"/>
    </xf>
    <xf numFmtId="0" fontId="0" fillId="0" borderId="20" xfId="0" applyFill="1" applyBorder="1" applyAlignment="1">
      <alignment horizontal="center" vertical="center"/>
    </xf>
    <xf numFmtId="0" fontId="0" fillId="0" borderId="21" xfId="0" applyFill="1" applyBorder="1" applyAlignment="1">
      <alignment horizontal="center" vertical="center"/>
    </xf>
    <xf numFmtId="44" fontId="5" fillId="31" borderId="1" xfId="5" applyFont="1" applyFill="1" applyBorder="1" applyAlignment="1">
      <alignment vertical="center"/>
    </xf>
    <xf numFmtId="0" fontId="22" fillId="31" borderId="0" xfId="0" applyFont="1" applyFill="1">
      <alignment vertical="center"/>
    </xf>
    <xf numFmtId="0" fontId="0" fillId="31" borderId="0" xfId="0" applyFill="1">
      <alignment vertical="center"/>
    </xf>
    <xf numFmtId="0" fontId="5" fillId="31" borderId="0" xfId="0" applyFont="1" applyFill="1">
      <alignment vertical="center"/>
    </xf>
    <xf numFmtId="0" fontId="0" fillId="31" borderId="0" xfId="0" applyFill="1" applyBorder="1">
      <alignment vertical="center"/>
    </xf>
    <xf numFmtId="0" fontId="30" fillId="31" borderId="0" xfId="0" applyFont="1" applyFill="1" applyBorder="1">
      <alignment vertical="center"/>
    </xf>
    <xf numFmtId="2" fontId="30" fillId="31" borderId="0" xfId="0" applyNumberFormat="1" applyFont="1" applyFill="1" applyBorder="1">
      <alignment vertical="center"/>
    </xf>
    <xf numFmtId="44" fontId="30" fillId="31" borderId="0" xfId="5" applyNumberFormat="1" applyFont="1" applyFill="1" applyBorder="1" applyAlignment="1">
      <alignment vertical="center"/>
    </xf>
    <xf numFmtId="0" fontId="24" fillId="31" borderId="0" xfId="0" applyFont="1" applyFill="1" applyBorder="1">
      <alignment vertical="center"/>
    </xf>
    <xf numFmtId="44" fontId="24" fillId="0" borderId="82" xfId="5" applyFont="1" applyBorder="1" applyAlignment="1">
      <alignment vertical="center"/>
    </xf>
    <xf numFmtId="44" fontId="24" fillId="0" borderId="82" xfId="0" applyNumberFormat="1" applyFont="1" applyBorder="1">
      <alignment vertical="center"/>
    </xf>
    <xf numFmtId="0" fontId="24" fillId="0" borderId="82" xfId="0" applyFont="1" applyBorder="1">
      <alignment vertical="center"/>
    </xf>
    <xf numFmtId="0" fontId="39" fillId="0" borderId="0" xfId="0" applyFont="1" applyBorder="1">
      <alignment vertical="center"/>
    </xf>
    <xf numFmtId="44" fontId="40" fillId="0" borderId="82" xfId="5" applyFont="1" applyBorder="1" applyAlignment="1">
      <alignment vertical="center"/>
    </xf>
    <xf numFmtId="0" fontId="34" fillId="0" borderId="0" xfId="0" applyFont="1" applyAlignment="1">
      <alignment horizontal="center" vertical="center"/>
    </xf>
    <xf numFmtId="6" fontId="27" fillId="0" borderId="0" xfId="0" applyNumberFormat="1" applyFont="1" applyFill="1" applyAlignment="1">
      <alignment horizontal="center" vertical="center"/>
    </xf>
    <xf numFmtId="0" fontId="27" fillId="0" borderId="0" xfId="0" applyFont="1" applyFill="1" applyAlignment="1">
      <alignment horizontal="center" vertical="center"/>
    </xf>
    <xf numFmtId="0" fontId="0" fillId="0" borderId="0" xfId="0">
      <alignment vertical="center"/>
    </xf>
    <xf numFmtId="0" fontId="41" fillId="0" borderId="0" xfId="0" applyFont="1">
      <alignment vertical="center"/>
    </xf>
    <xf numFmtId="0" fontId="42" fillId="0" borderId="0" xfId="0" applyFont="1" applyAlignment="1">
      <alignment horizontal="center"/>
    </xf>
    <xf numFmtId="4" fontId="42" fillId="0" borderId="0" xfId="0" applyNumberFormat="1" applyFont="1" applyAlignment="1">
      <alignment horizontal="center" vertical="center"/>
    </xf>
    <xf numFmtId="0" fontId="43" fillId="0" borderId="0" xfId="0" applyFont="1">
      <alignment vertical="center"/>
    </xf>
    <xf numFmtId="14" fontId="42" fillId="0" borderId="0" xfId="0" applyNumberFormat="1" applyFont="1" applyAlignment="1">
      <alignment horizontal="center"/>
    </xf>
    <xf numFmtId="44" fontId="42" fillId="0" borderId="0" xfId="5" applyFont="1" applyAlignment="1">
      <alignment horizontal="center"/>
    </xf>
    <xf numFmtId="0" fontId="41" fillId="0" borderId="0" xfId="0" applyFont="1" applyAlignment="1">
      <alignment horizontal="center" vertical="center"/>
    </xf>
    <xf numFmtId="16" fontId="0" fillId="0" borderId="0" xfId="0" applyNumberFormat="1" applyAlignment="1" applyProtection="1">
      <protection hidden="1"/>
    </xf>
    <xf numFmtId="0" fontId="24" fillId="0" borderId="0" xfId="0" applyFont="1" applyBorder="1">
      <alignment vertical="center"/>
    </xf>
    <xf numFmtId="0" fontId="5" fillId="0" borderId="0" xfId="0" applyFont="1" applyBorder="1">
      <alignment vertical="center"/>
    </xf>
    <xf numFmtId="0" fontId="0" fillId="0" borderId="0" xfId="0" applyFill="1" applyAlignment="1">
      <alignment horizontal="center" vertical="center"/>
    </xf>
    <xf numFmtId="0" fontId="0" fillId="0" borderId="25" xfId="0" applyFill="1" applyBorder="1">
      <alignment vertical="center"/>
    </xf>
    <xf numFmtId="0" fontId="7" fillId="0" borderId="1" xfId="0" applyFont="1" applyFill="1" applyBorder="1" applyAlignment="1">
      <alignment horizontal="center" vertical="center"/>
    </xf>
    <xf numFmtId="0" fontId="6" fillId="18" borderId="1" xfId="0" applyFont="1" applyFill="1" applyBorder="1" applyAlignment="1">
      <alignment horizontal="center" vertical="center"/>
    </xf>
    <xf numFmtId="0" fontId="38" fillId="0" borderId="25" xfId="0" applyFont="1" applyFill="1" applyBorder="1">
      <alignment vertical="center"/>
    </xf>
    <xf numFmtId="0" fontId="6" fillId="11" borderId="25" xfId="0" applyFont="1" applyFill="1" applyBorder="1">
      <alignment vertical="center"/>
    </xf>
    <xf numFmtId="44" fontId="40" fillId="0" borderId="0" xfId="5" applyFont="1" applyBorder="1" applyAlignment="1">
      <alignment vertical="center"/>
    </xf>
    <xf numFmtId="44" fontId="24" fillId="0" borderId="0" xfId="5" applyFont="1" applyBorder="1" applyAlignment="1">
      <alignment vertical="center"/>
    </xf>
    <xf numFmtId="0" fontId="28" fillId="0" borderId="0" xfId="0" applyFont="1" applyAlignment="1">
      <alignment horizontal="center" vertical="center"/>
    </xf>
    <xf numFmtId="0" fontId="0" fillId="20" borderId="0" xfId="0" applyFill="1" applyAlignment="1">
      <alignment horizontal="center" vertical="center"/>
    </xf>
    <xf numFmtId="0" fontId="25" fillId="0" borderId="0" xfId="5" applyNumberFormat="1" applyFont="1" applyAlignment="1">
      <alignment horizontal="center" vertical="center"/>
    </xf>
    <xf numFmtId="0" fontId="26" fillId="0" borderId="0" xfId="0" applyFont="1" applyFill="1" applyAlignment="1">
      <alignment horizontal="center" vertical="center"/>
    </xf>
    <xf numFmtId="6" fontId="17" fillId="0" borderId="0" xfId="0" applyNumberFormat="1" applyFont="1" applyAlignment="1">
      <alignment horizontal="center" vertical="center"/>
    </xf>
    <xf numFmtId="6" fontId="17" fillId="0" borderId="0" xfId="0" applyNumberFormat="1" applyFont="1" applyAlignment="1">
      <alignment vertical="center"/>
    </xf>
    <xf numFmtId="44" fontId="0" fillId="20" borderId="0" xfId="5" applyFont="1" applyFill="1" applyBorder="1" applyAlignment="1">
      <alignment vertical="center"/>
    </xf>
    <xf numFmtId="6" fontId="17" fillId="0" borderId="0" xfId="5" applyNumberFormat="1" applyFont="1" applyAlignment="1">
      <alignment horizontal="center" vertical="center"/>
    </xf>
    <xf numFmtId="0" fontId="0" fillId="0" borderId="0" xfId="0" applyAlignment="1">
      <alignment horizontal="left" vertical="center"/>
    </xf>
    <xf numFmtId="6" fontId="0" fillId="0" borderId="0" xfId="0" applyNumberFormat="1" applyAlignment="1">
      <alignment horizontal="left" vertical="center"/>
    </xf>
    <xf numFmtId="0" fontId="0" fillId="20" borderId="0" xfId="0" applyFill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0" fillId="6" borderId="0" xfId="0" applyFill="1" applyAlignment="1">
      <alignment horizontal="center" vertical="center"/>
    </xf>
    <xf numFmtId="0" fontId="27" fillId="6" borderId="0" xfId="0" applyFont="1" applyFill="1" applyAlignment="1">
      <alignment horizontal="center" vertical="center"/>
    </xf>
    <xf numFmtId="0" fontId="25" fillId="6" borderId="0" xfId="5" applyNumberFormat="1" applyFont="1" applyFill="1" applyAlignment="1">
      <alignment horizontal="center" vertical="center"/>
    </xf>
    <xf numFmtId="0" fontId="27" fillId="0" borderId="0" xfId="0" applyFont="1" applyFill="1" applyAlignment="1">
      <alignment vertical="center"/>
    </xf>
    <xf numFmtId="6" fontId="27" fillId="0" borderId="0" xfId="0" applyNumberFormat="1" applyFont="1" applyFill="1" applyAlignment="1">
      <alignment vertical="center"/>
    </xf>
    <xf numFmtId="6" fontId="24" fillId="0" borderId="0" xfId="0" applyNumberFormat="1" applyFont="1" applyAlignment="1">
      <alignment horizontal="center" vertical="center"/>
    </xf>
    <xf numFmtId="0" fontId="29" fillId="0" borderId="0" xfId="0" applyFont="1" applyFill="1" applyAlignment="1">
      <alignment horizontal="center" vertical="center"/>
    </xf>
    <xf numFmtId="0" fontId="50" fillId="0" borderId="0" xfId="0" applyFont="1" applyFill="1" applyAlignment="1">
      <alignment horizontal="center" vertical="center"/>
    </xf>
    <xf numFmtId="0" fontId="51" fillId="0" borderId="0" xfId="0" applyFont="1" applyFill="1" applyAlignment="1">
      <alignment horizontal="center" vertical="center"/>
    </xf>
    <xf numFmtId="0" fontId="51" fillId="6" borderId="0" xfId="0" applyFont="1" applyFill="1" applyAlignment="1">
      <alignment horizontal="center" vertical="center"/>
    </xf>
    <xf numFmtId="0" fontId="24" fillId="0" borderId="0" xfId="0" applyFont="1" applyFill="1" applyAlignment="1">
      <alignment horizontal="center" vertical="center"/>
    </xf>
    <xf numFmtId="0" fontId="52" fillId="23" borderId="0" xfId="0" applyFont="1" applyFill="1">
      <alignment vertical="center"/>
    </xf>
    <xf numFmtId="0" fontId="53" fillId="0" borderId="0" xfId="0" applyFont="1" applyAlignment="1">
      <alignment horizontal="center" vertical="center"/>
    </xf>
    <xf numFmtId="0" fontId="52" fillId="6" borderId="0" xfId="0" applyFont="1" applyFill="1">
      <alignment vertical="center"/>
    </xf>
    <xf numFmtId="0" fontId="52" fillId="0" borderId="0" xfId="0" applyFont="1" applyFill="1">
      <alignment vertical="center"/>
    </xf>
    <xf numFmtId="0" fontId="52" fillId="0" borderId="0" xfId="0" applyFont="1">
      <alignment vertical="center"/>
    </xf>
    <xf numFmtId="0" fontId="53" fillId="0" borderId="0" xfId="0" applyFont="1">
      <alignment vertical="center"/>
    </xf>
    <xf numFmtId="0" fontId="21" fillId="0" borderId="0" xfId="0" applyFont="1" applyFill="1">
      <alignment vertical="center"/>
    </xf>
    <xf numFmtId="0" fontId="21" fillId="0" borderId="0" xfId="0" applyFont="1">
      <alignment vertical="center"/>
    </xf>
    <xf numFmtId="0" fontId="55" fillId="0" borderId="0" xfId="0" applyFont="1" applyFill="1">
      <alignment vertical="center"/>
    </xf>
    <xf numFmtId="6" fontId="0" fillId="0" borderId="0" xfId="5" applyNumberFormat="1" applyFont="1" applyAlignment="1">
      <alignment vertical="center"/>
    </xf>
    <xf numFmtId="6" fontId="24" fillId="0" borderId="82" xfId="5" applyNumberFormat="1" applyFont="1" applyBorder="1" applyAlignment="1">
      <alignment vertical="center"/>
    </xf>
    <xf numFmtId="0" fontId="57" fillId="0" borderId="0" xfId="0" applyFont="1" applyFill="1" applyBorder="1" applyAlignment="1">
      <alignment vertical="center"/>
    </xf>
    <xf numFmtId="0" fontId="43" fillId="0" borderId="0" xfId="0" applyFont="1" applyFill="1" applyAlignment="1">
      <alignment horizontal="left" vertical="center"/>
    </xf>
    <xf numFmtId="0" fontId="58" fillId="0" borderId="0" xfId="0" applyFont="1" applyFill="1" applyBorder="1" applyAlignment="1">
      <alignment horizontal="left" vertical="center"/>
    </xf>
    <xf numFmtId="0" fontId="21" fillId="0" borderId="6" xfId="0" applyFont="1" applyFill="1" applyBorder="1">
      <alignment vertical="center"/>
    </xf>
    <xf numFmtId="0" fontId="21" fillId="0" borderId="0" xfId="0" applyFont="1" applyFill="1" applyBorder="1">
      <alignment vertical="center"/>
    </xf>
    <xf numFmtId="0" fontId="43" fillId="0" borderId="0" xfId="0" applyFont="1" applyFill="1" applyBorder="1" applyAlignment="1">
      <alignment horizontal="left" vertical="center"/>
    </xf>
    <xf numFmtId="0" fontId="55" fillId="0" borderId="0" xfId="0" applyFont="1" applyFill="1" applyBorder="1">
      <alignment vertical="center"/>
    </xf>
    <xf numFmtId="0" fontId="48" fillId="32" borderId="0" xfId="0" applyFont="1" applyFill="1">
      <alignment vertical="center"/>
    </xf>
    <xf numFmtId="0" fontId="48" fillId="32" borderId="11" xfId="0" applyFont="1" applyFill="1" applyBorder="1">
      <alignment vertical="center"/>
    </xf>
    <xf numFmtId="0" fontId="49" fillId="32" borderId="12" xfId="0" applyFont="1" applyFill="1" applyBorder="1">
      <alignment vertical="center"/>
    </xf>
    <xf numFmtId="44" fontId="49" fillId="32" borderId="12" xfId="5" applyFont="1" applyFill="1" applyBorder="1" applyAlignment="1">
      <alignment vertical="center"/>
    </xf>
    <xf numFmtId="0" fontId="49" fillId="32" borderId="12" xfId="0" applyFont="1" applyFill="1" applyBorder="1" applyAlignment="1">
      <alignment horizontal="center" vertical="center"/>
    </xf>
    <xf numFmtId="0" fontId="23" fillId="0" borderId="0" xfId="0" applyFont="1" applyAlignment="1">
      <alignment vertical="center"/>
    </xf>
    <xf numFmtId="0" fontId="23" fillId="0" borderId="0" xfId="0" applyFont="1">
      <alignment vertical="center"/>
    </xf>
    <xf numFmtId="0" fontId="0" fillId="25" borderId="24" xfId="0" applyFill="1" applyBorder="1">
      <alignment vertical="center"/>
    </xf>
    <xf numFmtId="0" fontId="53" fillId="18" borderId="23" xfId="0" applyFont="1" applyFill="1" applyBorder="1" applyAlignment="1">
      <alignment horizontal="center" vertical="center"/>
    </xf>
    <xf numFmtId="44" fontId="52" fillId="18" borderId="2" xfId="5" applyFont="1" applyFill="1" applyBorder="1" applyAlignment="1">
      <alignment vertical="center"/>
    </xf>
    <xf numFmtId="0" fontId="53" fillId="18" borderId="2" xfId="0" applyFont="1" applyFill="1" applyBorder="1" applyAlignment="1">
      <alignment horizontal="center" vertical="center"/>
    </xf>
    <xf numFmtId="0" fontId="53" fillId="18" borderId="2" xfId="0" applyFont="1" applyFill="1" applyBorder="1">
      <alignment vertical="center"/>
    </xf>
    <xf numFmtId="0" fontId="62" fillId="0" borderId="0" xfId="0" applyFont="1" applyFill="1" applyBorder="1" applyAlignment="1">
      <alignment horizontal="left" vertical="center"/>
    </xf>
    <xf numFmtId="0" fontId="60" fillId="0" borderId="0" xfId="0" applyFont="1" applyFill="1" applyBorder="1" applyAlignment="1">
      <alignment horizontal="left" vertical="center"/>
    </xf>
    <xf numFmtId="0" fontId="63" fillId="0" borderId="0" xfId="0" applyFont="1" applyFill="1" applyBorder="1" applyAlignment="1">
      <alignment vertical="center"/>
    </xf>
    <xf numFmtId="0" fontId="0" fillId="0" borderId="17" xfId="0" applyBorder="1">
      <alignment vertical="center"/>
    </xf>
    <xf numFmtId="44" fontId="0" fillId="0" borderId="22" xfId="5" applyFont="1" applyBorder="1" applyAlignment="1">
      <alignment vertical="center"/>
    </xf>
    <xf numFmtId="44" fontId="0" fillId="0" borderId="22" xfId="5" applyFont="1" applyFill="1" applyBorder="1" applyAlignment="1">
      <alignment vertical="center"/>
    </xf>
    <xf numFmtId="0" fontId="52" fillId="25" borderId="24" xfId="0" applyFont="1" applyFill="1" applyBorder="1">
      <alignment vertical="center"/>
    </xf>
    <xf numFmtId="44" fontId="52" fillId="18" borderId="28" xfId="5" applyFont="1" applyFill="1" applyBorder="1" applyAlignment="1">
      <alignment vertical="center"/>
    </xf>
    <xf numFmtId="0" fontId="54" fillId="0" borderId="87" xfId="0" applyFont="1" applyFill="1" applyBorder="1" applyAlignment="1">
      <alignment horizontal="center" vertical="center"/>
    </xf>
    <xf numFmtId="44" fontId="0" fillId="0" borderId="75" xfId="5" applyFont="1" applyBorder="1" applyAlignment="1">
      <alignment vertical="center"/>
    </xf>
    <xf numFmtId="0" fontId="54" fillId="0" borderId="74" xfId="0" applyFont="1" applyFill="1" applyBorder="1" applyAlignment="1">
      <alignment horizontal="center" vertical="center"/>
    </xf>
    <xf numFmtId="0" fontId="54" fillId="0" borderId="74" xfId="0" applyFont="1" applyFill="1" applyBorder="1" applyAlignment="1">
      <alignment vertical="center"/>
    </xf>
    <xf numFmtId="0" fontId="54" fillId="0" borderId="78" xfId="0" applyFont="1" applyFill="1" applyBorder="1" applyAlignment="1">
      <alignment vertical="center"/>
    </xf>
    <xf numFmtId="0" fontId="0" fillId="0" borderId="90" xfId="0" applyFill="1" applyBorder="1">
      <alignment vertical="center"/>
    </xf>
    <xf numFmtId="44" fontId="0" fillId="0" borderId="89" xfId="5" applyFont="1" applyFill="1" applyBorder="1" applyAlignment="1">
      <alignment vertical="center"/>
    </xf>
    <xf numFmtId="44" fontId="0" fillId="0" borderId="79" xfId="5" applyFont="1" applyFill="1" applyBorder="1" applyAlignment="1">
      <alignment vertical="center"/>
    </xf>
    <xf numFmtId="0" fontId="54" fillId="18" borderId="87" xfId="0" applyFont="1" applyFill="1" applyBorder="1">
      <alignment vertical="center"/>
    </xf>
    <xf numFmtId="0" fontId="61" fillId="18" borderId="0" xfId="0" applyFont="1" applyFill="1" applyBorder="1">
      <alignment vertical="center"/>
    </xf>
    <xf numFmtId="0" fontId="63" fillId="0" borderId="86" xfId="0" applyFont="1" applyFill="1" applyBorder="1" applyAlignment="1">
      <alignment vertical="center"/>
    </xf>
    <xf numFmtId="14" fontId="0" fillId="0" borderId="0" xfId="0" applyNumberFormat="1">
      <alignment vertical="center"/>
    </xf>
    <xf numFmtId="44" fontId="25" fillId="0" borderId="0" xfId="5" applyFont="1" applyAlignment="1">
      <alignment horizontal="center" vertical="center"/>
    </xf>
    <xf numFmtId="44" fontId="27" fillId="0" borderId="0" xfId="5" applyFont="1" applyFill="1" applyAlignment="1">
      <alignment vertical="center"/>
    </xf>
    <xf numFmtId="44" fontId="17" fillId="0" borderId="0" xfId="5" applyFont="1" applyAlignment="1">
      <alignment vertical="center"/>
    </xf>
    <xf numFmtId="44" fontId="61" fillId="18" borderId="0" xfId="5" applyFont="1" applyFill="1" applyBorder="1" applyAlignment="1">
      <alignment vertical="center"/>
    </xf>
    <xf numFmtId="44" fontId="62" fillId="0" borderId="0" xfId="5" applyFont="1" applyFill="1" applyBorder="1" applyAlignment="1">
      <alignment horizontal="left" vertical="center"/>
    </xf>
    <xf numFmtId="44" fontId="60" fillId="0" borderId="0" xfId="5" applyFont="1" applyFill="1" applyBorder="1" applyAlignment="1">
      <alignment horizontal="left" vertical="center"/>
    </xf>
    <xf numFmtId="44" fontId="63" fillId="0" borderId="0" xfId="5" applyFont="1" applyFill="1" applyBorder="1" applyAlignment="1">
      <alignment vertical="center"/>
    </xf>
    <xf numFmtId="44" fontId="63" fillId="0" borderId="86" xfId="5" applyFont="1" applyFill="1" applyBorder="1" applyAlignment="1">
      <alignment vertical="center"/>
    </xf>
    <xf numFmtId="44" fontId="58" fillId="0" borderId="0" xfId="5" applyFont="1" applyFill="1" applyBorder="1" applyAlignment="1">
      <alignment horizontal="left" vertical="center"/>
    </xf>
    <xf numFmtId="44" fontId="63" fillId="0" borderId="0" xfId="5" applyFont="1" applyFill="1" applyBorder="1" applyAlignment="1">
      <alignment horizontal="left" vertical="center"/>
    </xf>
    <xf numFmtId="44" fontId="43" fillId="0" borderId="0" xfId="5" applyFont="1" applyFill="1" applyBorder="1" applyAlignment="1">
      <alignment horizontal="left" vertical="center"/>
    </xf>
    <xf numFmtId="44" fontId="43" fillId="0" borderId="0" xfId="5" applyFont="1" applyFill="1" applyAlignment="1">
      <alignment horizontal="left" vertical="center"/>
    </xf>
    <xf numFmtId="44" fontId="0" fillId="0" borderId="23" xfId="5" applyFont="1" applyBorder="1" applyAlignment="1">
      <alignment vertical="center"/>
    </xf>
    <xf numFmtId="0" fontId="59" fillId="25" borderId="72" xfId="0" applyFont="1" applyFill="1" applyBorder="1" applyAlignment="1">
      <alignment vertical="center"/>
    </xf>
    <xf numFmtId="0" fontId="59" fillId="25" borderId="84" xfId="0" applyFont="1" applyFill="1" applyBorder="1" applyAlignment="1">
      <alignment vertical="center"/>
    </xf>
    <xf numFmtId="0" fontId="59" fillId="25" borderId="88" xfId="0" applyFont="1" applyFill="1" applyBorder="1" applyAlignment="1">
      <alignment vertical="center"/>
    </xf>
    <xf numFmtId="0" fontId="59" fillId="25" borderId="73" xfId="0" applyFont="1" applyFill="1" applyBorder="1" applyAlignment="1">
      <alignment vertical="center"/>
    </xf>
    <xf numFmtId="0" fontId="0" fillId="25" borderId="22" xfId="0" applyFill="1" applyBorder="1">
      <alignment vertical="center"/>
    </xf>
    <xf numFmtId="44" fontId="52" fillId="18" borderId="0" xfId="5" applyFont="1" applyFill="1" applyBorder="1" applyAlignment="1">
      <alignment vertical="center"/>
    </xf>
    <xf numFmtId="44" fontId="0" fillId="0" borderId="86" xfId="5" applyFont="1" applyFill="1" applyBorder="1" applyAlignment="1">
      <alignment vertical="center"/>
    </xf>
    <xf numFmtId="0" fontId="0" fillId="0" borderId="0" xfId="0" applyFill="1" applyBorder="1" applyAlignment="1">
      <alignment horizontal="center" vertical="center"/>
    </xf>
    <xf numFmtId="0" fontId="64" fillId="0" borderId="0" xfId="0" applyFont="1">
      <alignment vertical="center"/>
    </xf>
    <xf numFmtId="44" fontId="64" fillId="0" borderId="0" xfId="5" applyFont="1" applyAlignment="1">
      <alignment vertical="center"/>
    </xf>
    <xf numFmtId="0" fontId="66" fillId="33" borderId="0" xfId="0" applyFont="1" applyFill="1" applyBorder="1" applyAlignment="1">
      <alignment vertical="center"/>
    </xf>
    <xf numFmtId="0" fontId="66" fillId="0" borderId="0" xfId="0" applyFont="1" applyBorder="1" applyAlignment="1">
      <alignment vertical="center"/>
    </xf>
    <xf numFmtId="0" fontId="66" fillId="0" borderId="84" xfId="0" applyFont="1" applyBorder="1" applyAlignment="1">
      <alignment vertical="center"/>
    </xf>
    <xf numFmtId="0" fontId="66" fillId="0" borderId="85" xfId="0" applyFont="1" applyBorder="1" applyAlignment="1">
      <alignment vertical="center"/>
    </xf>
    <xf numFmtId="0" fontId="66" fillId="0" borderId="68" xfId="0" applyFont="1" applyBorder="1" applyAlignment="1">
      <alignment vertical="center"/>
    </xf>
    <xf numFmtId="0" fontId="66" fillId="0" borderId="93" xfId="0" applyFont="1" applyBorder="1" applyAlignment="1">
      <alignment vertical="center"/>
    </xf>
    <xf numFmtId="0" fontId="64" fillId="33" borderId="0" xfId="0" applyFont="1" applyFill="1" applyBorder="1">
      <alignment vertical="center"/>
    </xf>
    <xf numFmtId="44" fontId="64" fillId="33" borderId="0" xfId="5" applyFont="1" applyFill="1" applyBorder="1" applyAlignment="1">
      <alignment vertical="center"/>
    </xf>
    <xf numFmtId="0" fontId="64" fillId="33" borderId="0" xfId="0" applyFont="1" applyFill="1">
      <alignment vertical="center"/>
    </xf>
    <xf numFmtId="0" fontId="67" fillId="33" borderId="0" xfId="0" applyFont="1" applyFill="1" applyBorder="1">
      <alignment vertical="center"/>
    </xf>
    <xf numFmtId="0" fontId="67" fillId="0" borderId="0" xfId="0" applyFont="1" applyFill="1" applyBorder="1">
      <alignment vertical="center"/>
    </xf>
    <xf numFmtId="0" fontId="68" fillId="0" borderId="11" xfId="0" applyFont="1" applyFill="1" applyBorder="1">
      <alignment vertical="center"/>
    </xf>
    <xf numFmtId="0" fontId="68" fillId="0" borderId="12" xfId="0" applyFont="1" applyFill="1" applyBorder="1">
      <alignment vertical="center"/>
    </xf>
    <xf numFmtId="44" fontId="68" fillId="0" borderId="12" xfId="5" applyFont="1" applyFill="1" applyBorder="1" applyAlignment="1">
      <alignment vertical="center"/>
    </xf>
    <xf numFmtId="44" fontId="68" fillId="0" borderId="13" xfId="5" applyFont="1" applyFill="1" applyBorder="1" applyAlignment="1">
      <alignment vertical="center"/>
    </xf>
    <xf numFmtId="0" fontId="68" fillId="33" borderId="0" xfId="0" applyFont="1" applyFill="1" applyBorder="1">
      <alignment vertical="center"/>
    </xf>
    <xf numFmtId="0" fontId="68" fillId="0" borderId="0" xfId="0" applyFont="1" applyFill="1" applyBorder="1">
      <alignment vertical="center"/>
    </xf>
    <xf numFmtId="0" fontId="64" fillId="0" borderId="30" xfId="0" applyFont="1" applyBorder="1">
      <alignment vertical="center"/>
    </xf>
    <xf numFmtId="0" fontId="64" fillId="0" borderId="4" xfId="0" applyFont="1" applyBorder="1">
      <alignment vertical="center"/>
    </xf>
    <xf numFmtId="44" fontId="64" fillId="0" borderId="4" xfId="5" applyFont="1" applyBorder="1" applyAlignment="1">
      <alignment vertical="center"/>
    </xf>
    <xf numFmtId="44" fontId="64" fillId="0" borderId="29" xfId="5" applyFont="1" applyBorder="1" applyAlignment="1">
      <alignment vertical="center"/>
    </xf>
    <xf numFmtId="0" fontId="64" fillId="0" borderId="25" xfId="0" applyFont="1" applyBorder="1">
      <alignment vertical="center"/>
    </xf>
    <xf numFmtId="0" fontId="64" fillId="0" borderId="1" xfId="0" applyFont="1" applyBorder="1">
      <alignment vertical="center"/>
    </xf>
    <xf numFmtId="44" fontId="64" fillId="0" borderId="1" xfId="5" applyFont="1" applyBorder="1" applyAlignment="1">
      <alignment vertical="center"/>
    </xf>
    <xf numFmtId="0" fontId="69" fillId="0" borderId="1" xfId="0" applyFont="1" applyBorder="1">
      <alignment vertical="center"/>
    </xf>
    <xf numFmtId="44" fontId="64" fillId="0" borderId="26" xfId="5" applyFont="1" applyBorder="1" applyAlignment="1">
      <alignment vertical="center"/>
    </xf>
    <xf numFmtId="44" fontId="64" fillId="0" borderId="2" xfId="5" applyFont="1" applyBorder="1" applyAlignment="1">
      <alignment vertical="center"/>
    </xf>
    <xf numFmtId="44" fontId="64" fillId="0" borderId="28" xfId="5" applyFont="1" applyBorder="1" applyAlignment="1">
      <alignment vertical="center"/>
    </xf>
    <xf numFmtId="0" fontId="64" fillId="0" borderId="11" xfId="0" applyFont="1" applyBorder="1">
      <alignment vertical="center"/>
    </xf>
    <xf numFmtId="0" fontId="64" fillId="0" borderId="95" xfId="0" applyFont="1" applyBorder="1">
      <alignment vertical="center"/>
    </xf>
    <xf numFmtId="44" fontId="64" fillId="0" borderId="19" xfId="5" applyFont="1" applyBorder="1" applyAlignment="1">
      <alignment vertical="center"/>
    </xf>
    <xf numFmtId="0" fontId="64" fillId="0" borderId="96" xfId="0" applyFont="1" applyBorder="1">
      <alignment vertical="center"/>
    </xf>
    <xf numFmtId="44" fontId="64" fillId="0" borderId="95" xfId="0" applyNumberFormat="1" applyFont="1" applyBorder="1">
      <alignment vertical="center"/>
    </xf>
    <xf numFmtId="0" fontId="68" fillId="0" borderId="11" xfId="0" applyFont="1" applyBorder="1">
      <alignment vertical="center"/>
    </xf>
    <xf numFmtId="0" fontId="68" fillId="0" borderId="12" xfId="0" applyFont="1" applyBorder="1">
      <alignment vertical="center"/>
    </xf>
    <xf numFmtId="44" fontId="68" fillId="0" borderId="12" xfId="5" applyFont="1" applyBorder="1" applyAlignment="1">
      <alignment vertical="center"/>
    </xf>
    <xf numFmtId="44" fontId="68" fillId="0" borderId="13" xfId="5" applyFont="1" applyBorder="1" applyAlignment="1">
      <alignment vertical="center"/>
    </xf>
    <xf numFmtId="0" fontId="68" fillId="33" borderId="0" xfId="0" applyFont="1" applyFill="1">
      <alignment vertical="center"/>
    </xf>
    <xf numFmtId="0" fontId="68" fillId="0" borderId="0" xfId="0" applyFont="1">
      <alignment vertical="center"/>
    </xf>
    <xf numFmtId="0" fontId="64" fillId="0" borderId="27" xfId="0" applyFont="1" applyBorder="1">
      <alignment vertical="center"/>
    </xf>
    <xf numFmtId="0" fontId="64" fillId="0" borderId="2" xfId="0" applyFont="1" applyBorder="1">
      <alignment vertical="center"/>
    </xf>
    <xf numFmtId="44" fontId="70" fillId="0" borderId="91" xfId="5" applyFont="1" applyBorder="1" applyAlignment="1">
      <alignment vertical="center"/>
    </xf>
    <xf numFmtId="0" fontId="71" fillId="0" borderId="0" xfId="0" applyFont="1">
      <alignment vertical="center"/>
    </xf>
    <xf numFmtId="0" fontId="71" fillId="0" borderId="0" xfId="0" applyFont="1" applyFill="1" applyAlignment="1">
      <alignment horizontal="center" vertical="center"/>
    </xf>
    <xf numFmtId="0" fontId="71" fillId="20" borderId="0" xfId="0" applyFont="1" applyFill="1" applyAlignment="1">
      <alignment vertical="center" textRotation="90"/>
    </xf>
    <xf numFmtId="0" fontId="71" fillId="20" borderId="0" xfId="0" applyFont="1" applyFill="1">
      <alignment vertical="center"/>
    </xf>
    <xf numFmtId="0" fontId="71" fillId="0" borderId="0" xfId="0" applyFont="1" applyAlignment="1">
      <alignment horizontal="center" vertical="center" textRotation="90"/>
    </xf>
    <xf numFmtId="0" fontId="0" fillId="0" borderId="65" xfId="0" applyFill="1" applyBorder="1">
      <alignment vertical="center"/>
    </xf>
    <xf numFmtId="0" fontId="0" fillId="0" borderId="83" xfId="0" applyBorder="1">
      <alignment vertical="center"/>
    </xf>
    <xf numFmtId="0" fontId="0" fillId="0" borderId="84" xfId="0" applyBorder="1">
      <alignment vertical="center"/>
    </xf>
    <xf numFmtId="0" fontId="0" fillId="0" borderId="85" xfId="0" applyBorder="1">
      <alignment vertical="center"/>
    </xf>
    <xf numFmtId="44" fontId="0" fillId="0" borderId="26" xfId="5" applyFont="1" applyFill="1" applyBorder="1" applyAlignment="1">
      <alignment vertical="center"/>
    </xf>
    <xf numFmtId="44" fontId="0" fillId="0" borderId="26" xfId="5" applyFont="1" applyBorder="1" applyAlignment="1">
      <alignment vertical="center"/>
    </xf>
    <xf numFmtId="44" fontId="0" fillId="0" borderId="0" xfId="0" applyNumberFormat="1" applyBorder="1">
      <alignment vertical="center"/>
    </xf>
    <xf numFmtId="44" fontId="0" fillId="0" borderId="75" xfId="0" applyNumberFormat="1" applyBorder="1">
      <alignment vertical="center"/>
    </xf>
    <xf numFmtId="0" fontId="0" fillId="0" borderId="78" xfId="0" applyBorder="1">
      <alignment vertical="center"/>
    </xf>
    <xf numFmtId="44" fontId="0" fillId="0" borderId="20" xfId="0" applyNumberFormat="1" applyBorder="1">
      <alignment vertical="center"/>
    </xf>
    <xf numFmtId="44" fontId="0" fillId="0" borderId="21" xfId="0" applyNumberFormat="1" applyBorder="1">
      <alignment vertical="center"/>
    </xf>
    <xf numFmtId="0" fontId="0" fillId="0" borderId="75" xfId="0" applyBorder="1">
      <alignment vertical="center"/>
    </xf>
    <xf numFmtId="0" fontId="0" fillId="0" borderId="86" xfId="0" applyBorder="1">
      <alignment vertical="center"/>
    </xf>
    <xf numFmtId="0" fontId="0" fillId="0" borderId="79" xfId="0" applyBorder="1">
      <alignment vertical="center"/>
    </xf>
    <xf numFmtId="0" fontId="31" fillId="0" borderId="0" xfId="0" applyFont="1" applyFill="1" applyBorder="1">
      <alignment vertical="center"/>
    </xf>
    <xf numFmtId="0" fontId="14" fillId="0" borderId="0" xfId="0" applyFont="1" applyFill="1" applyBorder="1">
      <alignment vertical="center"/>
    </xf>
    <xf numFmtId="0" fontId="10" fillId="0" borderId="0" xfId="0" applyFont="1">
      <alignment vertical="center"/>
    </xf>
    <xf numFmtId="0" fontId="44" fillId="0" borderId="0" xfId="1" applyFont="1" applyFill="1" applyBorder="1" applyAlignment="1">
      <alignment vertical="top"/>
    </xf>
    <xf numFmtId="0" fontId="0" fillId="0" borderId="0" xfId="0" applyFill="1" applyBorder="1" applyAlignment="1"/>
    <xf numFmtId="0" fontId="45" fillId="0" borderId="0" xfId="0" applyFont="1" applyFill="1" applyBorder="1" applyAlignment="1"/>
    <xf numFmtId="16" fontId="45" fillId="0" borderId="0" xfId="0" applyNumberFormat="1" applyFont="1" applyFill="1" applyBorder="1" applyAlignment="1" applyProtection="1">
      <protection hidden="1"/>
    </xf>
    <xf numFmtId="0" fontId="45" fillId="0" borderId="0" xfId="0" applyFont="1" applyFill="1" applyBorder="1" applyAlignment="1" applyProtection="1">
      <protection hidden="1"/>
    </xf>
    <xf numFmtId="165" fontId="45" fillId="0" borderId="0" xfId="5" applyNumberFormat="1" applyFont="1" applyFill="1" applyBorder="1" applyProtection="1">
      <protection hidden="1"/>
    </xf>
    <xf numFmtId="16" fontId="0" fillId="0" borderId="0" xfId="0" applyNumberFormat="1" applyFill="1" applyBorder="1" applyAlignment="1" applyProtection="1">
      <protection hidden="1"/>
    </xf>
    <xf numFmtId="1" fontId="0" fillId="0" borderId="0" xfId="0" applyNumberFormat="1" applyFill="1" applyBorder="1" applyAlignment="1" applyProtection="1">
      <protection hidden="1"/>
    </xf>
    <xf numFmtId="0" fontId="0" fillId="0" borderId="0" xfId="0" applyFill="1" applyBorder="1" applyAlignment="1" applyProtection="1">
      <protection hidden="1"/>
    </xf>
    <xf numFmtId="165" fontId="0" fillId="0" borderId="0" xfId="5" applyNumberFormat="1" applyFont="1" applyFill="1" applyBorder="1" applyProtection="1">
      <protection hidden="1"/>
    </xf>
    <xf numFmtId="0" fontId="46" fillId="0" borderId="0" xfId="0" applyFont="1" applyFill="1" applyBorder="1" applyAlignment="1"/>
    <xf numFmtId="165" fontId="47" fillId="0" borderId="0" xfId="0" applyNumberFormat="1" applyFont="1" applyFill="1" applyBorder="1" applyAlignment="1"/>
    <xf numFmtId="0" fontId="47" fillId="0" borderId="0" xfId="0" applyFont="1" applyFill="1" applyBorder="1" applyAlignment="1"/>
    <xf numFmtId="16" fontId="45" fillId="12" borderId="0" xfId="0" applyNumberFormat="1" applyFont="1" applyFill="1" applyBorder="1" applyAlignment="1" applyProtection="1">
      <protection hidden="1"/>
    </xf>
    <xf numFmtId="0" fontId="45" fillId="12" borderId="0" xfId="0" applyFont="1" applyFill="1" applyBorder="1" applyAlignment="1" applyProtection="1">
      <protection hidden="1"/>
    </xf>
    <xf numFmtId="165" fontId="45" fillId="12" borderId="75" xfId="5" applyNumberFormat="1" applyFont="1" applyFill="1" applyBorder="1" applyProtection="1">
      <protection hidden="1"/>
    </xf>
    <xf numFmtId="1" fontId="0" fillId="12" borderId="8" xfId="0" applyNumberFormat="1" applyFill="1" applyBorder="1" applyAlignment="1" applyProtection="1">
      <protection hidden="1"/>
    </xf>
    <xf numFmtId="0" fontId="0" fillId="12" borderId="84" xfId="0" applyFill="1" applyBorder="1" applyAlignment="1" applyProtection="1">
      <protection hidden="1"/>
    </xf>
    <xf numFmtId="165" fontId="0" fillId="12" borderId="85" xfId="5" applyNumberFormat="1" applyFont="1" applyFill="1" applyBorder="1" applyProtection="1">
      <protection hidden="1"/>
    </xf>
    <xf numFmtId="1" fontId="0" fillId="12" borderId="25" xfId="0" applyNumberFormat="1" applyFill="1" applyBorder="1" applyAlignment="1" applyProtection="1">
      <protection hidden="1"/>
    </xf>
    <xf numFmtId="0" fontId="0" fillId="12" borderId="0" xfId="0" applyFill="1" applyBorder="1" applyAlignment="1" applyProtection="1">
      <protection hidden="1"/>
    </xf>
    <xf numFmtId="165" fontId="0" fillId="12" borderId="75" xfId="5" applyNumberFormat="1" applyFont="1" applyFill="1" applyBorder="1" applyProtection="1">
      <protection hidden="1"/>
    </xf>
    <xf numFmtId="0" fontId="46" fillId="12" borderId="87" xfId="0" applyFont="1" applyFill="1" applyBorder="1" applyAlignment="1"/>
    <xf numFmtId="165" fontId="47" fillId="12" borderId="23" xfId="0" applyNumberFormat="1" applyFont="1" applyFill="1" applyBorder="1" applyAlignment="1"/>
    <xf numFmtId="165" fontId="47" fillId="12" borderId="97" xfId="0" applyNumberFormat="1" applyFont="1" applyFill="1" applyBorder="1" applyAlignment="1"/>
    <xf numFmtId="0" fontId="31" fillId="12" borderId="78" xfId="0" applyFont="1" applyFill="1" applyBorder="1" applyAlignment="1">
      <alignment vertical="center"/>
    </xf>
    <xf numFmtId="0" fontId="14" fillId="12" borderId="86" xfId="0" applyFont="1" applyFill="1" applyBorder="1" applyAlignment="1">
      <alignment vertical="center"/>
    </xf>
    <xf numFmtId="0" fontId="0" fillId="12" borderId="79" xfId="0" applyFill="1" applyBorder="1" applyAlignment="1"/>
    <xf numFmtId="0" fontId="31" fillId="12" borderId="0" xfId="0" applyFont="1" applyFill="1" applyBorder="1">
      <alignment vertical="center"/>
    </xf>
    <xf numFmtId="0" fontId="0" fillId="12" borderId="75" xfId="0" applyFill="1" applyBorder="1">
      <alignment vertical="center"/>
    </xf>
    <xf numFmtId="0" fontId="14" fillId="12" borderId="0" xfId="0" applyFont="1" applyFill="1" applyBorder="1">
      <alignment vertical="center"/>
    </xf>
    <xf numFmtId="44" fontId="73" fillId="0" borderId="0" xfId="5" applyFont="1" applyAlignment="1">
      <alignment vertical="center"/>
    </xf>
    <xf numFmtId="44" fontId="74" fillId="0" borderId="0" xfId="5" applyFont="1" applyAlignment="1">
      <alignment horizontal="center" vertical="center"/>
    </xf>
    <xf numFmtId="44" fontId="74" fillId="0" borderId="0" xfId="5" applyFont="1" applyAlignment="1">
      <alignment vertical="center"/>
    </xf>
    <xf numFmtId="44" fontId="74" fillId="0" borderId="82" xfId="5" applyFont="1" applyBorder="1" applyAlignment="1">
      <alignment vertical="center"/>
    </xf>
    <xf numFmtId="44" fontId="74" fillId="6" borderId="0" xfId="5" applyFont="1" applyFill="1" applyAlignment="1">
      <alignment vertical="center"/>
    </xf>
    <xf numFmtId="44" fontId="74" fillId="0" borderId="0" xfId="5" applyFont="1" applyAlignment="1">
      <alignment horizontal="left" vertical="center"/>
    </xf>
    <xf numFmtId="44" fontId="75" fillId="0" borderId="82" xfId="5" applyFont="1" applyBorder="1" applyAlignment="1">
      <alignment vertical="center"/>
    </xf>
    <xf numFmtId="0" fontId="74" fillId="6" borderId="0" xfId="0" applyFont="1" applyFill="1">
      <alignment vertical="center"/>
    </xf>
    <xf numFmtId="0" fontId="74" fillId="0" borderId="0" xfId="0" applyFont="1" applyFill="1">
      <alignment vertical="center"/>
    </xf>
    <xf numFmtId="0" fontId="74" fillId="0" borderId="0" xfId="0" applyFont="1">
      <alignment vertical="center"/>
    </xf>
    <xf numFmtId="44" fontId="0" fillId="0" borderId="74" xfId="5" applyFont="1" applyBorder="1" applyAlignment="1">
      <alignment vertical="center"/>
    </xf>
    <xf numFmtId="44" fontId="0" fillId="0" borderId="74" xfId="5" applyFont="1" applyBorder="1" applyAlignment="1">
      <alignment horizontal="center" vertical="center"/>
    </xf>
    <xf numFmtId="0" fontId="5" fillId="0" borderId="74" xfId="0" applyFont="1" applyBorder="1">
      <alignment vertical="center"/>
    </xf>
    <xf numFmtId="0" fontId="0" fillId="0" borderId="74" xfId="0" applyBorder="1">
      <alignment vertical="center"/>
    </xf>
    <xf numFmtId="16" fontId="0" fillId="0" borderId="74" xfId="0" applyNumberFormat="1" applyBorder="1">
      <alignment vertical="center"/>
    </xf>
    <xf numFmtId="44" fontId="0" fillId="0" borderId="20" xfId="5" applyFont="1" applyBorder="1" applyAlignment="1">
      <alignment horizontal="center" vertical="center"/>
    </xf>
    <xf numFmtId="44" fontId="0" fillId="0" borderId="21" xfId="5" applyFont="1" applyBorder="1" applyAlignment="1">
      <alignment vertical="center"/>
    </xf>
    <xf numFmtId="44" fontId="5" fillId="0" borderId="84" xfId="5" applyFont="1" applyBorder="1" applyAlignment="1">
      <alignment vertical="center"/>
    </xf>
    <xf numFmtId="44" fontId="5" fillId="0" borderId="0" xfId="5" applyFont="1" applyBorder="1" applyAlignment="1">
      <alignment vertical="center"/>
    </xf>
    <xf numFmtId="0" fontId="5" fillId="0" borderId="83" xfId="0" applyFont="1" applyBorder="1" applyAlignment="1">
      <alignment horizontal="center" vertical="center"/>
    </xf>
    <xf numFmtId="44" fontId="76" fillId="0" borderId="91" xfId="5" applyFont="1" applyBorder="1" applyAlignment="1">
      <alignment vertical="center"/>
    </xf>
    <xf numFmtId="0" fontId="64" fillId="34" borderId="0" xfId="0" applyFont="1" applyFill="1">
      <alignment vertical="center"/>
    </xf>
    <xf numFmtId="44" fontId="76" fillId="0" borderId="29" xfId="5" applyFont="1" applyBorder="1" applyAlignment="1">
      <alignment vertical="center"/>
    </xf>
    <xf numFmtId="44" fontId="76" fillId="0" borderId="26" xfId="5" applyFont="1" applyBorder="1" applyAlignment="1">
      <alignment vertical="center"/>
    </xf>
    <xf numFmtId="44" fontId="76" fillId="0" borderId="4" xfId="5" applyFont="1" applyBorder="1" applyAlignment="1">
      <alignment vertical="center"/>
    </xf>
    <xf numFmtId="44" fontId="76" fillId="0" borderId="1" xfId="5" applyFont="1" applyBorder="1" applyAlignment="1">
      <alignment vertical="center"/>
    </xf>
    <xf numFmtId="44" fontId="77" fillId="0" borderId="82" xfId="5" applyFont="1" applyBorder="1" applyAlignment="1">
      <alignment vertical="center"/>
    </xf>
    <xf numFmtId="44" fontId="76" fillId="0" borderId="2" xfId="5" applyFont="1" applyBorder="1" applyAlignment="1">
      <alignment vertical="center"/>
    </xf>
    <xf numFmtId="6" fontId="42" fillId="0" borderId="0" xfId="0" applyNumberFormat="1" applyFont="1" applyAlignment="1">
      <alignment horizontal="center"/>
    </xf>
    <xf numFmtId="0" fontId="0" fillId="0" borderId="0" xfId="0" applyFill="1" applyAlignment="1">
      <alignment horizontal="right" vertical="center"/>
    </xf>
    <xf numFmtId="0" fontId="0" fillId="0" borderId="24" xfId="0" applyFill="1" applyBorder="1">
      <alignment vertical="center"/>
    </xf>
    <xf numFmtId="44" fontId="5" fillId="31" borderId="0" xfId="5" applyFont="1" applyFill="1" applyBorder="1" applyAlignment="1">
      <alignment vertical="center"/>
    </xf>
    <xf numFmtId="0" fontId="5" fillId="0" borderId="26" xfId="5" applyNumberFormat="1" applyFont="1" applyBorder="1" applyAlignment="1">
      <alignment horizontal="center" vertical="center"/>
    </xf>
    <xf numFmtId="6" fontId="10" fillId="0" borderId="0" xfId="5" applyNumberFormat="1" applyFont="1" applyAlignment="1">
      <alignment horizontal="left" vertical="center"/>
    </xf>
    <xf numFmtId="44" fontId="10" fillId="0" borderId="0" xfId="5" applyFont="1" applyAlignment="1">
      <alignment horizontal="left" vertical="center"/>
    </xf>
    <xf numFmtId="0" fontId="10" fillId="0" borderId="0" xfId="5" applyNumberFormat="1" applyFont="1" applyAlignment="1">
      <alignment horizontal="center" vertical="center"/>
    </xf>
    <xf numFmtId="44" fontId="39" fillId="0" borderId="0" xfId="5" applyFont="1" applyBorder="1" applyAlignment="1">
      <alignment vertical="center"/>
    </xf>
    <xf numFmtId="44" fontId="0" fillId="17" borderId="0" xfId="5" applyFont="1" applyFill="1" applyAlignment="1">
      <alignment vertical="center"/>
    </xf>
    <xf numFmtId="6" fontId="17" fillId="0" borderId="0" xfId="0" applyNumberFormat="1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44" fontId="17" fillId="0" borderId="82" xfId="5" applyFont="1" applyBorder="1" applyAlignment="1">
      <alignment vertical="center"/>
    </xf>
    <xf numFmtId="44" fontId="30" fillId="0" borderId="0" xfId="5" applyFont="1" applyFill="1" applyBorder="1" applyAlignment="1">
      <alignment vertical="center"/>
    </xf>
    <xf numFmtId="0" fontId="0" fillId="22" borderId="1" xfId="0" applyFill="1" applyBorder="1">
      <alignment vertical="center"/>
    </xf>
    <xf numFmtId="44" fontId="0" fillId="22" borderId="1" xfId="5" applyFont="1" applyFill="1" applyBorder="1" applyAlignment="1">
      <alignment vertical="center"/>
    </xf>
    <xf numFmtId="44" fontId="0" fillId="22" borderId="1" xfId="5" applyFont="1" applyFill="1" applyBorder="1" applyAlignment="1">
      <alignment horizontal="left" vertical="top"/>
    </xf>
    <xf numFmtId="44" fontId="0" fillId="0" borderId="20" xfId="5" applyFont="1" applyBorder="1" applyAlignment="1">
      <alignment vertical="center"/>
    </xf>
    <xf numFmtId="0" fontId="5" fillId="0" borderId="25" xfId="0" applyFont="1" applyBorder="1" applyAlignment="1">
      <alignment horizontal="center" vertical="center"/>
    </xf>
    <xf numFmtId="0" fontId="0" fillId="22" borderId="0" xfId="0" applyFill="1">
      <alignment vertical="center"/>
    </xf>
    <xf numFmtId="44" fontId="5" fillId="0" borderId="20" xfId="5" applyFont="1" applyBorder="1" applyAlignment="1">
      <alignment vertical="center"/>
    </xf>
    <xf numFmtId="44" fontId="5" fillId="0" borderId="21" xfId="5" applyFont="1" applyBorder="1" applyAlignment="1">
      <alignment vertical="center"/>
    </xf>
    <xf numFmtId="0" fontId="0" fillId="0" borderId="74" xfId="0" applyFill="1" applyBorder="1">
      <alignment vertical="center"/>
    </xf>
    <xf numFmtId="44" fontId="17" fillId="0" borderId="75" xfId="0" applyNumberFormat="1" applyFont="1" applyBorder="1">
      <alignment vertical="center"/>
    </xf>
    <xf numFmtId="0" fontId="0" fillId="0" borderId="26" xfId="0" applyBorder="1">
      <alignment vertical="center"/>
    </xf>
    <xf numFmtId="0" fontId="0" fillId="22" borderId="0" xfId="0" applyFill="1" applyBorder="1">
      <alignment vertical="center"/>
    </xf>
    <xf numFmtId="0" fontId="0" fillId="0" borderId="12" xfId="0" applyBorder="1">
      <alignment vertical="center"/>
    </xf>
    <xf numFmtId="44" fontId="0" fillId="0" borderId="12" xfId="5" applyFont="1" applyBorder="1" applyAlignment="1">
      <alignment vertical="center"/>
    </xf>
    <xf numFmtId="0" fontId="5" fillId="0" borderId="13" xfId="0" applyFont="1" applyBorder="1">
      <alignment vertical="center"/>
    </xf>
    <xf numFmtId="44" fontId="17" fillId="0" borderId="0" xfId="0" applyNumberFormat="1" applyFont="1" applyBorder="1">
      <alignment vertical="center"/>
    </xf>
    <xf numFmtId="0" fontId="5" fillId="0" borderId="85" xfId="0" applyFont="1" applyBorder="1">
      <alignment vertical="center"/>
    </xf>
    <xf numFmtId="44" fontId="0" fillId="0" borderId="78" xfId="5" applyFont="1" applyBorder="1" applyAlignment="1">
      <alignment vertical="center"/>
    </xf>
    <xf numFmtId="44" fontId="40" fillId="0" borderId="79" xfId="5" applyFont="1" applyBorder="1" applyAlignment="1">
      <alignment vertical="center"/>
    </xf>
    <xf numFmtId="0" fontId="5" fillId="0" borderId="25" xfId="5" applyNumberFormat="1" applyFont="1" applyBorder="1" applyAlignment="1">
      <alignment vertical="top"/>
    </xf>
    <xf numFmtId="0" fontId="5" fillId="0" borderId="25" xfId="0" applyNumberFormat="1" applyFont="1" applyBorder="1" applyAlignment="1">
      <alignment vertical="top"/>
    </xf>
    <xf numFmtId="0" fontId="5" fillId="0" borderId="25" xfId="5" applyNumberFormat="1" applyFont="1" applyFill="1" applyBorder="1" applyAlignment="1">
      <alignment vertical="top"/>
    </xf>
    <xf numFmtId="0" fontId="5" fillId="0" borderId="11" xfId="5" applyNumberFormat="1" applyFont="1" applyFill="1" applyBorder="1" applyAlignment="1">
      <alignment vertical="top"/>
    </xf>
    <xf numFmtId="0" fontId="0" fillId="0" borderId="74" xfId="5" applyNumberFormat="1" applyFont="1" applyBorder="1" applyAlignment="1">
      <alignment vertical="center"/>
    </xf>
    <xf numFmtId="0" fontId="76" fillId="0" borderId="1" xfId="0" applyFont="1" applyBorder="1">
      <alignment vertical="center"/>
    </xf>
    <xf numFmtId="0" fontId="34" fillId="0" borderId="0" xfId="0" applyFont="1" applyAlignment="1">
      <alignment horizontal="center" vertical="center"/>
    </xf>
    <xf numFmtId="0" fontId="71" fillId="0" borderId="0" xfId="0" applyFont="1" applyAlignment="1">
      <alignment horizontal="center" vertical="center" textRotation="90"/>
    </xf>
    <xf numFmtId="6" fontId="17" fillId="0" borderId="0" xfId="0" applyNumberFormat="1" applyFont="1" applyAlignment="1">
      <alignment horizontal="center" vertical="center"/>
    </xf>
    <xf numFmtId="0" fontId="34" fillId="0" borderId="0" xfId="0" applyFont="1" applyAlignment="1">
      <alignment horizontal="center" vertical="center"/>
    </xf>
    <xf numFmtId="6" fontId="78" fillId="0" borderId="0" xfId="5" applyNumberFormat="1" applyFont="1" applyAlignment="1">
      <alignment horizontal="left" vertical="center"/>
    </xf>
    <xf numFmtId="44" fontId="78" fillId="0" borderId="0" xfId="5" applyFont="1" applyAlignment="1">
      <alignment horizontal="left" vertical="center"/>
    </xf>
    <xf numFmtId="44" fontId="73" fillId="20" borderId="0" xfId="5" applyFont="1" applyFill="1" applyAlignment="1">
      <alignment vertical="center"/>
    </xf>
    <xf numFmtId="0" fontId="71" fillId="20" borderId="0" xfId="0" applyFont="1" applyFill="1" applyAlignment="1">
      <alignment horizontal="center" vertical="center" textRotation="90"/>
    </xf>
    <xf numFmtId="44" fontId="74" fillId="20" borderId="0" xfId="5" applyFont="1" applyFill="1" applyAlignment="1">
      <alignment horizontal="center" vertical="center"/>
    </xf>
    <xf numFmtId="44" fontId="74" fillId="20" borderId="0" xfId="5" applyFont="1" applyFill="1" applyAlignment="1">
      <alignment vertical="center"/>
    </xf>
    <xf numFmtId="44" fontId="74" fillId="20" borderId="0" xfId="5" applyFont="1" applyFill="1" applyBorder="1" applyAlignment="1">
      <alignment vertical="center"/>
    </xf>
    <xf numFmtId="44" fontId="74" fillId="20" borderId="0" xfId="5" applyFont="1" applyFill="1" applyAlignment="1">
      <alignment horizontal="left" vertical="center"/>
    </xf>
    <xf numFmtId="44" fontId="75" fillId="20" borderId="0" xfId="5" applyFont="1" applyFill="1" applyBorder="1" applyAlignment="1">
      <alignment vertical="center"/>
    </xf>
    <xf numFmtId="44" fontId="77" fillId="20" borderId="0" xfId="5" applyFont="1" applyFill="1" applyBorder="1" applyAlignment="1">
      <alignment vertical="center"/>
    </xf>
    <xf numFmtId="0" fontId="74" fillId="20" borderId="0" xfId="0" applyFont="1" applyFill="1">
      <alignment vertical="center"/>
    </xf>
    <xf numFmtId="0" fontId="34" fillId="0" borderId="0" xfId="0" applyFont="1" applyAlignment="1">
      <alignment horizontal="center" vertical="center"/>
    </xf>
    <xf numFmtId="6" fontId="17" fillId="0" borderId="0" xfId="0" applyNumberFormat="1" applyFon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76" fillId="0" borderId="4" xfId="0" applyFont="1" applyBorder="1">
      <alignment vertical="center"/>
    </xf>
    <xf numFmtId="0" fontId="79" fillId="0" borderId="4" xfId="0" applyFont="1" applyBorder="1">
      <alignment vertical="center"/>
    </xf>
    <xf numFmtId="44" fontId="79" fillId="0" borderId="4" xfId="5" applyFont="1" applyBorder="1" applyAlignment="1">
      <alignment vertical="center"/>
    </xf>
    <xf numFmtId="164" fontId="5" fillId="0" borderId="0" xfId="0" applyNumberFormat="1" applyFont="1">
      <alignment vertical="center"/>
    </xf>
    <xf numFmtId="164" fontId="0" fillId="0" borderId="0" xfId="0" applyNumberFormat="1">
      <alignment vertical="center"/>
    </xf>
    <xf numFmtId="0" fontId="34" fillId="0" borderId="0" xfId="0" applyFont="1" applyAlignment="1">
      <alignment horizontal="center" vertical="center"/>
    </xf>
    <xf numFmtId="0" fontId="33" fillId="0" borderId="0" xfId="0" applyFont="1" applyAlignment="1">
      <alignment horizontal="center" vertical="center"/>
    </xf>
    <xf numFmtId="6" fontId="17" fillId="0" borderId="0" xfId="0" applyNumberFormat="1" applyFont="1" applyAlignment="1">
      <alignment horizontal="center" vertical="center"/>
    </xf>
    <xf numFmtId="0" fontId="6" fillId="29" borderId="1" xfId="0" applyFont="1" applyFill="1" applyBorder="1">
      <alignment vertical="center"/>
    </xf>
    <xf numFmtId="44" fontId="48" fillId="35" borderId="0" xfId="0" applyNumberFormat="1" applyFont="1" applyFill="1">
      <alignment vertical="center"/>
    </xf>
    <xf numFmtId="44" fontId="82" fillId="0" borderId="4" xfId="5" applyFont="1" applyFill="1" applyBorder="1" applyAlignment="1">
      <alignment vertical="center"/>
    </xf>
    <xf numFmtId="44" fontId="83" fillId="0" borderId="1" xfId="5" applyFont="1" applyBorder="1" applyAlignment="1">
      <alignment vertical="center"/>
    </xf>
    <xf numFmtId="44" fontId="0" fillId="36" borderId="1" xfId="5" applyFont="1" applyFill="1" applyBorder="1" applyAlignment="1">
      <alignment vertical="center"/>
    </xf>
    <xf numFmtId="0" fontId="23" fillId="0" borderId="0" xfId="0" applyFont="1" applyFill="1">
      <alignment vertical="center"/>
    </xf>
    <xf numFmtId="0" fontId="48" fillId="0" borderId="0" xfId="0" applyFont="1" applyFill="1">
      <alignment vertical="center"/>
    </xf>
    <xf numFmtId="0" fontId="48" fillId="9" borderId="0" xfId="0" applyFont="1" applyFill="1">
      <alignment vertical="center"/>
    </xf>
    <xf numFmtId="44" fontId="0" fillId="36" borderId="0" xfId="0" applyNumberFormat="1" applyFill="1">
      <alignment vertical="center"/>
    </xf>
    <xf numFmtId="44" fontId="0" fillId="0" borderId="0" xfId="0" applyNumberFormat="1" applyFill="1">
      <alignment vertical="center"/>
    </xf>
    <xf numFmtId="44" fontId="48" fillId="9" borderId="0" xfId="0" applyNumberFormat="1" applyFont="1" applyFill="1">
      <alignment vertical="center"/>
    </xf>
    <xf numFmtId="44" fontId="48" fillId="9" borderId="0" xfId="5" applyFont="1" applyFill="1" applyBorder="1" applyAlignment="1">
      <alignment vertical="center"/>
    </xf>
    <xf numFmtId="44" fontId="83" fillId="0" borderId="1" xfId="5" applyFont="1" applyFill="1" applyBorder="1" applyAlignment="1">
      <alignment vertical="center"/>
    </xf>
    <xf numFmtId="6" fontId="10" fillId="0" borderId="0" xfId="5" applyNumberFormat="1" applyFont="1" applyAlignment="1">
      <alignment horizontal="center" vertical="center"/>
    </xf>
    <xf numFmtId="44" fontId="10" fillId="0" borderId="0" xfId="5" applyNumberFormat="1" applyFont="1" applyAlignment="1">
      <alignment horizontal="center" vertical="center"/>
    </xf>
    <xf numFmtId="0" fontId="11" fillId="32" borderId="12" xfId="0" applyFont="1" applyFill="1" applyBorder="1">
      <alignment vertical="center"/>
    </xf>
    <xf numFmtId="0" fontId="83" fillId="0" borderId="0" xfId="0" applyFont="1">
      <alignment vertical="center"/>
    </xf>
    <xf numFmtId="0" fontId="83" fillId="0" borderId="0" xfId="0" applyFont="1" applyFill="1">
      <alignment vertical="center"/>
    </xf>
    <xf numFmtId="44" fontId="83" fillId="14" borderId="1" xfId="5" applyFont="1" applyFill="1" applyBorder="1" applyAlignment="1">
      <alignment vertical="center"/>
    </xf>
    <xf numFmtId="44" fontId="11" fillId="11" borderId="1" xfId="5" applyFont="1" applyFill="1" applyBorder="1" applyAlignment="1">
      <alignment vertical="center"/>
    </xf>
    <xf numFmtId="44" fontId="83" fillId="0" borderId="4" xfId="0" applyNumberFormat="1" applyFont="1" applyBorder="1">
      <alignment vertical="center"/>
    </xf>
    <xf numFmtId="44" fontId="83" fillId="0" borderId="1" xfId="0" applyNumberFormat="1" applyFont="1" applyBorder="1">
      <alignment vertical="center"/>
    </xf>
    <xf numFmtId="0" fontId="6" fillId="18" borderId="1" xfId="0" applyFont="1" applyFill="1" applyBorder="1">
      <alignment vertical="center"/>
    </xf>
    <xf numFmtId="44" fontId="6" fillId="18" borderId="1" xfId="5" applyFont="1" applyFill="1" applyBorder="1" applyAlignment="1">
      <alignment vertical="center"/>
    </xf>
    <xf numFmtId="44" fontId="11" fillId="18" borderId="1" xfId="5" applyFont="1" applyFill="1" applyBorder="1" applyAlignment="1">
      <alignment vertical="center"/>
    </xf>
    <xf numFmtId="44" fontId="48" fillId="9" borderId="14" xfId="5" applyFont="1" applyFill="1" applyBorder="1" applyAlignment="1">
      <alignment vertical="center"/>
    </xf>
    <xf numFmtId="0" fontId="0" fillId="8" borderId="2" xfId="0" applyFill="1" applyBorder="1" applyAlignment="1">
      <alignment horizontal="center" vertical="center"/>
    </xf>
    <xf numFmtId="0" fontId="5" fillId="8" borderId="2" xfId="0" applyFont="1" applyFill="1" applyBorder="1">
      <alignment vertical="center"/>
    </xf>
    <xf numFmtId="44" fontId="0" fillId="8" borderId="2" xfId="5" applyFont="1" applyFill="1" applyBorder="1" applyAlignment="1">
      <alignment vertical="center"/>
    </xf>
    <xf numFmtId="44" fontId="83" fillId="8" borderId="2" xfId="5" applyFont="1" applyFill="1" applyBorder="1" applyAlignment="1">
      <alignment vertical="center"/>
    </xf>
    <xf numFmtId="0" fontId="0" fillId="8" borderId="16" xfId="0" applyFill="1" applyBorder="1">
      <alignment vertical="center"/>
    </xf>
    <xf numFmtId="0" fontId="5" fillId="16" borderId="9" xfId="0" applyFont="1" applyFill="1" applyBorder="1">
      <alignment vertical="center"/>
    </xf>
    <xf numFmtId="44" fontId="0" fillId="16" borderId="9" xfId="5" applyFont="1" applyFill="1" applyBorder="1" applyAlignment="1">
      <alignment vertical="center"/>
    </xf>
    <xf numFmtId="0" fontId="83" fillId="16" borderId="9" xfId="0" applyFont="1" applyFill="1" applyBorder="1">
      <alignment vertical="center"/>
    </xf>
    <xf numFmtId="0" fontId="0" fillId="16" borderId="94" xfId="0" applyFill="1" applyBorder="1">
      <alignment vertical="center"/>
    </xf>
    <xf numFmtId="0" fontId="0" fillId="16" borderId="9" xfId="0" applyFill="1" applyBorder="1" applyAlignment="1">
      <alignment horizontal="center" vertical="center"/>
    </xf>
    <xf numFmtId="0" fontId="5" fillId="16" borderId="10" xfId="0" applyFont="1" applyFill="1" applyBorder="1" applyAlignment="1">
      <alignment horizontal="center" vertical="center"/>
    </xf>
    <xf numFmtId="0" fontId="83" fillId="0" borderId="0" xfId="0" applyFont="1" applyBorder="1">
      <alignment vertical="center"/>
    </xf>
    <xf numFmtId="44" fontId="12" fillId="16" borderId="26" xfId="0" applyNumberFormat="1" applyFont="1" applyFill="1" applyBorder="1" applyAlignment="1">
      <alignment vertical="center"/>
    </xf>
    <xf numFmtId="0" fontId="5" fillId="16" borderId="12" xfId="0" applyFont="1" applyFill="1" applyBorder="1">
      <alignment vertical="center"/>
    </xf>
    <xf numFmtId="44" fontId="0" fillId="16" borderId="12" xfId="5" applyFont="1" applyFill="1" applyBorder="1" applyAlignment="1">
      <alignment vertical="center"/>
    </xf>
    <xf numFmtId="44" fontId="83" fillId="16" borderId="12" xfId="5" applyFont="1" applyFill="1" applyBorder="1" applyAlignment="1">
      <alignment vertical="center"/>
    </xf>
    <xf numFmtId="0" fontId="0" fillId="16" borderId="12" xfId="0" applyFill="1" applyBorder="1" applyAlignment="1">
      <alignment horizontal="center" vertical="center"/>
    </xf>
    <xf numFmtId="0" fontId="5" fillId="0" borderId="3" xfId="0" applyFont="1" applyFill="1" applyBorder="1">
      <alignment vertical="center"/>
    </xf>
    <xf numFmtId="44" fontId="83" fillId="0" borderId="3" xfId="5" applyFont="1" applyFill="1" applyBorder="1" applyAlignment="1">
      <alignment vertical="center"/>
    </xf>
    <xf numFmtId="0" fontId="0" fillId="0" borderId="3" xfId="0" applyFill="1" applyBorder="1" applyAlignment="1">
      <alignment horizontal="center" vertical="center"/>
    </xf>
    <xf numFmtId="0" fontId="6" fillId="21" borderId="18" xfId="0" applyFont="1" applyFill="1" applyBorder="1">
      <alignment vertical="center"/>
    </xf>
    <xf numFmtId="44" fontId="72" fillId="21" borderId="18" xfId="5" applyFont="1" applyFill="1" applyBorder="1" applyAlignment="1">
      <alignment vertical="center"/>
    </xf>
    <xf numFmtId="0" fontId="72" fillId="21" borderId="18" xfId="0" applyFont="1" applyFill="1" applyBorder="1" applyAlignment="1">
      <alignment horizontal="center" vertical="center"/>
    </xf>
    <xf numFmtId="0" fontId="72" fillId="21" borderId="10" xfId="0" applyFont="1" applyFill="1" applyBorder="1" applyAlignment="1">
      <alignment horizontal="center" vertical="center"/>
    </xf>
    <xf numFmtId="0" fontId="80" fillId="0" borderId="0" xfId="0" applyFont="1" applyBorder="1">
      <alignment vertical="center"/>
    </xf>
    <xf numFmtId="0" fontId="6" fillId="0" borderId="3" xfId="0" applyFont="1" applyFill="1" applyBorder="1">
      <alignment vertical="center"/>
    </xf>
    <xf numFmtId="44" fontId="72" fillId="0" borderId="3" xfId="5" applyFont="1" applyFill="1" applyBorder="1" applyAlignment="1">
      <alignment vertical="center"/>
    </xf>
    <xf numFmtId="44" fontId="81" fillId="0" borderId="3" xfId="5" applyFont="1" applyFill="1" applyBorder="1" applyAlignment="1">
      <alignment vertical="center"/>
    </xf>
    <xf numFmtId="0" fontId="72" fillId="0" borderId="3" xfId="0" applyFont="1" applyFill="1" applyBorder="1" applyAlignment="1">
      <alignment horizontal="center" vertical="center"/>
    </xf>
    <xf numFmtId="0" fontId="0" fillId="0" borderId="2" xfId="0" applyFill="1" applyBorder="1">
      <alignment vertical="center"/>
    </xf>
    <xf numFmtId="44" fontId="0" fillId="0" borderId="2" xfId="5" applyFont="1" applyFill="1" applyBorder="1" applyAlignment="1">
      <alignment vertical="center"/>
    </xf>
    <xf numFmtId="0" fontId="7" fillId="18" borderId="4" xfId="0" applyFont="1" applyFill="1" applyBorder="1">
      <alignment vertical="center"/>
    </xf>
    <xf numFmtId="44" fontId="7" fillId="18" borderId="4" xfId="5" applyFont="1" applyFill="1" applyBorder="1" applyAlignment="1">
      <alignment vertical="center"/>
    </xf>
    <xf numFmtId="44" fontId="84" fillId="18" borderId="4" xfId="5" applyFont="1" applyFill="1" applyBorder="1" applyAlignment="1">
      <alignment vertical="center"/>
    </xf>
    <xf numFmtId="0" fontId="7" fillId="18" borderId="4" xfId="0" applyFont="1" applyFill="1" applyBorder="1" applyAlignment="1">
      <alignment horizontal="center" vertical="center"/>
    </xf>
    <xf numFmtId="0" fontId="7" fillId="0" borderId="1" xfId="0" applyFont="1" applyFill="1" applyBorder="1">
      <alignment vertical="center"/>
    </xf>
    <xf numFmtId="44" fontId="84" fillId="0" borderId="1" xfId="5" applyFont="1" applyFill="1" applyBorder="1" applyAlignment="1">
      <alignment vertical="center"/>
    </xf>
    <xf numFmtId="44" fontId="7" fillId="0" borderId="1" xfId="5" applyFont="1" applyFill="1" applyBorder="1" applyAlignment="1">
      <alignment vertical="center"/>
    </xf>
    <xf numFmtId="0" fontId="7" fillId="21" borderId="12" xfId="0" applyFont="1" applyFill="1" applyBorder="1">
      <alignment vertical="center"/>
    </xf>
    <xf numFmtId="44" fontId="10" fillId="21" borderId="12" xfId="5" applyFont="1" applyFill="1" applyBorder="1" applyAlignment="1">
      <alignment vertical="center"/>
    </xf>
    <xf numFmtId="44" fontId="82" fillId="21" borderId="12" xfId="5" applyFont="1" applyFill="1" applyBorder="1" applyAlignment="1">
      <alignment vertical="center"/>
    </xf>
    <xf numFmtId="0" fontId="10" fillId="21" borderId="12" xfId="0" applyFont="1" applyFill="1" applyBorder="1" applyAlignment="1">
      <alignment horizontal="center" vertical="center"/>
    </xf>
    <xf numFmtId="0" fontId="6" fillId="0" borderId="1" xfId="0" applyFont="1" applyFill="1" applyBorder="1">
      <alignment vertical="center"/>
    </xf>
    <xf numFmtId="44" fontId="6" fillId="0" borderId="1" xfId="5" applyFont="1" applyFill="1" applyBorder="1" applyAlignment="1">
      <alignment vertical="center"/>
    </xf>
    <xf numFmtId="44" fontId="11" fillId="0" borderId="1" xfId="5" applyFont="1" applyFill="1" applyBorder="1" applyAlignment="1">
      <alignment vertical="center"/>
    </xf>
    <xf numFmtId="0" fontId="6" fillId="0" borderId="1" xfId="0" applyFont="1" applyFill="1" applyBorder="1" applyAlignment="1">
      <alignment horizontal="center" vertical="center"/>
    </xf>
    <xf numFmtId="0" fontId="10" fillId="0" borderId="0" xfId="0" applyFont="1" applyFill="1">
      <alignment vertical="center"/>
    </xf>
    <xf numFmtId="0" fontId="6" fillId="9" borderId="1" xfId="0" applyFont="1" applyFill="1" applyBorder="1">
      <alignment vertical="center"/>
    </xf>
    <xf numFmtId="44" fontId="11" fillId="9" borderId="1" xfId="5" applyFont="1" applyFill="1" applyBorder="1" applyAlignment="1">
      <alignment vertical="center"/>
    </xf>
    <xf numFmtId="44" fontId="6" fillId="9" borderId="1" xfId="5" applyFont="1" applyFill="1" applyBorder="1" applyAlignment="1">
      <alignment vertical="center"/>
    </xf>
    <xf numFmtId="0" fontId="6" fillId="9" borderId="1" xfId="0" applyFont="1" applyFill="1" applyBorder="1" applyAlignment="1">
      <alignment horizontal="center" vertical="center"/>
    </xf>
    <xf numFmtId="44" fontId="83" fillId="0" borderId="2" xfId="5" applyFont="1" applyFill="1" applyBorder="1" applyAlignment="1">
      <alignment vertical="center"/>
    </xf>
    <xf numFmtId="44" fontId="0" fillId="36" borderId="2" xfId="5" applyFont="1" applyFill="1" applyBorder="1" applyAlignment="1">
      <alignment vertical="center"/>
    </xf>
    <xf numFmtId="0" fontId="0" fillId="0" borderId="2" xfId="0" applyBorder="1" applyAlignment="1">
      <alignment horizontal="center" vertical="center"/>
    </xf>
    <xf numFmtId="44" fontId="7" fillId="21" borderId="26" xfId="5" applyNumberFormat="1" applyFont="1" applyFill="1" applyBorder="1" applyAlignment="1">
      <alignment horizontal="center" vertical="center"/>
    </xf>
    <xf numFmtId="44" fontId="10" fillId="21" borderId="26" xfId="0" applyNumberFormat="1" applyFont="1" applyFill="1" applyBorder="1" applyAlignment="1">
      <alignment horizontal="center" vertical="center"/>
    </xf>
    <xf numFmtId="44" fontId="10" fillId="21" borderId="26" xfId="0" applyNumberFormat="1" applyFont="1" applyFill="1" applyBorder="1" applyAlignment="1">
      <alignment vertical="center"/>
    </xf>
    <xf numFmtId="44" fontId="10" fillId="21" borderId="13" xfId="0" applyNumberFormat="1" applyFont="1" applyFill="1" applyBorder="1" applyAlignment="1">
      <alignment horizontal="center" vertical="center"/>
    </xf>
    <xf numFmtId="0" fontId="0" fillId="19" borderId="1" xfId="0" applyFill="1" applyBorder="1">
      <alignment vertical="center"/>
    </xf>
    <xf numFmtId="44" fontId="0" fillId="0" borderId="0" xfId="5" applyNumberFormat="1" applyFont="1" applyAlignment="1"/>
    <xf numFmtId="0" fontId="5" fillId="0" borderId="0" xfId="0" applyFont="1" applyAlignment="1">
      <alignment horizontal="left" vertical="center"/>
    </xf>
    <xf numFmtId="8" fontId="0" fillId="0" borderId="0" xfId="0" applyNumberFormat="1">
      <alignment vertical="center"/>
    </xf>
    <xf numFmtId="16" fontId="0" fillId="0" borderId="0" xfId="0" applyNumberFormat="1">
      <alignment vertical="center"/>
    </xf>
    <xf numFmtId="0" fontId="37" fillId="10" borderId="0" xfId="0" applyFont="1" applyFill="1">
      <alignment vertical="center"/>
    </xf>
    <xf numFmtId="0" fontId="0" fillId="10" borderId="0" xfId="0" applyFill="1">
      <alignment vertical="center"/>
    </xf>
    <xf numFmtId="44" fontId="0" fillId="10" borderId="0" xfId="5" applyFont="1" applyFill="1" applyAlignment="1">
      <alignment horizontal="center" vertical="center"/>
    </xf>
    <xf numFmtId="44" fontId="0" fillId="10" borderId="0" xfId="5" applyFont="1" applyFill="1" applyAlignment="1">
      <alignment vertical="center"/>
    </xf>
    <xf numFmtId="0" fontId="0" fillId="10" borderId="0" xfId="0" applyFill="1" applyAlignment="1">
      <alignment horizontal="left" vertical="center"/>
    </xf>
    <xf numFmtId="14" fontId="0" fillId="10" borderId="0" xfId="0" applyNumberFormat="1" applyFill="1" applyAlignment="1">
      <alignment horizontal="left" vertical="center"/>
    </xf>
    <xf numFmtId="8" fontId="0" fillId="10" borderId="0" xfId="0" applyNumberFormat="1" applyFill="1" applyAlignment="1">
      <alignment horizontal="right" vertical="center"/>
    </xf>
    <xf numFmtId="10" fontId="0" fillId="10" borderId="0" xfId="0" applyNumberFormat="1" applyFill="1">
      <alignment vertical="center"/>
    </xf>
    <xf numFmtId="164" fontId="0" fillId="10" borderId="0" xfId="0" applyNumberFormat="1" applyFill="1" applyAlignment="1">
      <alignment horizontal="right" vertical="center"/>
    </xf>
    <xf numFmtId="9" fontId="0" fillId="10" borderId="0" xfId="0" applyNumberFormat="1" applyFill="1">
      <alignment vertical="center"/>
    </xf>
    <xf numFmtId="8" fontId="0" fillId="10" borderId="0" xfId="0" applyNumberFormat="1" applyFill="1">
      <alignment vertical="center"/>
    </xf>
    <xf numFmtId="17" fontId="0" fillId="10" borderId="0" xfId="0" applyNumberFormat="1" applyFill="1">
      <alignment vertical="center"/>
    </xf>
    <xf numFmtId="0" fontId="12" fillId="0" borderId="0" xfId="0" applyFont="1" applyBorder="1">
      <alignment vertical="center"/>
    </xf>
    <xf numFmtId="0" fontId="0" fillId="0" borderId="0" xfId="0" applyAlignment="1">
      <alignment horizontal="center" vertical="center"/>
    </xf>
    <xf numFmtId="17" fontId="23" fillId="0" borderId="8" xfId="0" applyNumberFormat="1" applyFont="1" applyBorder="1" applyAlignment="1">
      <alignment horizontal="center" vertical="center"/>
    </xf>
    <xf numFmtId="0" fontId="23" fillId="0" borderId="9" xfId="0" applyFont="1" applyBorder="1" applyAlignment="1">
      <alignment horizontal="center" vertical="center"/>
    </xf>
    <xf numFmtId="0" fontId="23" fillId="0" borderId="10" xfId="0" applyFont="1" applyBorder="1" applyAlignment="1">
      <alignment horizontal="center" vertical="center"/>
    </xf>
    <xf numFmtId="0" fontId="5" fillId="17" borderId="24" xfId="0" applyFont="1" applyFill="1" applyBorder="1" applyAlignment="1">
      <alignment horizontal="center" vertical="center"/>
    </xf>
    <xf numFmtId="0" fontId="7" fillId="21" borderId="98" xfId="0" applyFont="1" applyFill="1" applyBorder="1" applyAlignment="1">
      <alignment horizontal="center" vertical="center" wrapText="1"/>
    </xf>
    <xf numFmtId="0" fontId="7" fillId="21" borderId="65" xfId="0" applyFont="1" applyFill="1" applyBorder="1" applyAlignment="1">
      <alignment horizontal="center" vertical="center" wrapText="1"/>
    </xf>
    <xf numFmtId="0" fontId="7" fillId="21" borderId="99" xfId="0" applyFont="1" applyFill="1" applyBorder="1" applyAlignment="1">
      <alignment horizontal="center" vertical="center" wrapText="1"/>
    </xf>
    <xf numFmtId="0" fontId="5" fillId="16" borderId="83" xfId="0" applyFont="1" applyFill="1" applyBorder="1" applyAlignment="1">
      <alignment horizontal="center" vertical="center" wrapText="1"/>
    </xf>
    <xf numFmtId="0" fontId="5" fillId="16" borderId="74" xfId="0" applyFont="1" applyFill="1" applyBorder="1" applyAlignment="1">
      <alignment horizontal="center" vertical="center" wrapText="1"/>
    </xf>
    <xf numFmtId="0" fontId="5" fillId="16" borderId="78" xfId="0" applyFont="1" applyFill="1" applyBorder="1" applyAlignment="1">
      <alignment horizontal="center" vertical="center" wrapText="1"/>
    </xf>
    <xf numFmtId="0" fontId="34" fillId="0" borderId="0" xfId="0" applyFont="1" applyAlignment="1">
      <alignment horizontal="center" vertical="center"/>
    </xf>
    <xf numFmtId="0" fontId="71" fillId="0" borderId="0" xfId="0" applyFont="1" applyAlignment="1">
      <alignment horizontal="center" vertical="center" textRotation="90"/>
    </xf>
    <xf numFmtId="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33" fillId="0" borderId="0" xfId="0" applyFont="1" applyAlignment="1">
      <alignment horizontal="center" vertical="center"/>
    </xf>
    <xf numFmtId="0" fontId="71" fillId="0" borderId="0" xfId="0" applyFont="1" applyFill="1" applyBorder="1" applyAlignment="1">
      <alignment horizontal="center" textRotation="90"/>
    </xf>
    <xf numFmtId="0" fontId="71" fillId="0" borderId="0" xfId="0" applyFont="1" applyAlignment="1">
      <alignment horizontal="center" textRotation="90"/>
    </xf>
    <xf numFmtId="0" fontId="71" fillId="0" borderId="0" xfId="0" applyFont="1" applyFill="1" applyBorder="1" applyAlignment="1">
      <alignment horizontal="center" vertical="center" textRotation="90"/>
    </xf>
    <xf numFmtId="0" fontId="52" fillId="22" borderId="0" xfId="0" applyFont="1" applyFill="1" applyAlignment="1">
      <alignment horizontal="center" vertical="center"/>
    </xf>
    <xf numFmtId="6" fontId="51" fillId="0" borderId="0" xfId="0" applyNumberFormat="1" applyFont="1" applyFill="1" applyAlignment="1">
      <alignment horizontal="center" vertical="center"/>
    </xf>
    <xf numFmtId="0" fontId="51" fillId="0" borderId="0" xfId="0" applyFont="1" applyFill="1" applyAlignment="1">
      <alignment horizontal="center" vertical="center"/>
    </xf>
    <xf numFmtId="0" fontId="35" fillId="0" borderId="0" xfId="0" applyFont="1" applyAlignment="1">
      <alignment horizontal="center" vertical="center"/>
    </xf>
    <xf numFmtId="6" fontId="17" fillId="0" borderId="0" xfId="0" applyNumberFormat="1" applyFont="1" applyAlignment="1">
      <alignment horizontal="center" vertical="center"/>
    </xf>
    <xf numFmtId="0" fontId="36" fillId="0" borderId="0" xfId="0" applyFont="1" applyFill="1" applyAlignment="1">
      <alignment horizontal="center" vertical="center"/>
    </xf>
    <xf numFmtId="0" fontId="22" fillId="21" borderId="0" xfId="0" applyFont="1" applyFill="1" applyAlignment="1">
      <alignment horizontal="center" vertical="center"/>
    </xf>
    <xf numFmtId="44" fontId="20" fillId="22" borderId="68" xfId="5" applyFont="1" applyFill="1" applyBorder="1" applyAlignment="1">
      <alignment horizontal="center" vertical="center"/>
    </xf>
    <xf numFmtId="44" fontId="17" fillId="0" borderId="0" xfId="5" applyFont="1" applyFill="1" applyBorder="1" applyAlignment="1">
      <alignment horizontal="center" vertical="center"/>
    </xf>
    <xf numFmtId="0" fontId="67" fillId="25" borderId="72" xfId="0" applyFont="1" applyFill="1" applyBorder="1" applyAlignment="1">
      <alignment horizontal="center" vertical="center"/>
    </xf>
    <xf numFmtId="0" fontId="67" fillId="25" borderId="88" xfId="0" applyFont="1" applyFill="1" applyBorder="1" applyAlignment="1">
      <alignment horizontal="center" vertical="center"/>
    </xf>
    <xf numFmtId="0" fontId="67" fillId="25" borderId="92" xfId="0" applyFont="1" applyFill="1" applyBorder="1" applyAlignment="1">
      <alignment horizontal="center" vertical="center"/>
    </xf>
    <xf numFmtId="0" fontId="67" fillId="25" borderId="94" xfId="0" applyFont="1" applyFill="1" applyBorder="1" applyAlignment="1">
      <alignment horizontal="center" vertical="center"/>
    </xf>
    <xf numFmtId="0" fontId="65" fillId="0" borderId="83" xfId="0" applyFont="1" applyBorder="1" applyAlignment="1">
      <alignment horizontal="center" vertical="center"/>
    </xf>
    <xf numFmtId="0" fontId="65" fillId="0" borderId="84" xfId="0" applyFont="1" applyBorder="1" applyAlignment="1">
      <alignment horizontal="center" vertical="center"/>
    </xf>
    <xf numFmtId="0" fontId="65" fillId="0" borderId="78" xfId="0" applyFont="1" applyBorder="1" applyAlignment="1">
      <alignment horizontal="center" vertical="center"/>
    </xf>
    <xf numFmtId="0" fontId="65" fillId="0" borderId="86" xfId="0" applyFont="1" applyBorder="1" applyAlignment="1">
      <alignment horizontal="center" vertical="center"/>
    </xf>
    <xf numFmtId="0" fontId="67" fillId="25" borderId="8" xfId="0" applyFont="1" applyFill="1" applyBorder="1" applyAlignment="1">
      <alignment horizontal="center" vertical="center"/>
    </xf>
    <xf numFmtId="0" fontId="67" fillId="25" borderId="9" xfId="0" applyFont="1" applyFill="1" applyBorder="1" applyAlignment="1">
      <alignment horizontal="center" vertical="center"/>
    </xf>
    <xf numFmtId="0" fontId="67" fillId="25" borderId="10" xfId="0" applyFont="1" applyFill="1" applyBorder="1" applyAlignment="1">
      <alignment horizontal="center" vertical="center"/>
    </xf>
    <xf numFmtId="0" fontId="59" fillId="25" borderId="72" xfId="0" applyFont="1" applyFill="1" applyBorder="1" applyAlignment="1">
      <alignment horizontal="center" vertical="center"/>
    </xf>
    <xf numFmtId="0" fontId="59" fillId="25" borderId="84" xfId="0" applyFont="1" applyFill="1" applyBorder="1" applyAlignment="1">
      <alignment horizontal="center" vertical="center"/>
    </xf>
    <xf numFmtId="0" fontId="59" fillId="25" borderId="88" xfId="0" applyFont="1" applyFill="1" applyBorder="1" applyAlignment="1">
      <alignment horizontal="center" vertical="center"/>
    </xf>
    <xf numFmtId="0" fontId="59" fillId="25" borderId="73" xfId="0" applyFont="1" applyFill="1" applyBorder="1" applyAlignment="1">
      <alignment horizontal="center" vertical="center"/>
    </xf>
    <xf numFmtId="0" fontId="54" fillId="0" borderId="0" xfId="0" applyFont="1" applyFill="1" applyBorder="1" applyAlignment="1">
      <alignment horizontal="center" vertical="center"/>
    </xf>
    <xf numFmtId="0" fontId="63" fillId="0" borderId="0" xfId="0" applyFont="1" applyFill="1" applyBorder="1" applyAlignment="1">
      <alignment horizontal="left" vertical="center"/>
    </xf>
    <xf numFmtId="164" fontId="0" fillId="0" borderId="80" xfId="5" applyNumberFormat="1" applyFont="1" applyFill="1" applyBorder="1" applyAlignment="1">
      <alignment horizontal="center" vertical="center"/>
    </xf>
    <xf numFmtId="164" fontId="0" fillId="0" borderId="23" xfId="5" applyNumberFormat="1" applyFont="1" applyFill="1" applyBorder="1" applyAlignment="1">
      <alignment horizontal="center" vertical="center"/>
    </xf>
    <xf numFmtId="17" fontId="5" fillId="27" borderId="72" xfId="0" applyNumberFormat="1" applyFont="1" applyFill="1" applyBorder="1" applyAlignment="1">
      <alignment horizontal="center" vertical="center"/>
    </xf>
    <xf numFmtId="17" fontId="5" fillId="27" borderId="73" xfId="0" applyNumberFormat="1" applyFont="1" applyFill="1" applyBorder="1" applyAlignment="1">
      <alignment horizontal="center" vertical="center"/>
    </xf>
    <xf numFmtId="0" fontId="18" fillId="27" borderId="55" xfId="0" applyFont="1" applyFill="1" applyBorder="1" applyAlignment="1">
      <alignment horizontal="center" vertical="center"/>
    </xf>
    <xf numFmtId="0" fontId="18" fillId="27" borderId="56" xfId="0" applyFont="1" applyFill="1" applyBorder="1" applyAlignment="1">
      <alignment horizontal="center" vertical="center"/>
    </xf>
    <xf numFmtId="0" fontId="18" fillId="27" borderId="57" xfId="0" applyFont="1" applyFill="1" applyBorder="1" applyAlignment="1">
      <alignment horizontal="center" vertical="center"/>
    </xf>
    <xf numFmtId="0" fontId="18" fillId="0" borderId="55" xfId="0" applyFont="1" applyBorder="1" applyAlignment="1">
      <alignment horizontal="center" vertical="center"/>
    </xf>
    <xf numFmtId="0" fontId="18" fillId="0" borderId="56" xfId="0" applyFont="1" applyBorder="1" applyAlignment="1">
      <alignment horizontal="center" vertical="center"/>
    </xf>
    <xf numFmtId="0" fontId="18" fillId="0" borderId="57" xfId="0" applyFont="1" applyBorder="1" applyAlignment="1">
      <alignment horizontal="center" vertical="center"/>
    </xf>
    <xf numFmtId="0" fontId="17" fillId="0" borderId="45" xfId="0" applyFont="1" applyBorder="1" applyAlignment="1">
      <alignment horizontal="center" vertical="center"/>
    </xf>
    <xf numFmtId="0" fontId="17" fillId="0" borderId="46" xfId="0" applyFont="1" applyBorder="1" applyAlignment="1">
      <alignment horizontal="center" vertical="center"/>
    </xf>
    <xf numFmtId="0" fontId="17" fillId="0" borderId="47" xfId="0" applyFont="1" applyBorder="1" applyAlignment="1">
      <alignment horizontal="center" vertical="center"/>
    </xf>
    <xf numFmtId="0" fontId="17" fillId="0" borderId="59" xfId="0" applyFont="1" applyBorder="1" applyAlignment="1">
      <alignment horizontal="center"/>
    </xf>
    <xf numFmtId="0" fontId="17" fillId="0" borderId="60" xfId="0" applyFont="1" applyBorder="1" applyAlignment="1">
      <alignment horizontal="center"/>
    </xf>
    <xf numFmtId="0" fontId="17" fillId="0" borderId="63" xfId="0" applyFont="1" applyBorder="1" applyAlignment="1">
      <alignment horizontal="center"/>
    </xf>
    <xf numFmtId="0" fontId="5" fillId="0" borderId="27" xfId="0" applyFont="1" applyBorder="1">
      <alignment vertical="center"/>
    </xf>
    <xf numFmtId="0" fontId="5" fillId="0" borderId="2" xfId="0" applyFont="1" applyBorder="1">
      <alignment vertical="center"/>
    </xf>
    <xf numFmtId="0" fontId="17" fillId="16" borderId="20" xfId="0" applyFont="1" applyFill="1" applyBorder="1" applyAlignment="1">
      <alignment horizontal="center" vertical="center"/>
    </xf>
    <xf numFmtId="0" fontId="17" fillId="16" borderId="21" xfId="0" applyFont="1" applyFill="1" applyBorder="1" applyAlignment="1">
      <alignment horizontal="center" vertical="center"/>
    </xf>
    <xf numFmtId="0" fontId="0" fillId="12" borderId="14" xfId="0" applyFill="1" applyBorder="1" applyAlignment="1">
      <alignment horizontal="center" vertical="center"/>
    </xf>
    <xf numFmtId="0" fontId="0" fillId="12" borderId="24" xfId="0" applyFill="1" applyBorder="1" applyAlignment="1">
      <alignment horizontal="center" vertical="center"/>
    </xf>
    <xf numFmtId="0" fontId="5" fillId="27" borderId="67" xfId="0" applyFont="1" applyFill="1" applyBorder="1" applyAlignment="1">
      <alignment horizontal="center" vertical="center"/>
    </xf>
    <xf numFmtId="0" fontId="5" fillId="12" borderId="14" xfId="0" applyFont="1" applyFill="1" applyBorder="1" applyAlignment="1">
      <alignment vertical="center"/>
    </xf>
    <xf numFmtId="0" fontId="5" fillId="12" borderId="24" xfId="0" applyFont="1" applyFill="1" applyBorder="1" applyAlignment="1">
      <alignment vertical="center"/>
    </xf>
    <xf numFmtId="0" fontId="6" fillId="30" borderId="0" xfId="0" applyFont="1" applyFill="1" applyAlignment="1">
      <alignment horizontal="center" vertical="center"/>
    </xf>
    <xf numFmtId="0" fontId="5" fillId="0" borderId="44" xfId="0" applyFont="1" applyBorder="1">
      <alignment vertical="center"/>
    </xf>
    <xf numFmtId="0" fontId="5" fillId="0" borderId="41" xfId="0" applyFont="1" applyBorder="1">
      <alignment vertical="center"/>
    </xf>
    <xf numFmtId="0" fontId="17" fillId="0" borderId="48" xfId="0" applyFont="1" applyBorder="1" applyAlignment="1">
      <alignment horizontal="center"/>
    </xf>
    <xf numFmtId="0" fontId="17" fillId="0" borderId="49" xfId="0" applyFont="1" applyBorder="1" applyAlignment="1">
      <alignment horizontal="center"/>
    </xf>
    <xf numFmtId="0" fontId="17" fillId="0" borderId="50" xfId="0" applyFont="1" applyBorder="1" applyAlignment="1">
      <alignment horizontal="center"/>
    </xf>
    <xf numFmtId="0" fontId="32" fillId="0" borderId="71" xfId="0" applyFont="1" applyBorder="1" applyAlignment="1">
      <alignment horizontal="center" vertical="center"/>
    </xf>
    <xf numFmtId="0" fontId="56" fillId="16" borderId="86" xfId="0" applyFont="1" applyFill="1" applyBorder="1" applyAlignment="1">
      <alignment horizontal="center" vertical="center"/>
    </xf>
    <xf numFmtId="0" fontId="5" fillId="6" borderId="1" xfId="0" applyFont="1" applyFill="1" applyBorder="1">
      <alignment vertical="center"/>
    </xf>
    <xf numFmtId="0" fontId="5" fillId="22" borderId="1" xfId="0" applyFont="1" applyFill="1" applyBorder="1">
      <alignment vertical="center"/>
    </xf>
    <xf numFmtId="0" fontId="14" fillId="15" borderId="1" xfId="0" applyFont="1" applyFill="1" applyBorder="1" applyAlignment="1">
      <alignment horizontal="center" vertical="center"/>
    </xf>
    <xf numFmtId="17" fontId="0" fillId="22" borderId="68" xfId="0" applyNumberFormat="1" applyFill="1" applyBorder="1" applyAlignment="1">
      <alignment horizontal="center" vertical="center"/>
    </xf>
    <xf numFmtId="0" fontId="0" fillId="22" borderId="68" xfId="0" applyFill="1" applyBorder="1" applyAlignment="1">
      <alignment horizontal="center" vertical="center"/>
    </xf>
    <xf numFmtId="0" fontId="0" fillId="29" borderId="16" xfId="0" applyFill="1" applyBorder="1" applyAlignment="1">
      <alignment horizontal="center" vertical="center" wrapText="1"/>
    </xf>
    <xf numFmtId="0" fontId="0" fillId="29" borderId="80" xfId="0" applyFill="1" applyBorder="1" applyAlignment="1">
      <alignment horizontal="center" vertical="center" wrapText="1"/>
    </xf>
    <xf numFmtId="0" fontId="0" fillId="29" borderId="23" xfId="0" applyFill="1" applyBorder="1" applyAlignment="1">
      <alignment horizontal="center" vertical="center" wrapText="1"/>
    </xf>
    <xf numFmtId="0" fontId="0" fillId="29" borderId="17" xfId="0" applyFill="1" applyBorder="1" applyAlignment="1">
      <alignment horizontal="center" vertical="center" wrapText="1"/>
    </xf>
    <xf numFmtId="0" fontId="0" fillId="29" borderId="0" xfId="0" applyFill="1" applyBorder="1" applyAlignment="1">
      <alignment horizontal="center" vertical="center" wrapText="1"/>
    </xf>
    <xf numFmtId="0" fontId="0" fillId="29" borderId="22" xfId="0" applyFill="1" applyBorder="1" applyAlignment="1">
      <alignment horizontal="center" vertical="center" wrapText="1"/>
    </xf>
    <xf numFmtId="0" fontId="0" fillId="29" borderId="15" xfId="0" applyFill="1" applyBorder="1" applyAlignment="1">
      <alignment horizontal="center" vertical="center" wrapText="1"/>
    </xf>
    <xf numFmtId="0" fontId="0" fillId="29" borderId="68" xfId="0" applyFill="1" applyBorder="1" applyAlignment="1">
      <alignment horizontal="center" vertical="center" wrapText="1"/>
    </xf>
    <xf numFmtId="0" fontId="0" fillId="29" borderId="81" xfId="0" applyFill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72" xfId="0" applyFont="1" applyBorder="1" applyAlignment="1">
      <alignment horizontal="center" vertical="center"/>
    </xf>
    <xf numFmtId="0" fontId="5" fillId="0" borderId="88" xfId="0" applyFont="1" applyBorder="1" applyAlignment="1">
      <alignment horizontal="center" vertical="center"/>
    </xf>
    <xf numFmtId="0" fontId="5" fillId="0" borderId="73" xfId="0" applyFont="1" applyBorder="1" applyAlignment="1">
      <alignment horizontal="center" vertical="center"/>
    </xf>
    <xf numFmtId="0" fontId="0" fillId="0" borderId="14" xfId="0" applyFill="1" applyBorder="1">
      <alignment vertical="center"/>
    </xf>
    <xf numFmtId="44" fontId="81" fillId="35" borderId="15" xfId="5" applyFont="1" applyFill="1" applyBorder="1" applyAlignment="1">
      <alignment vertical="center"/>
    </xf>
    <xf numFmtId="44" fontId="81" fillId="35" borderId="14" xfId="5" applyFont="1" applyFill="1" applyBorder="1" applyAlignment="1">
      <alignment vertical="center"/>
    </xf>
    <xf numFmtId="44" fontId="0" fillId="35" borderId="14" xfId="5" applyFont="1" applyFill="1" applyBorder="1" applyAlignment="1">
      <alignment vertical="center"/>
    </xf>
    <xf numFmtId="0" fontId="49" fillId="32" borderId="26" xfId="0" applyFont="1" applyFill="1" applyBorder="1" applyAlignment="1">
      <alignment horizontal="center" vertical="center"/>
    </xf>
    <xf numFmtId="0" fontId="5" fillId="8" borderId="65" xfId="0" applyFont="1" applyFill="1" applyBorder="1" applyAlignment="1">
      <alignment horizontal="center" vertical="center"/>
    </xf>
    <xf numFmtId="0" fontId="5" fillId="8" borderId="66" xfId="0" applyFont="1" applyFill="1" applyBorder="1" applyAlignment="1">
      <alignment horizontal="center" vertical="center"/>
    </xf>
    <xf numFmtId="0" fontId="5" fillId="8" borderId="30" xfId="0" applyFont="1" applyFill="1" applyBorder="1" applyAlignment="1">
      <alignment horizontal="center" vertical="center"/>
    </xf>
    <xf numFmtId="0" fontId="5" fillId="8" borderId="29" xfId="0" applyFont="1" applyFill="1" applyBorder="1" applyAlignment="1">
      <alignment horizontal="center" vertical="center"/>
    </xf>
    <xf numFmtId="0" fontId="0" fillId="8" borderId="27" xfId="0" applyFill="1" applyBorder="1" applyAlignment="1">
      <alignment horizontal="center" vertical="center"/>
    </xf>
    <xf numFmtId="0" fontId="0" fillId="8" borderId="28" xfId="0" applyFill="1" applyBorder="1" applyAlignment="1">
      <alignment horizontal="center" vertical="center"/>
    </xf>
    <xf numFmtId="0" fontId="0" fillId="0" borderId="74" xfId="0" applyFill="1" applyBorder="1" applyAlignment="1">
      <alignment horizontal="center" vertical="center"/>
    </xf>
    <xf numFmtId="0" fontId="0" fillId="0" borderId="66" xfId="0" applyFill="1" applyBorder="1" applyAlignment="1">
      <alignment horizontal="center" vertical="center"/>
    </xf>
    <xf numFmtId="0" fontId="5" fillId="0" borderId="74" xfId="0" applyFont="1" applyFill="1" applyBorder="1" applyAlignment="1">
      <alignment horizontal="center" vertical="center" wrapText="1"/>
    </xf>
    <xf numFmtId="0" fontId="6" fillId="0" borderId="65" xfId="0" applyFont="1" applyFill="1" applyBorder="1" applyAlignment="1">
      <alignment horizontal="center" vertical="center" wrapText="1"/>
    </xf>
    <xf numFmtId="0" fontId="72" fillId="0" borderId="66" xfId="0" applyFont="1" applyFill="1" applyBorder="1" applyAlignment="1">
      <alignment horizontal="center" vertical="center"/>
    </xf>
    <xf numFmtId="0" fontId="6" fillId="9" borderId="25" xfId="0" applyFont="1" applyFill="1" applyBorder="1">
      <alignment vertical="center"/>
    </xf>
    <xf numFmtId="0" fontId="72" fillId="9" borderId="26" xfId="0" applyFont="1" applyFill="1" applyBorder="1" applyAlignment="1">
      <alignment horizontal="center" vertical="center"/>
    </xf>
    <xf numFmtId="0" fontId="7" fillId="0" borderId="25" xfId="0" applyFont="1" applyFill="1" applyBorder="1">
      <alignment vertical="center"/>
    </xf>
    <xf numFmtId="0" fontId="0" fillId="0" borderId="26" xfId="0" applyFill="1" applyBorder="1" applyAlignment="1">
      <alignment horizontal="center" vertical="center"/>
    </xf>
    <xf numFmtId="0" fontId="48" fillId="18" borderId="65" xfId="0" applyFont="1" applyFill="1" applyBorder="1" applyAlignment="1">
      <alignment horizontal="center" vertical="center" wrapText="1"/>
    </xf>
    <xf numFmtId="0" fontId="6" fillId="18" borderId="29" xfId="0" applyFont="1" applyFill="1" applyBorder="1" applyAlignment="1">
      <alignment horizontal="center" vertical="center"/>
    </xf>
    <xf numFmtId="44" fontId="12" fillId="18" borderId="29" xfId="0" applyNumberFormat="1" applyFont="1" applyFill="1" applyBorder="1" applyAlignment="1">
      <alignment horizontal="center" vertical="center"/>
    </xf>
    <xf numFmtId="44" fontId="83" fillId="0" borderId="0" xfId="0" applyNumberFormat="1" applyFont="1" applyBorder="1">
      <alignment vertical="center"/>
    </xf>
    <xf numFmtId="0" fontId="48" fillId="18" borderId="30" xfId="0" applyFont="1" applyFill="1" applyBorder="1" applyAlignment="1">
      <alignment horizontal="center" vertical="center" wrapText="1"/>
    </xf>
    <xf numFmtId="0" fontId="5" fillId="18" borderId="26" xfId="0" applyFont="1" applyFill="1" applyBorder="1" applyAlignment="1">
      <alignment horizontal="center" vertical="center"/>
    </xf>
    <xf numFmtId="0" fontId="48" fillId="0" borderId="30" xfId="0" applyFont="1" applyFill="1" applyBorder="1" applyAlignment="1">
      <alignment horizontal="center" vertical="center" wrapText="1"/>
    </xf>
    <xf numFmtId="0" fontId="5" fillId="0" borderId="26" xfId="0" applyFont="1" applyFill="1" applyBorder="1" applyAlignment="1">
      <alignment horizontal="center" vertical="center"/>
    </xf>
    <xf numFmtId="0" fontId="72" fillId="9" borderId="30" xfId="0" applyFont="1" applyFill="1" applyBorder="1" applyAlignment="1">
      <alignment horizontal="center" vertical="center" wrapText="1"/>
    </xf>
    <xf numFmtId="0" fontId="6" fillId="9" borderId="26" xfId="0" applyFont="1" applyFill="1" applyBorder="1" applyAlignment="1">
      <alignment horizontal="center" vertical="center"/>
    </xf>
    <xf numFmtId="0" fontId="5" fillId="17" borderId="100" xfId="0" applyFont="1" applyFill="1" applyBorder="1" applyAlignment="1">
      <alignment horizontal="center" vertical="center"/>
    </xf>
    <xf numFmtId="0" fontId="5" fillId="9" borderId="26" xfId="0" applyFont="1" applyFill="1" applyBorder="1" applyAlignment="1">
      <alignment horizontal="center" vertical="center"/>
    </xf>
    <xf numFmtId="0" fontId="83" fillId="0" borderId="0" xfId="0" applyFont="1" applyFill="1" applyBorder="1">
      <alignment vertical="center"/>
    </xf>
    <xf numFmtId="0" fontId="0" fillId="0" borderId="75" xfId="0" applyFill="1" applyBorder="1" applyAlignment="1">
      <alignment horizontal="center" vertical="center"/>
    </xf>
    <xf numFmtId="0" fontId="15" fillId="14" borderId="27" xfId="0" applyFont="1" applyFill="1" applyBorder="1" applyAlignment="1">
      <alignment horizontal="center" vertical="center"/>
    </xf>
    <xf numFmtId="0" fontId="6" fillId="14" borderId="26" xfId="0" applyFont="1" applyFill="1" applyBorder="1" applyAlignment="1">
      <alignment horizontal="center" vertical="center"/>
    </xf>
    <xf numFmtId="0" fontId="15" fillId="14" borderId="65" xfId="0" applyFont="1" applyFill="1" applyBorder="1" applyAlignment="1">
      <alignment horizontal="center" vertical="center"/>
    </xf>
    <xf numFmtId="44" fontId="6" fillId="14" borderId="26" xfId="5" applyFont="1" applyFill="1" applyBorder="1" applyAlignment="1">
      <alignment horizontal="center" vertical="center"/>
    </xf>
    <xf numFmtId="0" fontId="15" fillId="14" borderId="30" xfId="0" applyFont="1" applyFill="1" applyBorder="1" applyAlignment="1">
      <alignment horizontal="center" vertical="center"/>
    </xf>
    <xf numFmtId="0" fontId="0" fillId="0" borderId="78" xfId="0" applyFill="1" applyBorder="1">
      <alignment vertical="center"/>
    </xf>
    <xf numFmtId="0" fontId="0" fillId="0" borderId="86" xfId="0" applyFill="1" applyBorder="1">
      <alignment vertical="center"/>
    </xf>
    <xf numFmtId="0" fontId="83" fillId="0" borderId="86" xfId="0" applyFont="1" applyFill="1" applyBorder="1">
      <alignment vertical="center"/>
    </xf>
    <xf numFmtId="0" fontId="0" fillId="0" borderId="86" xfId="0" applyFill="1" applyBorder="1" applyAlignment="1">
      <alignment horizontal="center" vertical="center"/>
    </xf>
    <xf numFmtId="0" fontId="0" fillId="0" borderId="79" xfId="0" applyFill="1" applyBorder="1" applyAlignment="1">
      <alignment horizontal="center" vertical="center"/>
    </xf>
    <xf numFmtId="0" fontId="23" fillId="11" borderId="0" xfId="0" applyFont="1" applyFill="1" applyAlignment="1">
      <alignment vertical="center"/>
    </xf>
    <xf numFmtId="0" fontId="48" fillId="11" borderId="0" xfId="0" applyFont="1" applyFill="1">
      <alignment vertical="center"/>
    </xf>
    <xf numFmtId="0" fontId="0" fillId="11" borderId="0" xfId="0" applyFill="1">
      <alignment vertical="center"/>
    </xf>
    <xf numFmtId="0" fontId="0" fillId="11" borderId="0" xfId="0" applyFill="1" applyBorder="1">
      <alignment vertical="center"/>
    </xf>
    <xf numFmtId="0" fontId="0" fillId="11" borderId="24" xfId="0" applyFill="1" applyBorder="1">
      <alignment vertical="center"/>
    </xf>
    <xf numFmtId="0" fontId="10" fillId="11" borderId="0" xfId="0" applyFont="1" applyFill="1">
      <alignment vertical="center"/>
    </xf>
    <xf numFmtId="0" fontId="6" fillId="11" borderId="0" xfId="0" applyFont="1" applyFill="1" applyBorder="1">
      <alignment vertical="center"/>
    </xf>
  </cellXfs>
  <cellStyles count="7">
    <cellStyle name="Currency" xfId="5" builtinId="4"/>
    <cellStyle name="Good" xfId="6" builtinId="26"/>
    <cellStyle name="Heading 1" xfId="2" builtinId="16" customBuiltin="1"/>
    <cellStyle name="Heading 2" xfId="3" builtinId="17" customBuiltin="1"/>
    <cellStyle name="Heading 3" xfId="4" builtinId="18" customBuiltin="1"/>
    <cellStyle name="Normal" xfId="0" builtinId="0" customBuiltin="1"/>
    <cellStyle name="Title" xfId="1" builtinId="15" customBuiltin="1"/>
  </cellStyles>
  <dxfs count="25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  <dxf>
      <font>
        <strike val="0"/>
        <outline val="0"/>
        <shadow val="0"/>
        <u val="none"/>
        <vertAlign val="baseline"/>
        <sz val="8"/>
        <name val="Century Gothic"/>
        <family val="1"/>
        <scheme val="minor"/>
      </font>
    </dxf>
    <dxf>
      <font>
        <strike val="0"/>
        <outline val="0"/>
        <shadow val="0"/>
        <u val="none"/>
        <vertAlign val="baseline"/>
        <sz val="8"/>
        <name val="Century Gothic"/>
        <family val="1"/>
        <scheme val="minor"/>
      </font>
    </dxf>
    <dxf>
      <font>
        <strike val="0"/>
        <outline val="0"/>
        <shadow val="0"/>
        <u val="none"/>
        <vertAlign val="baseline"/>
        <sz val="8"/>
        <name val="Century Gothic"/>
        <family val="1"/>
        <scheme val="minor"/>
      </font>
    </dxf>
    <dxf>
      <font>
        <strike val="0"/>
        <outline val="0"/>
        <shadow val="0"/>
        <u val="none"/>
        <vertAlign val="baseline"/>
        <sz val="8"/>
        <name val="Century Gothic"/>
        <family val="1"/>
        <scheme val="minor"/>
      </font>
    </dxf>
    <dxf>
      <font>
        <strike val="0"/>
        <outline val="0"/>
        <shadow val="0"/>
        <u val="none"/>
        <vertAlign val="baseline"/>
        <sz val="8"/>
        <name val="Century Gothic"/>
        <family val="1"/>
        <scheme val="minor"/>
      </font>
    </dxf>
    <dxf>
      <font>
        <strike val="0"/>
        <outline val="0"/>
        <shadow val="0"/>
        <u val="none"/>
        <vertAlign val="baseline"/>
        <sz val="8"/>
        <name val="Century Gothic"/>
        <family val="1"/>
        <scheme val="minor"/>
      </font>
    </dxf>
    <dxf>
      <font>
        <strike val="0"/>
        <outline val="0"/>
        <shadow val="0"/>
        <u val="none"/>
        <vertAlign val="baseline"/>
        <sz val="8"/>
        <name val="Century Gothic"/>
        <family val="1"/>
        <scheme val="minor"/>
      </font>
    </dxf>
    <dxf>
      <font>
        <strike val="0"/>
        <outline val="0"/>
        <shadow val="0"/>
        <u val="none"/>
        <vertAlign val="baseline"/>
        <sz val="8"/>
        <name val="Century Gothic"/>
        <family val="1"/>
        <scheme val="minor"/>
      </font>
    </dxf>
    <dxf>
      <font>
        <strike val="0"/>
        <outline val="0"/>
        <shadow val="0"/>
        <u val="none"/>
        <vertAlign val="baseline"/>
        <sz val="8"/>
        <name val="Century Gothic"/>
        <family val="1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entury Gothic"/>
        <family val="1"/>
        <scheme val="minor"/>
      </font>
    </dxf>
    <dxf>
      <font>
        <strike val="0"/>
        <outline val="0"/>
        <shadow val="0"/>
        <u val="none"/>
        <vertAlign val="baseline"/>
        <sz val="8"/>
        <name val="Century Gothic"/>
        <family val="1"/>
        <scheme val="minor"/>
      </font>
    </dxf>
    <dxf>
      <font>
        <strike val="0"/>
        <outline val="0"/>
        <shadow val="0"/>
        <u val="none"/>
        <vertAlign val="baseline"/>
        <sz val="8"/>
        <name val="Century Gothic"/>
        <family val="1"/>
        <scheme val="minor"/>
      </font>
    </dxf>
    <dxf>
      <font>
        <strike val="0"/>
        <outline val="0"/>
        <shadow val="0"/>
        <u val="none"/>
        <vertAlign val="baseline"/>
        <sz val="8"/>
        <name val="Century Gothic"/>
        <family val="1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4" tint="-0.249977111117893"/>
        <name val="Century Gothic"/>
        <family val="1"/>
        <scheme val="minor"/>
      </font>
    </dxf>
    <dxf>
      <font>
        <strike val="0"/>
        <outline val="0"/>
        <shadow val="0"/>
        <u val="none"/>
        <vertAlign val="baseline"/>
        <sz val="8"/>
        <name val="Century Gothic"/>
        <family val="1"/>
        <scheme val="minor"/>
      </font>
    </dxf>
    <dxf>
      <font>
        <strike val="0"/>
        <outline val="0"/>
        <shadow val="0"/>
        <u val="none"/>
        <vertAlign val="baseline"/>
        <sz val="8"/>
        <name val="Century Gothic"/>
        <family val="1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minor"/>
      </font>
      <fill>
        <patternFill patternType="none">
          <fgColor indexed="64"/>
          <bgColor indexed="65"/>
        </patternFill>
      </fill>
    </dxf>
    <dxf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entury Gothic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minor"/>
      </font>
      <fill>
        <patternFill patternType="none">
          <fgColor indexed="64"/>
          <bgColor indexed="65"/>
        </patternFill>
      </fill>
    </dxf>
    <dxf>
      <fill>
        <patternFill>
          <bgColor theme="3" tint="0.79998168889431442"/>
        </patternFill>
      </fill>
    </dxf>
    <dxf>
      <font>
        <b/>
        <i val="0"/>
        <color theme="0"/>
      </font>
      <fill>
        <patternFill>
          <bgColor theme="3" tint="0.39994506668294322"/>
        </patternFill>
      </fill>
      <border>
        <bottom style="medium">
          <color theme="3" tint="0.39994506668294322"/>
        </bottom>
        <vertical/>
        <horizontal/>
      </border>
    </dxf>
    <dxf>
      <font>
        <color theme="1" tint="4.9989318521683403E-2"/>
      </font>
      <border>
        <top style="thick">
          <color theme="0"/>
        </top>
        <vertical style="medium">
          <color theme="0"/>
        </vertical>
      </border>
    </dxf>
  </dxfs>
  <tableStyles count="2" defaultTableStyle="Simple Monthly Budget" defaultPivotStyle="PivotStyleMedium13">
    <tableStyle name="MySqlDefault" pivot="0" table="0" count="2" xr9:uid="{D7B08839-BD76-455C-B66F-982787D4933B}">
      <tableStyleElement type="wholeTable" dxfId="1"/>
      <tableStyleElement type="headerRow" dxfId="0"/>
    </tableStyle>
    <tableStyle name="Simple Monthly Budget" pivot="0" count="3" xr9:uid="{00000000-0011-0000-FFFF-FFFF00000000}">
      <tableStyleElement type="wholeTable" dxfId="24"/>
      <tableStyleElement type="headerRow" dxfId="23"/>
      <tableStyleElement type="secondRowStripe" dxfId="22"/>
    </tableStyle>
  </tableStyles>
  <colors>
    <mruColors>
      <color rgb="FFFFCC99"/>
      <color rgb="FFCCFFFF"/>
      <color rgb="FFC1F6A0"/>
      <color rgb="FFCFF5A1"/>
      <color rgb="FF7AC35D"/>
      <color rgb="FF499818"/>
      <color rgb="FFFF00FF"/>
      <color rgb="FF36EA61"/>
      <color rgb="FFFF9999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'Sinking Exp Payt'!$C$2</c:f>
              <c:strCache>
                <c:ptCount val="1"/>
                <c:pt idx="0">
                  <c:v> needed 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'Sinking Exp Payt'!$B$3:$B$8</c:f>
              <c:strCache>
                <c:ptCount val="6"/>
                <c:pt idx="0">
                  <c:v>Ins - HO </c:v>
                </c:pt>
                <c:pt idx="1">
                  <c:v>Ins- Scion</c:v>
                </c:pt>
                <c:pt idx="2">
                  <c:v>Reg- HO </c:v>
                </c:pt>
                <c:pt idx="3">
                  <c:v>Reg- Scion </c:v>
                </c:pt>
                <c:pt idx="4">
                  <c:v>Car Care</c:v>
                </c:pt>
                <c:pt idx="5">
                  <c:v>Property Tax</c:v>
                </c:pt>
              </c:strCache>
            </c:strRef>
          </c:cat>
          <c:val>
            <c:numRef>
              <c:f>'Sinking Exp Payt'!$C$3:$C$8</c:f>
              <c:numCache>
                <c:formatCode>_("$"* #,##0.00_);_("$"* \(#,##0.00\);_("$"* "-"??_);_(@_)</c:formatCode>
                <c:ptCount val="6"/>
                <c:pt idx="0">
                  <c:v>2260</c:v>
                </c:pt>
                <c:pt idx="1">
                  <c:v>1800</c:v>
                </c:pt>
                <c:pt idx="2">
                  <c:v>150</c:v>
                </c:pt>
                <c:pt idx="3">
                  <c:v>130</c:v>
                </c:pt>
                <c:pt idx="4">
                  <c:v>720</c:v>
                </c:pt>
                <c:pt idx="5">
                  <c:v>4020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3C-469E-9484-353CB0837299}"/>
            </c:ext>
          </c:extLst>
        </c:ser>
        <c:ser>
          <c:idx val="1"/>
          <c:order val="1"/>
          <c:tx>
            <c:strRef>
              <c:f>'Sinking Exp Payt'!$D$2</c:f>
              <c:strCache>
                <c:ptCount val="1"/>
                <c:pt idx="0">
                  <c:v> saved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'Sinking Exp Payt'!$B$3:$B$8</c:f>
              <c:strCache>
                <c:ptCount val="6"/>
                <c:pt idx="0">
                  <c:v>Ins - HO </c:v>
                </c:pt>
                <c:pt idx="1">
                  <c:v>Ins- Scion</c:v>
                </c:pt>
                <c:pt idx="2">
                  <c:v>Reg- HO </c:v>
                </c:pt>
                <c:pt idx="3">
                  <c:v>Reg- Scion </c:v>
                </c:pt>
                <c:pt idx="4">
                  <c:v>Car Care</c:v>
                </c:pt>
                <c:pt idx="5">
                  <c:v>Property Tax</c:v>
                </c:pt>
              </c:strCache>
            </c:strRef>
          </c:cat>
          <c:val>
            <c:numRef>
              <c:f>'Sinking Exp Payt'!$D$3:$D$8</c:f>
              <c:numCache>
                <c:formatCode>_("$"* #,##0.00_);_("$"* \(#,##0.00\);_("$"* "-"??_);_(@_)</c:formatCode>
                <c:ptCount val="6"/>
                <c:pt idx="0">
                  <c:v>500</c:v>
                </c:pt>
                <c:pt idx="1">
                  <c:v>3326</c:v>
                </c:pt>
                <c:pt idx="2">
                  <c:v>1750</c:v>
                </c:pt>
                <c:pt idx="3">
                  <c:v>1530</c:v>
                </c:pt>
                <c:pt idx="4">
                  <c:v>1200</c:v>
                </c:pt>
                <c:pt idx="5">
                  <c:v>2210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3C-469E-9484-353CB083729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832944431"/>
        <c:axId val="1832946095"/>
      </c:barChart>
      <c:catAx>
        <c:axId val="1832944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2946095"/>
        <c:crosses val="autoZero"/>
        <c:auto val="1"/>
        <c:lblAlgn val="ctr"/>
        <c:lblOffset val="100"/>
        <c:noMultiLvlLbl val="0"/>
      </c:catAx>
      <c:valAx>
        <c:axId val="1832946095"/>
        <c:scaling>
          <c:orientation val="minMax"/>
        </c:scaling>
        <c:delete val="1"/>
        <c:axPos val="l"/>
        <c:numFmt formatCode="_(&quot;$&quot;* #,##0.00_);_(&quot;$&quot;* \(#,##0.00\);_(&quot;$&quot;* &quot;-&quot;??_);_(@_)" sourceLinked="1"/>
        <c:majorTickMark val="none"/>
        <c:minorTickMark val="none"/>
        <c:tickLblPos val="nextTo"/>
        <c:crossAx val="1832944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173567</xdr:colOff>
      <xdr:row>4</xdr:row>
      <xdr:rowOff>10584</xdr:rowOff>
    </xdr:from>
    <xdr:to>
      <xdr:col>24</xdr:col>
      <xdr:colOff>355600</xdr:colOff>
      <xdr:row>18</xdr:row>
      <xdr:rowOff>27517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63" displayName="Table63" ref="A4:Q57" totalsRowShown="0" headerRowDxfId="21">
  <autoFilter ref="A4:Q57" xr:uid="{00000000-0009-0000-0100-000003000000}"/>
  <tableColumns count="17">
    <tableColumn id="1" xr3:uid="{00000000-0010-0000-0000-000001000000}" name="Column1"/>
    <tableColumn id="17" xr3:uid="{00000000-0010-0000-0000-000011000000}" name="Column17"/>
    <tableColumn id="2" xr3:uid="{00000000-0010-0000-0000-000002000000}" name="Column2" dataDxfId="20"/>
    <tableColumn id="3" xr3:uid="{00000000-0010-0000-0000-000003000000}" name="Column3"/>
    <tableColumn id="16" xr3:uid="{00000000-0010-0000-0000-000010000000}" name="Column4" dataDxfId="19" dataCellStyle="Currency"/>
    <tableColumn id="4" xr3:uid="{00000000-0010-0000-0000-000004000000}" name="Column5" dataCellStyle="Currency"/>
    <tableColumn id="5" xr3:uid="{00000000-0010-0000-0000-000005000000}" name="Column6" dataCellStyle="Currency"/>
    <tableColumn id="6" xr3:uid="{00000000-0010-0000-0000-000006000000}" name="Column7" dataCellStyle="Currency"/>
    <tableColumn id="7" xr3:uid="{00000000-0010-0000-0000-000007000000}" name="Column8" dataCellStyle="Currency"/>
    <tableColumn id="8" xr3:uid="{00000000-0010-0000-0000-000008000000}" name="Column9" dataCellStyle="Currency"/>
    <tableColumn id="9" xr3:uid="{00000000-0010-0000-0000-000009000000}" name="Column10" dataCellStyle="Currency"/>
    <tableColumn id="10" xr3:uid="{00000000-0010-0000-0000-00000A000000}" name="Column11"/>
    <tableColumn id="11" xr3:uid="{00000000-0010-0000-0000-00000B000000}" name="Column12"/>
    <tableColumn id="12" xr3:uid="{00000000-0010-0000-0000-00000C000000}" name="Column13"/>
    <tableColumn id="13" xr3:uid="{00000000-0010-0000-0000-00000D000000}" name="Column14"/>
    <tableColumn id="14" xr3:uid="{00000000-0010-0000-0000-00000E000000}" name="Column15"/>
    <tableColumn id="15" xr3:uid="{00000000-0010-0000-0000-00000F000000}" name="Column16"/>
  </tableColumns>
  <tableStyleInfo name="TableStyleLight1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le6" displayName="Table6" ref="A3:O33" totalsRowShown="0" headerRowDxfId="18" dataDxfId="17">
  <autoFilter ref="A3:O33" xr:uid="{00000000-0009-0000-0100-000004000000}"/>
  <tableColumns count="15">
    <tableColumn id="1" xr3:uid="{00000000-0010-0000-0100-000001000000}" name="Column1" dataDxfId="16"/>
    <tableColumn id="2" xr3:uid="{00000000-0010-0000-0100-000002000000}" name="Column2" dataDxfId="15"/>
    <tableColumn id="3" xr3:uid="{00000000-0010-0000-0100-000003000000}" name="Column3" dataDxfId="14"/>
    <tableColumn id="4" xr3:uid="{00000000-0010-0000-0100-000004000000}" name="Column4" dataDxfId="13"/>
    <tableColumn id="5" xr3:uid="{00000000-0010-0000-0100-000005000000}" name="Column5" dataDxfId="12"/>
    <tableColumn id="6" xr3:uid="{00000000-0010-0000-0100-000006000000}" name="Column6" dataDxfId="11"/>
    <tableColumn id="7" xr3:uid="{00000000-0010-0000-0100-000007000000}" name="Column7" dataDxfId="10"/>
    <tableColumn id="8" xr3:uid="{00000000-0010-0000-0100-000008000000}" name="Column8" dataDxfId="9"/>
    <tableColumn id="9" xr3:uid="{00000000-0010-0000-0100-000009000000}" name="Column9" dataDxfId="8"/>
    <tableColumn id="10" xr3:uid="{00000000-0010-0000-0100-00000A000000}" name="Column10" dataDxfId="7"/>
    <tableColumn id="11" xr3:uid="{00000000-0010-0000-0100-00000B000000}" name="Column11" dataDxfId="6"/>
    <tableColumn id="12" xr3:uid="{00000000-0010-0000-0100-00000C000000}" name="Column12" dataDxfId="5"/>
    <tableColumn id="13" xr3:uid="{00000000-0010-0000-0100-00000D000000}" name="Column13" dataDxfId="4"/>
    <tableColumn id="14" xr3:uid="{00000000-0010-0000-0100-00000E000000}" name="Column14" dataDxfId="3"/>
    <tableColumn id="15" xr3:uid="{00000000-0010-0000-0100-00000F000000}" name="Column15" dataDxfId="2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ION">
      <a:dk1>
        <a:sysClr val="windowText" lastClr="000000"/>
      </a:dk1>
      <a:lt1>
        <a:sysClr val="window" lastClr="FFFFFF"/>
      </a:lt1>
      <a:dk2>
        <a:srgbClr val="2A5155"/>
      </a:dk2>
      <a:lt2>
        <a:srgbClr val="EBEBEB"/>
      </a:lt2>
      <a:accent1>
        <a:srgbClr val="B01513"/>
      </a:accent1>
      <a:accent2>
        <a:srgbClr val="EA6312"/>
      </a:accent2>
      <a:accent3>
        <a:srgbClr val="E6B729"/>
      </a:accent3>
      <a:accent4>
        <a:srgbClr val="6AAC90"/>
      </a:accent4>
      <a:accent5>
        <a:srgbClr val="5F9C9D"/>
      </a:accent5>
      <a:accent6>
        <a:srgbClr val="9E5E9B"/>
      </a:accent6>
      <a:hlink>
        <a:srgbClr val="5F9C9D"/>
      </a:hlink>
      <a:folHlink>
        <a:srgbClr val="9E5E9B"/>
      </a:folHlink>
    </a:clrScheme>
    <a:fontScheme name="ION">
      <a:majorFont>
        <a:latin typeface="Century Gothic"/>
        <a:ea typeface=""/>
        <a:cs typeface=""/>
      </a:majorFont>
      <a:minorFont>
        <a:latin typeface="Century Gothic"/>
        <a:ea typeface=""/>
        <a:cs typeface=""/>
      </a:minorFont>
    </a:fontScheme>
    <a:fmtScheme name="Clarity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hade val="86000"/>
                <a:satMod val="140000"/>
              </a:schemeClr>
            </a:gs>
            <a:gs pos="45000">
              <a:schemeClr val="phClr">
                <a:tint val="48000"/>
                <a:satMod val="150000"/>
              </a:schemeClr>
            </a:gs>
            <a:gs pos="100000">
              <a:schemeClr val="phClr">
                <a:tint val="28000"/>
                <a:satMod val="160000"/>
              </a:schemeClr>
            </a:gs>
          </a:gsLst>
          <a:path path="circle">
            <a:fillToRect l="100000" t="100000" r="100000" b="100000"/>
          </a:path>
        </a:gradFill>
        <a:gradFill rotWithShape="1">
          <a:gsLst>
            <a:gs pos="0">
              <a:schemeClr val="phClr">
                <a:shade val="70000"/>
                <a:satMod val="150000"/>
              </a:schemeClr>
            </a:gs>
            <a:gs pos="34000">
              <a:schemeClr val="phClr">
                <a:shade val="70000"/>
                <a:satMod val="140000"/>
              </a:schemeClr>
            </a:gs>
            <a:gs pos="70000">
              <a:schemeClr val="phClr">
                <a:tint val="100000"/>
                <a:shade val="90000"/>
                <a:satMod val="140000"/>
              </a:schemeClr>
            </a:gs>
            <a:gs pos="100000">
              <a:schemeClr val="phClr">
                <a:tint val="100000"/>
                <a:shade val="100000"/>
                <a:satMod val="10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26425" cap="flat" cmpd="sng" algn="ctr">
          <a:solidFill>
            <a:schemeClr val="phClr"/>
          </a:solidFill>
          <a:prstDash val="solid"/>
        </a:ln>
        <a:ln w="444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2700000" algn="br" rotWithShape="0">
              <a:srgbClr val="000000">
                <a:alpha val="60000"/>
              </a:srgbClr>
            </a:outerShdw>
          </a:effectLst>
        </a:effectStyle>
        <a:effectStyle>
          <a:effectLst>
            <a:outerShdw blurRad="38100" dist="25400" dir="2700000" algn="b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5100000"/>
            </a:lightRig>
          </a:scene3d>
          <a:sp3d contourW="6350">
            <a:bevelT w="29210" h="12700"/>
            <a:contourClr>
              <a:schemeClr val="phClr">
                <a:shade val="30000"/>
                <a:satMod val="13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DE2229"/>
  <sheetViews>
    <sheetView tabSelected="1" zoomScale="80" zoomScaleNormal="80" workbookViewId="0">
      <pane ySplit="2" topLeftCell="A24" activePane="bottomLeft" state="frozen"/>
      <selection pane="bottomLeft" activeCell="E36" sqref="E36"/>
    </sheetView>
  </sheetViews>
  <sheetFormatPr defaultRowHeight="13.5"/>
  <cols>
    <col min="1" max="1" width="13.42578125" style="36" customWidth="1"/>
    <col min="2" max="2" width="11.140625" customWidth="1"/>
    <col min="3" max="3" width="20.140625" bestFit="1" customWidth="1"/>
    <col min="4" max="4" width="13.140625" style="10" customWidth="1"/>
    <col min="5" max="5" width="12.85546875" style="555" bestFit="1" customWidth="1"/>
    <col min="6" max="6" width="12.85546875" bestFit="1" customWidth="1"/>
    <col min="7" max="7" width="4.42578125" style="6" bestFit="1" customWidth="1"/>
    <col min="8" max="8" width="9.42578125" style="6" bestFit="1" customWidth="1"/>
    <col min="9" max="9" width="16.42578125" style="6" bestFit="1" customWidth="1"/>
    <col min="10" max="10" width="3.85546875" customWidth="1"/>
    <col min="11" max="11" width="11.140625" style="236" customWidth="1"/>
    <col min="12" max="12" width="20.140625" style="236" bestFit="1" customWidth="1"/>
    <col min="13" max="13" width="13.140625" style="10" customWidth="1"/>
    <col min="14" max="14" width="12.85546875" style="555" bestFit="1" customWidth="1"/>
    <col min="15" max="15" width="12.85546875" style="236" bestFit="1" customWidth="1"/>
    <col min="16" max="16" width="4.42578125" style="641" bestFit="1" customWidth="1"/>
    <col min="17" max="17" width="9.42578125" style="641" bestFit="1" customWidth="1"/>
    <col min="18" max="18" width="16.42578125" style="641" bestFit="1" customWidth="1"/>
    <col min="19" max="19" width="3.85546875" style="236" customWidth="1"/>
    <col min="20" max="20" width="11.140625" style="236" customWidth="1"/>
    <col min="21" max="21" width="20.140625" style="236" bestFit="1" customWidth="1"/>
    <col min="22" max="22" width="13.140625" style="10" customWidth="1"/>
    <col min="23" max="23" width="12.85546875" style="555" bestFit="1" customWidth="1"/>
    <col min="24" max="24" width="12.85546875" style="236" bestFit="1" customWidth="1"/>
    <col min="25" max="25" width="4.42578125" style="641" bestFit="1" customWidth="1"/>
    <col min="26" max="26" width="9.42578125" style="641" bestFit="1" customWidth="1"/>
    <col min="27" max="27" width="16.42578125" style="641" bestFit="1" customWidth="1"/>
    <col min="28" max="28" width="3.85546875" style="784" customWidth="1"/>
    <col min="29" max="29" width="11.140625" style="236" customWidth="1"/>
    <col min="30" max="30" width="20.140625" style="236" bestFit="1" customWidth="1"/>
    <col min="31" max="31" width="13.140625" style="10" customWidth="1"/>
    <col min="32" max="32" width="12.85546875" style="555" bestFit="1" customWidth="1"/>
    <col min="33" max="33" width="12.85546875" style="236" bestFit="1" customWidth="1"/>
    <col min="34" max="34" width="4.42578125" style="641" bestFit="1" customWidth="1"/>
    <col min="35" max="35" width="9.42578125" style="641" bestFit="1" customWidth="1"/>
    <col min="36" max="36" width="16.42578125" style="641" bestFit="1" customWidth="1"/>
    <col min="37" max="37" width="3.85546875" style="236" customWidth="1"/>
    <col min="38" max="38" width="11.140625" style="236" customWidth="1"/>
    <col min="39" max="39" width="20.140625" style="236" bestFit="1" customWidth="1"/>
    <col min="40" max="40" width="13.140625" style="10" customWidth="1"/>
    <col min="41" max="41" width="12.85546875" style="555" bestFit="1" customWidth="1"/>
    <col min="42" max="42" width="12.85546875" style="236" bestFit="1" customWidth="1"/>
    <col min="43" max="43" width="4.42578125" style="641" bestFit="1" customWidth="1"/>
    <col min="44" max="44" width="9.42578125" style="641" bestFit="1" customWidth="1"/>
    <col min="45" max="45" width="16.42578125" style="641" bestFit="1" customWidth="1"/>
    <col min="46" max="46" width="3.85546875" style="236" customWidth="1"/>
    <col min="47" max="47" width="11.140625" style="236" customWidth="1"/>
    <col min="48" max="48" width="20.140625" style="236" bestFit="1" customWidth="1"/>
    <col min="49" max="49" width="13.140625" style="10" customWidth="1"/>
    <col min="50" max="50" width="12.85546875" style="555" bestFit="1" customWidth="1"/>
    <col min="51" max="51" width="12.85546875" style="236" bestFit="1" customWidth="1"/>
    <col min="52" max="52" width="4.42578125" style="641" bestFit="1" customWidth="1"/>
    <col min="53" max="53" width="9.42578125" style="641" bestFit="1" customWidth="1"/>
    <col min="54" max="54" width="16.42578125" style="641" bestFit="1" customWidth="1"/>
    <col min="55" max="55" width="3.85546875" style="784" customWidth="1"/>
    <col min="56" max="56" width="11.140625" style="236" customWidth="1"/>
    <col min="57" max="57" width="20.140625" style="236" bestFit="1" customWidth="1"/>
    <col min="58" max="58" width="13.140625" style="10" customWidth="1"/>
    <col min="59" max="59" width="12.85546875" style="555" bestFit="1" customWidth="1"/>
    <col min="60" max="60" width="12.85546875" style="236" bestFit="1" customWidth="1"/>
    <col min="61" max="61" width="4.42578125" style="641" bestFit="1" customWidth="1"/>
    <col min="62" max="62" width="9.42578125" style="641" bestFit="1" customWidth="1"/>
    <col min="63" max="63" width="16.42578125" style="641" bestFit="1" customWidth="1"/>
    <col min="64" max="64" width="3.85546875" style="236" customWidth="1"/>
    <col min="65" max="65" width="11.140625" style="236" customWidth="1"/>
    <col min="66" max="66" width="20.140625" style="236" bestFit="1" customWidth="1"/>
    <col min="67" max="67" width="13.140625" style="10" customWidth="1"/>
    <col min="68" max="68" width="12.85546875" style="555" bestFit="1" customWidth="1"/>
    <col min="69" max="69" width="12.85546875" style="236" bestFit="1" customWidth="1"/>
    <col min="70" max="70" width="4.42578125" style="641" bestFit="1" customWidth="1"/>
    <col min="71" max="71" width="9.42578125" style="641" bestFit="1" customWidth="1"/>
    <col min="72" max="72" width="16.42578125" style="641" bestFit="1" customWidth="1"/>
    <col min="73" max="73" width="3.85546875" style="236" customWidth="1"/>
    <col min="74" max="74" width="11.140625" style="236" customWidth="1"/>
    <col min="75" max="75" width="20.140625" style="236" bestFit="1" customWidth="1"/>
    <col min="76" max="76" width="13.140625" style="10" customWidth="1"/>
    <col min="77" max="77" width="12.85546875" style="555" bestFit="1" customWidth="1"/>
    <col min="78" max="78" width="12.85546875" style="236" bestFit="1" customWidth="1"/>
    <col min="79" max="79" width="4.42578125" style="641" bestFit="1" customWidth="1"/>
    <col min="80" max="80" width="9.42578125" style="641" bestFit="1" customWidth="1"/>
    <col min="81" max="81" width="16.42578125" style="641" bestFit="1" customWidth="1"/>
    <col min="82" max="82" width="3.85546875" style="784" customWidth="1"/>
    <col min="83" max="83" width="11.140625" style="236" customWidth="1"/>
    <col min="84" max="84" width="20.140625" style="236" bestFit="1" customWidth="1"/>
    <col min="85" max="85" width="13.140625" style="10" customWidth="1"/>
    <col min="86" max="86" width="12.85546875" style="555" bestFit="1" customWidth="1"/>
    <col min="87" max="87" width="12.85546875" style="236" bestFit="1" customWidth="1"/>
    <col min="88" max="88" width="4.42578125" style="641" bestFit="1" customWidth="1"/>
    <col min="89" max="89" width="9.42578125" style="641" bestFit="1" customWidth="1"/>
    <col min="90" max="90" width="16.42578125" style="641" bestFit="1" customWidth="1"/>
    <col min="91" max="91" width="3.85546875" style="236" customWidth="1"/>
    <col min="92" max="92" width="11.140625" style="236" customWidth="1"/>
    <col min="93" max="93" width="20.140625" style="236" bestFit="1" customWidth="1"/>
    <col min="94" max="94" width="13.140625" style="10" customWidth="1"/>
    <col min="95" max="95" width="12.85546875" style="555" bestFit="1" customWidth="1"/>
    <col min="96" max="96" width="12.85546875" style="236" bestFit="1" customWidth="1"/>
    <col min="97" max="97" width="4.42578125" style="641" bestFit="1" customWidth="1"/>
    <col min="98" max="98" width="9.42578125" style="641" bestFit="1" customWidth="1"/>
    <col min="99" max="99" width="16.42578125" style="641" bestFit="1" customWidth="1"/>
    <col min="100" max="100" width="3.85546875" style="236" customWidth="1"/>
    <col min="101" max="101" width="11.140625" style="236" customWidth="1"/>
    <col min="102" max="102" width="20.140625" style="236" bestFit="1" customWidth="1"/>
    <col min="103" max="103" width="13.140625" style="10" customWidth="1"/>
    <col min="104" max="104" width="12.85546875" style="555" bestFit="1" customWidth="1"/>
    <col min="105" max="105" width="12.85546875" style="236" bestFit="1" customWidth="1"/>
    <col min="106" max="106" width="4.42578125" style="641" bestFit="1" customWidth="1"/>
    <col min="107" max="107" width="9.42578125" style="641" bestFit="1" customWidth="1"/>
    <col min="108" max="108" width="16.42578125" style="641" bestFit="1" customWidth="1"/>
    <col min="109" max="109" width="3.85546875" style="236" customWidth="1"/>
  </cols>
  <sheetData>
    <row r="1" spans="1:109" s="302" customFormat="1" ht="23.85" customHeight="1">
      <c r="A1" s="544">
        <v>2017</v>
      </c>
      <c r="B1" s="642">
        <v>43101</v>
      </c>
      <c r="C1" s="643"/>
      <c r="D1" s="643"/>
      <c r="E1" s="643"/>
      <c r="F1" s="643"/>
      <c r="G1" s="643"/>
      <c r="H1" s="643"/>
      <c r="I1" s="644"/>
      <c r="J1" s="301"/>
      <c r="K1" s="642">
        <v>43132</v>
      </c>
      <c r="L1" s="643"/>
      <c r="M1" s="643"/>
      <c r="N1" s="643"/>
      <c r="O1" s="643"/>
      <c r="P1" s="643"/>
      <c r="Q1" s="643"/>
      <c r="R1" s="644"/>
      <c r="S1" s="301"/>
      <c r="T1" s="642">
        <v>43160</v>
      </c>
      <c r="U1" s="643"/>
      <c r="V1" s="643"/>
      <c r="W1" s="643"/>
      <c r="X1" s="643"/>
      <c r="Y1" s="643"/>
      <c r="Z1" s="643"/>
      <c r="AA1" s="644"/>
      <c r="AB1" s="782"/>
      <c r="AC1" s="642">
        <v>43191</v>
      </c>
      <c r="AD1" s="643"/>
      <c r="AE1" s="643"/>
      <c r="AF1" s="643"/>
      <c r="AG1" s="643"/>
      <c r="AH1" s="643"/>
      <c r="AI1" s="643"/>
      <c r="AJ1" s="644"/>
      <c r="AK1" s="301"/>
      <c r="AL1" s="642">
        <v>43221</v>
      </c>
      <c r="AM1" s="643"/>
      <c r="AN1" s="643"/>
      <c r="AO1" s="643"/>
      <c r="AP1" s="643"/>
      <c r="AQ1" s="643"/>
      <c r="AR1" s="643"/>
      <c r="AS1" s="644"/>
      <c r="AT1" s="301"/>
      <c r="AU1" s="642">
        <v>43252</v>
      </c>
      <c r="AV1" s="643"/>
      <c r="AW1" s="643"/>
      <c r="AX1" s="643"/>
      <c r="AY1" s="643"/>
      <c r="AZ1" s="643"/>
      <c r="BA1" s="643"/>
      <c r="BB1" s="644"/>
      <c r="BC1" s="782"/>
      <c r="BD1" s="642">
        <v>43282</v>
      </c>
      <c r="BE1" s="643"/>
      <c r="BF1" s="643"/>
      <c r="BG1" s="643"/>
      <c r="BH1" s="643"/>
      <c r="BI1" s="643"/>
      <c r="BJ1" s="643"/>
      <c r="BK1" s="644"/>
      <c r="BL1" s="301"/>
      <c r="BM1" s="642">
        <v>43313</v>
      </c>
      <c r="BN1" s="643"/>
      <c r="BO1" s="643"/>
      <c r="BP1" s="643"/>
      <c r="BQ1" s="643"/>
      <c r="BR1" s="643"/>
      <c r="BS1" s="643"/>
      <c r="BT1" s="644"/>
      <c r="BU1" s="301"/>
      <c r="BV1" s="642">
        <v>43344</v>
      </c>
      <c r="BW1" s="643"/>
      <c r="BX1" s="643"/>
      <c r="BY1" s="643"/>
      <c r="BZ1" s="643"/>
      <c r="CA1" s="643"/>
      <c r="CB1" s="643"/>
      <c r="CC1" s="644"/>
      <c r="CD1" s="782"/>
      <c r="CE1" s="642">
        <v>43374</v>
      </c>
      <c r="CF1" s="643"/>
      <c r="CG1" s="643"/>
      <c r="CH1" s="643"/>
      <c r="CI1" s="643"/>
      <c r="CJ1" s="643"/>
      <c r="CK1" s="643"/>
      <c r="CL1" s="644"/>
      <c r="CM1" s="301"/>
      <c r="CN1" s="642">
        <v>43405</v>
      </c>
      <c r="CO1" s="643"/>
      <c r="CP1" s="643"/>
      <c r="CQ1" s="643"/>
      <c r="CR1" s="643"/>
      <c r="CS1" s="643"/>
      <c r="CT1" s="643"/>
      <c r="CU1" s="644"/>
      <c r="CV1" s="301"/>
      <c r="CW1" s="642">
        <v>43435</v>
      </c>
      <c r="CX1" s="643"/>
      <c r="CY1" s="643"/>
      <c r="CZ1" s="643"/>
      <c r="DA1" s="643"/>
      <c r="DB1" s="643"/>
      <c r="DC1" s="643"/>
      <c r="DD1" s="644"/>
      <c r="DE1" s="301"/>
    </row>
    <row r="2" spans="1:109" s="545" customFormat="1" ht="12.95" customHeight="1" thickBot="1">
      <c r="B2" s="297"/>
      <c r="C2" s="298"/>
      <c r="D2" s="299" t="s">
        <v>167</v>
      </c>
      <c r="E2" s="554" t="s">
        <v>166</v>
      </c>
      <c r="F2" s="298" t="s">
        <v>171</v>
      </c>
      <c r="G2" s="300" t="s">
        <v>76</v>
      </c>
      <c r="H2" s="300" t="s">
        <v>199</v>
      </c>
      <c r="I2" s="742"/>
      <c r="J2" s="296"/>
      <c r="K2" s="297"/>
      <c r="L2" s="298"/>
      <c r="M2" s="299" t="s">
        <v>167</v>
      </c>
      <c r="N2" s="554" t="s">
        <v>166</v>
      </c>
      <c r="O2" s="298" t="s">
        <v>171</v>
      </c>
      <c r="P2" s="300" t="s">
        <v>76</v>
      </c>
      <c r="Q2" s="300" t="s">
        <v>199</v>
      </c>
      <c r="R2" s="742"/>
      <c r="S2" s="296"/>
      <c r="T2" s="297"/>
      <c r="U2" s="298"/>
      <c r="V2" s="299" t="s">
        <v>167</v>
      </c>
      <c r="W2" s="554" t="s">
        <v>166</v>
      </c>
      <c r="X2" s="298" t="s">
        <v>171</v>
      </c>
      <c r="Y2" s="300" t="s">
        <v>76</v>
      </c>
      <c r="Z2" s="300" t="s">
        <v>199</v>
      </c>
      <c r="AA2" s="742"/>
      <c r="AB2" s="783"/>
      <c r="AC2" s="297"/>
      <c r="AD2" s="298"/>
      <c r="AE2" s="299" t="s">
        <v>167</v>
      </c>
      <c r="AF2" s="554" t="s">
        <v>166</v>
      </c>
      <c r="AG2" s="298" t="s">
        <v>171</v>
      </c>
      <c r="AH2" s="300" t="s">
        <v>76</v>
      </c>
      <c r="AI2" s="300" t="s">
        <v>199</v>
      </c>
      <c r="AJ2" s="742"/>
      <c r="AK2" s="296"/>
      <c r="AL2" s="297"/>
      <c r="AM2" s="298"/>
      <c r="AN2" s="299" t="s">
        <v>167</v>
      </c>
      <c r="AO2" s="554" t="s">
        <v>166</v>
      </c>
      <c r="AP2" s="298" t="s">
        <v>171</v>
      </c>
      <c r="AQ2" s="300" t="s">
        <v>76</v>
      </c>
      <c r="AR2" s="300" t="s">
        <v>199</v>
      </c>
      <c r="AS2" s="742"/>
      <c r="AT2" s="296"/>
      <c r="AU2" s="297"/>
      <c r="AV2" s="298"/>
      <c r="AW2" s="299" t="s">
        <v>167</v>
      </c>
      <c r="AX2" s="554" t="s">
        <v>166</v>
      </c>
      <c r="AY2" s="298" t="s">
        <v>171</v>
      </c>
      <c r="AZ2" s="300" t="s">
        <v>76</v>
      </c>
      <c r="BA2" s="300" t="s">
        <v>199</v>
      </c>
      <c r="BB2" s="742"/>
      <c r="BC2" s="783"/>
      <c r="BD2" s="297"/>
      <c r="BE2" s="298"/>
      <c r="BF2" s="299" t="s">
        <v>167</v>
      </c>
      <c r="BG2" s="554" t="s">
        <v>166</v>
      </c>
      <c r="BH2" s="298" t="s">
        <v>171</v>
      </c>
      <c r="BI2" s="300" t="s">
        <v>76</v>
      </c>
      <c r="BJ2" s="300" t="s">
        <v>199</v>
      </c>
      <c r="BK2" s="742"/>
      <c r="BL2" s="296"/>
      <c r="BM2" s="297"/>
      <c r="BN2" s="298"/>
      <c r="BO2" s="299" t="s">
        <v>167</v>
      </c>
      <c r="BP2" s="554" t="s">
        <v>166</v>
      </c>
      <c r="BQ2" s="298" t="s">
        <v>171</v>
      </c>
      <c r="BR2" s="300" t="s">
        <v>76</v>
      </c>
      <c r="BS2" s="300" t="s">
        <v>199</v>
      </c>
      <c r="BT2" s="742"/>
      <c r="BU2" s="296"/>
      <c r="BV2" s="297"/>
      <c r="BW2" s="298"/>
      <c r="BX2" s="299" t="s">
        <v>167</v>
      </c>
      <c r="BY2" s="554" t="s">
        <v>166</v>
      </c>
      <c r="BZ2" s="298" t="s">
        <v>171</v>
      </c>
      <c r="CA2" s="300" t="s">
        <v>76</v>
      </c>
      <c r="CB2" s="300" t="s">
        <v>199</v>
      </c>
      <c r="CC2" s="742"/>
      <c r="CD2" s="783"/>
      <c r="CE2" s="297"/>
      <c r="CF2" s="298"/>
      <c r="CG2" s="299" t="s">
        <v>167</v>
      </c>
      <c r="CH2" s="554" t="s">
        <v>166</v>
      </c>
      <c r="CI2" s="298" t="s">
        <v>171</v>
      </c>
      <c r="CJ2" s="300" t="s">
        <v>76</v>
      </c>
      <c r="CK2" s="300" t="s">
        <v>199</v>
      </c>
      <c r="CL2" s="742"/>
      <c r="CM2" s="296"/>
      <c r="CN2" s="297"/>
      <c r="CO2" s="298"/>
      <c r="CP2" s="299" t="s">
        <v>167</v>
      </c>
      <c r="CQ2" s="554" t="s">
        <v>166</v>
      </c>
      <c r="CR2" s="298" t="s">
        <v>171</v>
      </c>
      <c r="CS2" s="300" t="s">
        <v>76</v>
      </c>
      <c r="CT2" s="300" t="s">
        <v>199</v>
      </c>
      <c r="CU2" s="742"/>
      <c r="CV2" s="296"/>
      <c r="CW2" s="297"/>
      <c r="CX2" s="298"/>
      <c r="CY2" s="299" t="s">
        <v>167</v>
      </c>
      <c r="CZ2" s="554" t="s">
        <v>166</v>
      </c>
      <c r="DA2" s="298" t="s">
        <v>171</v>
      </c>
      <c r="DB2" s="300" t="s">
        <v>76</v>
      </c>
      <c r="DC2" s="300" t="s">
        <v>199</v>
      </c>
      <c r="DD2" s="742"/>
      <c r="DE2" s="296"/>
    </row>
    <row r="3" spans="1:109" ht="12.6" customHeight="1">
      <c r="B3" s="743" t="s">
        <v>168</v>
      </c>
      <c r="C3" s="14" t="s">
        <v>556</v>
      </c>
      <c r="D3" s="30">
        <v>2727</v>
      </c>
      <c r="E3" s="559">
        <v>1422</v>
      </c>
      <c r="F3" s="31"/>
      <c r="G3" s="32">
        <v>1</v>
      </c>
      <c r="H3" s="32"/>
      <c r="I3" s="744" t="s">
        <v>195</v>
      </c>
      <c r="K3" s="743" t="s">
        <v>168</v>
      </c>
      <c r="L3" s="14" t="s">
        <v>556</v>
      </c>
      <c r="M3" s="30">
        <v>2727</v>
      </c>
      <c r="N3" s="559">
        <v>1422</v>
      </c>
      <c r="O3" s="31"/>
      <c r="P3" s="32">
        <v>1</v>
      </c>
      <c r="Q3" s="32"/>
      <c r="R3" s="744" t="s">
        <v>195</v>
      </c>
      <c r="T3" s="743" t="s">
        <v>168</v>
      </c>
      <c r="U3" s="14" t="s">
        <v>556</v>
      </c>
      <c r="V3" s="30">
        <v>2727</v>
      </c>
      <c r="W3" s="559">
        <v>1422</v>
      </c>
      <c r="X3" s="31"/>
      <c r="Y3" s="32">
        <v>1</v>
      </c>
      <c r="Z3" s="32"/>
      <c r="AA3" s="744" t="s">
        <v>195</v>
      </c>
      <c r="AC3" s="743" t="s">
        <v>168</v>
      </c>
      <c r="AD3" s="14" t="s">
        <v>556</v>
      </c>
      <c r="AE3" s="30">
        <v>2727</v>
      </c>
      <c r="AF3" s="559">
        <v>1422</v>
      </c>
      <c r="AG3" s="31"/>
      <c r="AH3" s="32">
        <v>1</v>
      </c>
      <c r="AI3" s="32"/>
      <c r="AJ3" s="744" t="s">
        <v>195</v>
      </c>
      <c r="AL3" s="743" t="s">
        <v>168</v>
      </c>
      <c r="AM3" s="14" t="s">
        <v>556</v>
      </c>
      <c r="AN3" s="30">
        <v>2727</v>
      </c>
      <c r="AO3" s="559">
        <v>1422</v>
      </c>
      <c r="AP3" s="31"/>
      <c r="AQ3" s="32">
        <v>1</v>
      </c>
      <c r="AR3" s="32"/>
      <c r="AS3" s="744" t="s">
        <v>195</v>
      </c>
      <c r="AU3" s="743" t="s">
        <v>168</v>
      </c>
      <c r="AV3" s="14" t="s">
        <v>556</v>
      </c>
      <c r="AW3" s="30">
        <v>2727</v>
      </c>
      <c r="AX3" s="559">
        <v>1422</v>
      </c>
      <c r="AY3" s="31"/>
      <c r="AZ3" s="32">
        <v>1</v>
      </c>
      <c r="BA3" s="32"/>
      <c r="BB3" s="744" t="s">
        <v>195</v>
      </c>
      <c r="BD3" s="743" t="s">
        <v>168</v>
      </c>
      <c r="BE3" s="14" t="s">
        <v>556</v>
      </c>
      <c r="BF3" s="30">
        <v>2727</v>
      </c>
      <c r="BG3" s="559">
        <v>1422</v>
      </c>
      <c r="BH3" s="31"/>
      <c r="BI3" s="32">
        <v>1</v>
      </c>
      <c r="BJ3" s="32"/>
      <c r="BK3" s="744" t="s">
        <v>195</v>
      </c>
      <c r="BM3" s="743" t="s">
        <v>168</v>
      </c>
      <c r="BN3" s="14" t="s">
        <v>556</v>
      </c>
      <c r="BO3" s="30">
        <v>2727</v>
      </c>
      <c r="BP3" s="559">
        <v>1422</v>
      </c>
      <c r="BQ3" s="31"/>
      <c r="BR3" s="32">
        <v>1</v>
      </c>
      <c r="BS3" s="32"/>
      <c r="BT3" s="744" t="s">
        <v>195</v>
      </c>
      <c r="BV3" s="743" t="s">
        <v>168</v>
      </c>
      <c r="BW3" s="14" t="s">
        <v>556</v>
      </c>
      <c r="BX3" s="30">
        <v>2727</v>
      </c>
      <c r="BY3" s="559">
        <v>1422</v>
      </c>
      <c r="BZ3" s="31"/>
      <c r="CA3" s="32">
        <v>1</v>
      </c>
      <c r="CB3" s="32"/>
      <c r="CC3" s="744" t="s">
        <v>195</v>
      </c>
      <c r="CE3" s="743" t="s">
        <v>168</v>
      </c>
      <c r="CF3" s="14" t="s">
        <v>556</v>
      </c>
      <c r="CG3" s="30">
        <v>2727</v>
      </c>
      <c r="CH3" s="559">
        <v>1422</v>
      </c>
      <c r="CI3" s="31"/>
      <c r="CJ3" s="32">
        <v>1</v>
      </c>
      <c r="CK3" s="32"/>
      <c r="CL3" s="744" t="s">
        <v>195</v>
      </c>
      <c r="CN3" s="743" t="s">
        <v>168</v>
      </c>
      <c r="CO3" s="14" t="s">
        <v>556</v>
      </c>
      <c r="CP3" s="30">
        <v>2727</v>
      </c>
      <c r="CQ3" s="559">
        <v>1422</v>
      </c>
      <c r="CR3" s="31"/>
      <c r="CS3" s="32">
        <v>1</v>
      </c>
      <c r="CT3" s="32"/>
      <c r="CU3" s="744" t="s">
        <v>195</v>
      </c>
      <c r="CW3" s="743" t="s">
        <v>168</v>
      </c>
      <c r="CX3" s="14" t="s">
        <v>556</v>
      </c>
      <c r="CY3" s="30">
        <v>2727</v>
      </c>
      <c r="CZ3" s="559">
        <v>1422</v>
      </c>
      <c r="DA3" s="31"/>
      <c r="DB3" s="32">
        <v>1</v>
      </c>
      <c r="DC3" s="32"/>
      <c r="DD3" s="744" t="s">
        <v>195</v>
      </c>
    </row>
    <row r="4" spans="1:109" s="104" customFormat="1">
      <c r="A4" s="36"/>
      <c r="B4" s="743"/>
      <c r="C4" s="14" t="s">
        <v>557</v>
      </c>
      <c r="D4" s="30">
        <v>2727</v>
      </c>
      <c r="E4" s="559">
        <v>2727</v>
      </c>
      <c r="F4" s="31"/>
      <c r="G4" s="32"/>
      <c r="H4" s="32"/>
      <c r="I4" s="744"/>
      <c r="K4" s="743"/>
      <c r="L4" s="14" t="s">
        <v>557</v>
      </c>
      <c r="M4" s="30">
        <v>2727</v>
      </c>
      <c r="N4" s="559">
        <v>2727</v>
      </c>
      <c r="O4" s="31"/>
      <c r="P4" s="32"/>
      <c r="Q4" s="32"/>
      <c r="R4" s="744"/>
      <c r="S4" s="236"/>
      <c r="T4" s="743"/>
      <c r="U4" s="14" t="s">
        <v>557</v>
      </c>
      <c r="V4" s="30">
        <v>2727</v>
      </c>
      <c r="W4" s="559">
        <v>2727</v>
      </c>
      <c r="X4" s="31"/>
      <c r="Y4" s="32"/>
      <c r="Z4" s="32"/>
      <c r="AA4" s="744"/>
      <c r="AB4" s="784"/>
      <c r="AC4" s="743"/>
      <c r="AD4" s="14" t="s">
        <v>557</v>
      </c>
      <c r="AE4" s="30">
        <v>2727</v>
      </c>
      <c r="AF4" s="559">
        <v>2727</v>
      </c>
      <c r="AG4" s="31"/>
      <c r="AH4" s="32"/>
      <c r="AI4" s="32"/>
      <c r="AJ4" s="744"/>
      <c r="AK4" s="236"/>
      <c r="AL4" s="743"/>
      <c r="AM4" s="14" t="s">
        <v>557</v>
      </c>
      <c r="AN4" s="30">
        <v>2727</v>
      </c>
      <c r="AO4" s="559">
        <v>2727</v>
      </c>
      <c r="AP4" s="31"/>
      <c r="AQ4" s="32"/>
      <c r="AR4" s="32"/>
      <c r="AS4" s="744"/>
      <c r="AT4" s="236"/>
      <c r="AU4" s="743"/>
      <c r="AV4" s="14" t="s">
        <v>557</v>
      </c>
      <c r="AW4" s="30">
        <v>2727</v>
      </c>
      <c r="AX4" s="559">
        <v>2727</v>
      </c>
      <c r="AY4" s="31"/>
      <c r="AZ4" s="32"/>
      <c r="BA4" s="32"/>
      <c r="BB4" s="744"/>
      <c r="BC4" s="784"/>
      <c r="BD4" s="743"/>
      <c r="BE4" s="14" t="s">
        <v>557</v>
      </c>
      <c r="BF4" s="30">
        <v>2727</v>
      </c>
      <c r="BG4" s="559">
        <v>2727</v>
      </c>
      <c r="BH4" s="31"/>
      <c r="BI4" s="32"/>
      <c r="BJ4" s="32"/>
      <c r="BK4" s="744"/>
      <c r="BL4" s="236"/>
      <c r="BM4" s="743"/>
      <c r="BN4" s="14" t="s">
        <v>557</v>
      </c>
      <c r="BO4" s="30">
        <v>2727</v>
      </c>
      <c r="BP4" s="559">
        <v>2727</v>
      </c>
      <c r="BQ4" s="31"/>
      <c r="BR4" s="32"/>
      <c r="BS4" s="32"/>
      <c r="BT4" s="744"/>
      <c r="BU4" s="236"/>
      <c r="BV4" s="743"/>
      <c r="BW4" s="14" t="s">
        <v>557</v>
      </c>
      <c r="BX4" s="30">
        <v>2727</v>
      </c>
      <c r="BY4" s="559">
        <v>2727</v>
      </c>
      <c r="BZ4" s="31"/>
      <c r="CA4" s="32"/>
      <c r="CB4" s="32"/>
      <c r="CC4" s="744"/>
      <c r="CD4" s="784"/>
      <c r="CE4" s="743"/>
      <c r="CF4" s="14" t="s">
        <v>557</v>
      </c>
      <c r="CG4" s="30">
        <v>2727</v>
      </c>
      <c r="CH4" s="559">
        <v>2727</v>
      </c>
      <c r="CI4" s="31"/>
      <c r="CJ4" s="32"/>
      <c r="CK4" s="32"/>
      <c r="CL4" s="744"/>
      <c r="CM4" s="236"/>
      <c r="CN4" s="743"/>
      <c r="CO4" s="14" t="s">
        <v>557</v>
      </c>
      <c r="CP4" s="30">
        <v>2727</v>
      </c>
      <c r="CQ4" s="559">
        <v>2727</v>
      </c>
      <c r="CR4" s="31"/>
      <c r="CS4" s="32"/>
      <c r="CT4" s="32"/>
      <c r="CU4" s="744"/>
      <c r="CV4" s="236"/>
      <c r="CW4" s="743"/>
      <c r="CX4" s="14" t="s">
        <v>557</v>
      </c>
      <c r="CY4" s="30">
        <v>2727</v>
      </c>
      <c r="CZ4" s="559">
        <v>2727</v>
      </c>
      <c r="DA4" s="31"/>
      <c r="DB4" s="32"/>
      <c r="DC4" s="32"/>
      <c r="DD4" s="744"/>
      <c r="DE4" s="236"/>
    </row>
    <row r="5" spans="1:109">
      <c r="B5" s="743"/>
      <c r="C5" s="56" t="s">
        <v>169</v>
      </c>
      <c r="D5" s="7"/>
      <c r="E5" s="560"/>
      <c r="F5" s="21"/>
      <c r="G5" s="22">
        <v>1</v>
      </c>
      <c r="H5" s="22"/>
      <c r="I5" s="744"/>
      <c r="K5" s="743"/>
      <c r="L5" s="56" t="s">
        <v>169</v>
      </c>
      <c r="M5" s="7"/>
      <c r="N5" s="560"/>
      <c r="O5" s="21"/>
      <c r="P5" s="22">
        <v>1</v>
      </c>
      <c r="Q5" s="22"/>
      <c r="R5" s="744"/>
      <c r="T5" s="743"/>
      <c r="U5" s="56" t="s">
        <v>169</v>
      </c>
      <c r="V5" s="7"/>
      <c r="W5" s="560"/>
      <c r="X5" s="21"/>
      <c r="Y5" s="22">
        <v>1</v>
      </c>
      <c r="Z5" s="22"/>
      <c r="AA5" s="744"/>
      <c r="AC5" s="743"/>
      <c r="AD5" s="56" t="s">
        <v>169</v>
      </c>
      <c r="AE5" s="7"/>
      <c r="AF5" s="560"/>
      <c r="AG5" s="21"/>
      <c r="AH5" s="22">
        <v>1</v>
      </c>
      <c r="AI5" s="22"/>
      <c r="AJ5" s="744"/>
      <c r="AL5" s="743"/>
      <c r="AM5" s="56" t="s">
        <v>169</v>
      </c>
      <c r="AN5" s="7"/>
      <c r="AO5" s="560"/>
      <c r="AP5" s="21"/>
      <c r="AQ5" s="22">
        <v>1</v>
      </c>
      <c r="AR5" s="22"/>
      <c r="AS5" s="744"/>
      <c r="AU5" s="743"/>
      <c r="AV5" s="56" t="s">
        <v>169</v>
      </c>
      <c r="AW5" s="7"/>
      <c r="AX5" s="560"/>
      <c r="AY5" s="21"/>
      <c r="AZ5" s="22">
        <v>1</v>
      </c>
      <c r="BA5" s="22"/>
      <c r="BB5" s="744"/>
      <c r="BD5" s="743"/>
      <c r="BE5" s="56" t="s">
        <v>169</v>
      </c>
      <c r="BF5" s="7"/>
      <c r="BG5" s="560"/>
      <c r="BH5" s="21"/>
      <c r="BI5" s="22">
        <v>1</v>
      </c>
      <c r="BJ5" s="22"/>
      <c r="BK5" s="744"/>
      <c r="BM5" s="743"/>
      <c r="BN5" s="56" t="s">
        <v>169</v>
      </c>
      <c r="BO5" s="7"/>
      <c r="BP5" s="560"/>
      <c r="BQ5" s="21"/>
      <c r="BR5" s="22">
        <v>1</v>
      </c>
      <c r="BS5" s="22"/>
      <c r="BT5" s="744"/>
      <c r="BV5" s="743"/>
      <c r="BW5" s="56" t="s">
        <v>169</v>
      </c>
      <c r="BX5" s="7"/>
      <c r="BY5" s="560"/>
      <c r="BZ5" s="21"/>
      <c r="CA5" s="22">
        <v>1</v>
      </c>
      <c r="CB5" s="22"/>
      <c r="CC5" s="744"/>
      <c r="CE5" s="743"/>
      <c r="CF5" s="56" t="s">
        <v>169</v>
      </c>
      <c r="CG5" s="7"/>
      <c r="CH5" s="560"/>
      <c r="CI5" s="21"/>
      <c r="CJ5" s="22">
        <v>1</v>
      </c>
      <c r="CK5" s="22"/>
      <c r="CL5" s="744"/>
      <c r="CN5" s="743"/>
      <c r="CO5" s="56" t="s">
        <v>169</v>
      </c>
      <c r="CP5" s="7"/>
      <c r="CQ5" s="560"/>
      <c r="CR5" s="21"/>
      <c r="CS5" s="22">
        <v>1</v>
      </c>
      <c r="CT5" s="22"/>
      <c r="CU5" s="744"/>
      <c r="CW5" s="743"/>
      <c r="CX5" s="56" t="s">
        <v>169</v>
      </c>
      <c r="CY5" s="7"/>
      <c r="CZ5" s="560"/>
      <c r="DA5" s="21"/>
      <c r="DB5" s="22">
        <v>1</v>
      </c>
      <c r="DC5" s="22"/>
      <c r="DD5" s="744"/>
    </row>
    <row r="6" spans="1:109">
      <c r="B6" s="743"/>
      <c r="C6" s="56" t="s">
        <v>170</v>
      </c>
      <c r="D6" s="7"/>
      <c r="E6" s="560"/>
      <c r="F6" s="21"/>
      <c r="G6" s="22"/>
      <c r="H6" s="22"/>
      <c r="I6" s="744"/>
      <c r="K6" s="743"/>
      <c r="L6" s="56" t="s">
        <v>170</v>
      </c>
      <c r="M6" s="7"/>
      <c r="N6" s="560"/>
      <c r="O6" s="21"/>
      <c r="P6" s="22"/>
      <c r="Q6" s="22"/>
      <c r="R6" s="744"/>
      <c r="T6" s="743"/>
      <c r="U6" s="56" t="s">
        <v>170</v>
      </c>
      <c r="V6" s="7"/>
      <c r="W6" s="560"/>
      <c r="X6" s="21"/>
      <c r="Y6" s="22"/>
      <c r="Z6" s="22"/>
      <c r="AA6" s="744"/>
      <c r="AC6" s="743"/>
      <c r="AD6" s="56" t="s">
        <v>170</v>
      </c>
      <c r="AE6" s="7"/>
      <c r="AF6" s="560"/>
      <c r="AG6" s="21"/>
      <c r="AH6" s="22"/>
      <c r="AI6" s="22"/>
      <c r="AJ6" s="744"/>
      <c r="AL6" s="743"/>
      <c r="AM6" s="56" t="s">
        <v>170</v>
      </c>
      <c r="AN6" s="7"/>
      <c r="AO6" s="560"/>
      <c r="AP6" s="21"/>
      <c r="AQ6" s="22"/>
      <c r="AR6" s="22"/>
      <c r="AS6" s="744"/>
      <c r="AU6" s="743"/>
      <c r="AV6" s="56" t="s">
        <v>170</v>
      </c>
      <c r="AW6" s="7"/>
      <c r="AX6" s="560"/>
      <c r="AY6" s="21"/>
      <c r="AZ6" s="22"/>
      <c r="BA6" s="22"/>
      <c r="BB6" s="744"/>
      <c r="BD6" s="743"/>
      <c r="BE6" s="56" t="s">
        <v>170</v>
      </c>
      <c r="BF6" s="7"/>
      <c r="BG6" s="560"/>
      <c r="BH6" s="21"/>
      <c r="BI6" s="22"/>
      <c r="BJ6" s="22"/>
      <c r="BK6" s="744"/>
      <c r="BM6" s="743"/>
      <c r="BN6" s="56" t="s">
        <v>170</v>
      </c>
      <c r="BO6" s="7"/>
      <c r="BP6" s="560"/>
      <c r="BQ6" s="21"/>
      <c r="BR6" s="22"/>
      <c r="BS6" s="22"/>
      <c r="BT6" s="744"/>
      <c r="BV6" s="743"/>
      <c r="BW6" s="56" t="s">
        <v>170</v>
      </c>
      <c r="BX6" s="7"/>
      <c r="BY6" s="560"/>
      <c r="BZ6" s="21"/>
      <c r="CA6" s="22"/>
      <c r="CB6" s="22"/>
      <c r="CC6" s="744"/>
      <c r="CE6" s="743"/>
      <c r="CF6" s="56" t="s">
        <v>170</v>
      </c>
      <c r="CG6" s="7"/>
      <c r="CH6" s="560"/>
      <c r="CI6" s="21"/>
      <c r="CJ6" s="22"/>
      <c r="CK6" s="22"/>
      <c r="CL6" s="744"/>
      <c r="CN6" s="743"/>
      <c r="CO6" s="56" t="s">
        <v>170</v>
      </c>
      <c r="CP6" s="7"/>
      <c r="CQ6" s="560"/>
      <c r="CR6" s="21"/>
      <c r="CS6" s="22"/>
      <c r="CT6" s="22"/>
      <c r="CU6" s="744"/>
      <c r="CW6" s="743"/>
      <c r="CX6" s="56" t="s">
        <v>170</v>
      </c>
      <c r="CY6" s="7"/>
      <c r="CZ6" s="560"/>
      <c r="DA6" s="21"/>
      <c r="DB6" s="22"/>
      <c r="DC6" s="22"/>
      <c r="DD6" s="744"/>
    </row>
    <row r="7" spans="1:109">
      <c r="B7" s="745"/>
      <c r="C7" s="56" t="s">
        <v>172</v>
      </c>
      <c r="D7" s="7"/>
      <c r="E7" s="560"/>
      <c r="F7" s="21"/>
      <c r="G7" s="22"/>
      <c r="H7" s="22"/>
      <c r="I7" s="746"/>
      <c r="K7" s="745"/>
      <c r="L7" s="56" t="s">
        <v>172</v>
      </c>
      <c r="M7" s="7"/>
      <c r="N7" s="560"/>
      <c r="O7" s="21"/>
      <c r="P7" s="22"/>
      <c r="Q7" s="22"/>
      <c r="R7" s="746"/>
      <c r="T7" s="745"/>
      <c r="U7" s="56" t="s">
        <v>172</v>
      </c>
      <c r="V7" s="7"/>
      <c r="W7" s="560"/>
      <c r="X7" s="21"/>
      <c r="Y7" s="22"/>
      <c r="Z7" s="22"/>
      <c r="AA7" s="746"/>
      <c r="AC7" s="745"/>
      <c r="AD7" s="56" t="s">
        <v>172</v>
      </c>
      <c r="AE7" s="7"/>
      <c r="AF7" s="560"/>
      <c r="AG7" s="21"/>
      <c r="AH7" s="22"/>
      <c r="AI7" s="22"/>
      <c r="AJ7" s="746"/>
      <c r="AL7" s="745"/>
      <c r="AM7" s="56" t="s">
        <v>172</v>
      </c>
      <c r="AN7" s="7"/>
      <c r="AO7" s="560"/>
      <c r="AP7" s="21"/>
      <c r="AQ7" s="22"/>
      <c r="AR7" s="22"/>
      <c r="AS7" s="746"/>
      <c r="AU7" s="745"/>
      <c r="AV7" s="56" t="s">
        <v>172</v>
      </c>
      <c r="AW7" s="7"/>
      <c r="AX7" s="560"/>
      <c r="AY7" s="21"/>
      <c r="AZ7" s="22"/>
      <c r="BA7" s="22"/>
      <c r="BB7" s="746"/>
      <c r="BD7" s="745"/>
      <c r="BE7" s="56" t="s">
        <v>172</v>
      </c>
      <c r="BF7" s="7"/>
      <c r="BG7" s="560"/>
      <c r="BH7" s="21"/>
      <c r="BI7" s="22"/>
      <c r="BJ7" s="22"/>
      <c r="BK7" s="746"/>
      <c r="BM7" s="745"/>
      <c r="BN7" s="56" t="s">
        <v>172</v>
      </c>
      <c r="BO7" s="7"/>
      <c r="BP7" s="560"/>
      <c r="BQ7" s="21"/>
      <c r="BR7" s="22"/>
      <c r="BS7" s="22"/>
      <c r="BT7" s="746"/>
      <c r="BV7" s="745"/>
      <c r="BW7" s="56" t="s">
        <v>172</v>
      </c>
      <c r="BX7" s="7"/>
      <c r="BY7" s="560"/>
      <c r="BZ7" s="21"/>
      <c r="CA7" s="22"/>
      <c r="CB7" s="22"/>
      <c r="CC7" s="746"/>
      <c r="CE7" s="745"/>
      <c r="CF7" s="56" t="s">
        <v>172</v>
      </c>
      <c r="CG7" s="7"/>
      <c r="CH7" s="560"/>
      <c r="CI7" s="21"/>
      <c r="CJ7" s="22"/>
      <c r="CK7" s="22"/>
      <c r="CL7" s="746"/>
      <c r="CN7" s="745"/>
      <c r="CO7" s="56" t="s">
        <v>172</v>
      </c>
      <c r="CP7" s="7"/>
      <c r="CQ7" s="560"/>
      <c r="CR7" s="21"/>
      <c r="CS7" s="22"/>
      <c r="CT7" s="22"/>
      <c r="CU7" s="746"/>
      <c r="CW7" s="745"/>
      <c r="CX7" s="56" t="s">
        <v>172</v>
      </c>
      <c r="CY7" s="7"/>
      <c r="CZ7" s="560"/>
      <c r="DA7" s="21"/>
      <c r="DB7" s="22"/>
      <c r="DC7" s="22"/>
      <c r="DD7" s="746"/>
    </row>
    <row r="8" spans="1:109">
      <c r="B8" s="747"/>
      <c r="C8" s="566" t="s">
        <v>173</v>
      </c>
      <c r="D8" s="567">
        <f>SUM(D3:D7)</f>
        <v>5454</v>
      </c>
      <c r="E8" s="568">
        <f>SUM(E3:E7)</f>
        <v>4149</v>
      </c>
      <c r="F8" s="569"/>
      <c r="G8" s="565"/>
      <c r="H8" s="565"/>
      <c r="I8" s="748"/>
      <c r="K8" s="747"/>
      <c r="L8" s="566" t="s">
        <v>173</v>
      </c>
      <c r="M8" s="567">
        <f>SUM(M3:M7)</f>
        <v>5454</v>
      </c>
      <c r="N8" s="568">
        <f>SUM(N3:N7)</f>
        <v>4149</v>
      </c>
      <c r="O8" s="569"/>
      <c r="P8" s="565"/>
      <c r="Q8" s="565"/>
      <c r="R8" s="748"/>
      <c r="T8" s="747"/>
      <c r="U8" s="566" t="s">
        <v>173</v>
      </c>
      <c r="V8" s="567">
        <f>SUM(V3:V7)</f>
        <v>5454</v>
      </c>
      <c r="W8" s="568">
        <f>SUM(W3:W7)</f>
        <v>4149</v>
      </c>
      <c r="X8" s="569"/>
      <c r="Y8" s="565"/>
      <c r="Z8" s="565"/>
      <c r="AA8" s="748"/>
      <c r="AC8" s="747"/>
      <c r="AD8" s="566" t="s">
        <v>173</v>
      </c>
      <c r="AE8" s="567">
        <f>SUM(AE3:AE7)</f>
        <v>5454</v>
      </c>
      <c r="AF8" s="568">
        <f>SUM(AF3:AF7)</f>
        <v>4149</v>
      </c>
      <c r="AG8" s="569"/>
      <c r="AH8" s="565"/>
      <c r="AI8" s="565"/>
      <c r="AJ8" s="748"/>
      <c r="AL8" s="747"/>
      <c r="AM8" s="566" t="s">
        <v>173</v>
      </c>
      <c r="AN8" s="567">
        <f>SUM(AN3:AN7)</f>
        <v>5454</v>
      </c>
      <c r="AO8" s="568">
        <f>SUM(AO3:AO7)</f>
        <v>4149</v>
      </c>
      <c r="AP8" s="569"/>
      <c r="AQ8" s="565"/>
      <c r="AR8" s="565"/>
      <c r="AS8" s="748"/>
      <c r="AU8" s="747"/>
      <c r="AV8" s="566" t="s">
        <v>173</v>
      </c>
      <c r="AW8" s="567">
        <f>SUM(AW3:AW7)</f>
        <v>5454</v>
      </c>
      <c r="AX8" s="568">
        <f>SUM(AX3:AX7)</f>
        <v>4149</v>
      </c>
      <c r="AY8" s="569"/>
      <c r="AZ8" s="565"/>
      <c r="BA8" s="565"/>
      <c r="BB8" s="748"/>
      <c r="BD8" s="747"/>
      <c r="BE8" s="566" t="s">
        <v>173</v>
      </c>
      <c r="BF8" s="567">
        <f>SUM(BF3:BF7)</f>
        <v>5454</v>
      </c>
      <c r="BG8" s="568">
        <f>SUM(BG3:BG7)</f>
        <v>4149</v>
      </c>
      <c r="BH8" s="569"/>
      <c r="BI8" s="565"/>
      <c r="BJ8" s="565"/>
      <c r="BK8" s="748"/>
      <c r="BM8" s="747"/>
      <c r="BN8" s="566" t="s">
        <v>173</v>
      </c>
      <c r="BO8" s="567">
        <f>SUM(BO3:BO7)</f>
        <v>5454</v>
      </c>
      <c r="BP8" s="568">
        <f>SUM(BP3:BP7)</f>
        <v>4149</v>
      </c>
      <c r="BQ8" s="569"/>
      <c r="BR8" s="565"/>
      <c r="BS8" s="565"/>
      <c r="BT8" s="748"/>
      <c r="BV8" s="747"/>
      <c r="BW8" s="566" t="s">
        <v>173</v>
      </c>
      <c r="BX8" s="567">
        <f>SUM(BX3:BX7)</f>
        <v>5454</v>
      </c>
      <c r="BY8" s="568">
        <f>SUM(BY3:BY7)</f>
        <v>4149</v>
      </c>
      <c r="BZ8" s="569"/>
      <c r="CA8" s="565"/>
      <c r="CB8" s="565"/>
      <c r="CC8" s="748"/>
      <c r="CE8" s="747"/>
      <c r="CF8" s="566" t="s">
        <v>173</v>
      </c>
      <c r="CG8" s="567">
        <f>SUM(CG3:CG7)</f>
        <v>5454</v>
      </c>
      <c r="CH8" s="568">
        <f>SUM(CH3:CH7)</f>
        <v>4149</v>
      </c>
      <c r="CI8" s="569"/>
      <c r="CJ8" s="565"/>
      <c r="CK8" s="565"/>
      <c r="CL8" s="748"/>
      <c r="CN8" s="747"/>
      <c r="CO8" s="566" t="s">
        <v>173</v>
      </c>
      <c r="CP8" s="567">
        <f>SUM(CP3:CP7)</f>
        <v>5454</v>
      </c>
      <c r="CQ8" s="568">
        <f>SUM(CQ3:CQ7)</f>
        <v>4149</v>
      </c>
      <c r="CR8" s="569"/>
      <c r="CS8" s="565"/>
      <c r="CT8" s="565"/>
      <c r="CU8" s="748"/>
      <c r="CW8" s="747"/>
      <c r="CX8" s="566" t="s">
        <v>173</v>
      </c>
      <c r="CY8" s="567">
        <f>SUM(CY3:CY7)</f>
        <v>5454</v>
      </c>
      <c r="CZ8" s="568">
        <f>SUM(CZ3:CZ7)</f>
        <v>4149</v>
      </c>
      <c r="DA8" s="569"/>
      <c r="DB8" s="565"/>
      <c r="DC8" s="565"/>
      <c r="DD8" s="748"/>
    </row>
    <row r="9" spans="1:109" s="236" customFormat="1" ht="14.25" thickBot="1">
      <c r="A9" s="36"/>
      <c r="B9" s="749"/>
      <c r="C9" s="582"/>
      <c r="D9" s="209"/>
      <c r="E9" s="583"/>
      <c r="F9" s="71"/>
      <c r="G9" s="584"/>
      <c r="H9" s="584"/>
      <c r="I9" s="750"/>
      <c r="K9" s="749"/>
      <c r="L9" s="582"/>
      <c r="M9" s="209"/>
      <c r="N9" s="583"/>
      <c r="O9" s="71"/>
      <c r="P9" s="584"/>
      <c r="Q9" s="584"/>
      <c r="R9" s="750"/>
      <c r="T9" s="749"/>
      <c r="U9" s="582"/>
      <c r="V9" s="209"/>
      <c r="W9" s="583"/>
      <c r="X9" s="71"/>
      <c r="Y9" s="584"/>
      <c r="Z9" s="584"/>
      <c r="AA9" s="750"/>
      <c r="AB9" s="784"/>
      <c r="AC9" s="749"/>
      <c r="AD9" s="582"/>
      <c r="AE9" s="209"/>
      <c r="AF9" s="583"/>
      <c r="AG9" s="71"/>
      <c r="AH9" s="584"/>
      <c r="AI9" s="584"/>
      <c r="AJ9" s="750"/>
      <c r="AL9" s="749"/>
      <c r="AM9" s="582"/>
      <c r="AN9" s="209"/>
      <c r="AO9" s="583"/>
      <c r="AP9" s="71"/>
      <c r="AQ9" s="584"/>
      <c r="AR9" s="584"/>
      <c r="AS9" s="750"/>
      <c r="AU9" s="749"/>
      <c r="AV9" s="582"/>
      <c r="AW9" s="209"/>
      <c r="AX9" s="583"/>
      <c r="AY9" s="71"/>
      <c r="AZ9" s="584"/>
      <c r="BA9" s="584"/>
      <c r="BB9" s="750"/>
      <c r="BC9" s="784"/>
      <c r="BD9" s="749"/>
      <c r="BE9" s="582"/>
      <c r="BF9" s="209"/>
      <c r="BG9" s="583"/>
      <c r="BH9" s="71"/>
      <c r="BI9" s="584"/>
      <c r="BJ9" s="584"/>
      <c r="BK9" s="750"/>
      <c r="BM9" s="749"/>
      <c r="BN9" s="582"/>
      <c r="BO9" s="209"/>
      <c r="BP9" s="583"/>
      <c r="BQ9" s="71"/>
      <c r="BR9" s="584"/>
      <c r="BS9" s="584"/>
      <c r="BT9" s="750"/>
      <c r="BV9" s="749"/>
      <c r="BW9" s="582"/>
      <c r="BX9" s="209"/>
      <c r="BY9" s="583"/>
      <c r="BZ9" s="71"/>
      <c r="CA9" s="584"/>
      <c r="CB9" s="584"/>
      <c r="CC9" s="750"/>
      <c r="CD9" s="784"/>
      <c r="CE9" s="749"/>
      <c r="CF9" s="582"/>
      <c r="CG9" s="209"/>
      <c r="CH9" s="583"/>
      <c r="CI9" s="71"/>
      <c r="CJ9" s="584"/>
      <c r="CK9" s="584"/>
      <c r="CL9" s="750"/>
      <c r="CN9" s="749"/>
      <c r="CO9" s="582"/>
      <c r="CP9" s="209"/>
      <c r="CQ9" s="583"/>
      <c r="CR9" s="71"/>
      <c r="CS9" s="584"/>
      <c r="CT9" s="584"/>
      <c r="CU9" s="750"/>
      <c r="CW9" s="749"/>
      <c r="CX9" s="582"/>
      <c r="CY9" s="209"/>
      <c r="CZ9" s="583"/>
      <c r="DA9" s="71"/>
      <c r="DB9" s="584"/>
      <c r="DC9" s="584"/>
      <c r="DD9" s="750"/>
    </row>
    <row r="10" spans="1:109" s="25" customFormat="1" ht="12.6" customHeight="1">
      <c r="A10" s="36"/>
      <c r="B10" s="649" t="s">
        <v>174</v>
      </c>
      <c r="C10" s="570"/>
      <c r="D10" s="571"/>
      <c r="E10" s="572"/>
      <c r="F10" s="573" t="s">
        <v>171</v>
      </c>
      <c r="G10" s="574" t="s">
        <v>76</v>
      </c>
      <c r="H10" s="574" t="s">
        <v>560</v>
      </c>
      <c r="I10" s="575" t="s">
        <v>540</v>
      </c>
      <c r="K10" s="649" t="s">
        <v>174</v>
      </c>
      <c r="L10" s="570"/>
      <c r="M10" s="571"/>
      <c r="N10" s="572"/>
      <c r="O10" s="573" t="s">
        <v>171</v>
      </c>
      <c r="P10" s="574" t="s">
        <v>76</v>
      </c>
      <c r="Q10" s="574" t="s">
        <v>560</v>
      </c>
      <c r="R10" s="575" t="s">
        <v>540</v>
      </c>
      <c r="S10" s="236"/>
      <c r="T10" s="649" t="s">
        <v>174</v>
      </c>
      <c r="U10" s="570"/>
      <c r="V10" s="571"/>
      <c r="W10" s="572"/>
      <c r="X10" s="573" t="s">
        <v>171</v>
      </c>
      <c r="Y10" s="574" t="s">
        <v>76</v>
      </c>
      <c r="Z10" s="574" t="s">
        <v>560</v>
      </c>
      <c r="AA10" s="575" t="s">
        <v>540</v>
      </c>
      <c r="AB10" s="784"/>
      <c r="AC10" s="649" t="s">
        <v>174</v>
      </c>
      <c r="AD10" s="570"/>
      <c r="AE10" s="571"/>
      <c r="AF10" s="572"/>
      <c r="AG10" s="573" t="s">
        <v>171</v>
      </c>
      <c r="AH10" s="574" t="s">
        <v>76</v>
      </c>
      <c r="AI10" s="574" t="s">
        <v>560</v>
      </c>
      <c r="AJ10" s="575" t="s">
        <v>540</v>
      </c>
      <c r="AK10" s="236"/>
      <c r="AL10" s="649" t="s">
        <v>174</v>
      </c>
      <c r="AM10" s="570"/>
      <c r="AN10" s="571"/>
      <c r="AO10" s="572"/>
      <c r="AP10" s="573" t="s">
        <v>171</v>
      </c>
      <c r="AQ10" s="574" t="s">
        <v>76</v>
      </c>
      <c r="AR10" s="574" t="s">
        <v>560</v>
      </c>
      <c r="AS10" s="575" t="s">
        <v>540</v>
      </c>
      <c r="AT10" s="236"/>
      <c r="AU10" s="649" t="s">
        <v>174</v>
      </c>
      <c r="AV10" s="570"/>
      <c r="AW10" s="571"/>
      <c r="AX10" s="572"/>
      <c r="AY10" s="573" t="s">
        <v>171</v>
      </c>
      <c r="AZ10" s="574" t="s">
        <v>76</v>
      </c>
      <c r="BA10" s="574" t="s">
        <v>560</v>
      </c>
      <c r="BB10" s="575" t="s">
        <v>540</v>
      </c>
      <c r="BC10" s="784"/>
      <c r="BD10" s="649" t="s">
        <v>174</v>
      </c>
      <c r="BE10" s="570"/>
      <c r="BF10" s="571"/>
      <c r="BG10" s="572"/>
      <c r="BH10" s="573" t="s">
        <v>171</v>
      </c>
      <c r="BI10" s="574" t="s">
        <v>76</v>
      </c>
      <c r="BJ10" s="574" t="s">
        <v>560</v>
      </c>
      <c r="BK10" s="575" t="s">
        <v>540</v>
      </c>
      <c r="BL10" s="236"/>
      <c r="BM10" s="649" t="s">
        <v>174</v>
      </c>
      <c r="BN10" s="570"/>
      <c r="BO10" s="571"/>
      <c r="BP10" s="572"/>
      <c r="BQ10" s="573" t="s">
        <v>171</v>
      </c>
      <c r="BR10" s="574" t="s">
        <v>76</v>
      </c>
      <c r="BS10" s="574" t="s">
        <v>560</v>
      </c>
      <c r="BT10" s="575" t="s">
        <v>540</v>
      </c>
      <c r="BU10" s="236"/>
      <c r="BV10" s="649" t="s">
        <v>174</v>
      </c>
      <c r="BW10" s="570"/>
      <c r="BX10" s="571"/>
      <c r="BY10" s="572"/>
      <c r="BZ10" s="573" t="s">
        <v>171</v>
      </c>
      <c r="CA10" s="574" t="s">
        <v>76</v>
      </c>
      <c r="CB10" s="574" t="s">
        <v>560</v>
      </c>
      <c r="CC10" s="575" t="s">
        <v>540</v>
      </c>
      <c r="CD10" s="784"/>
      <c r="CE10" s="649" t="s">
        <v>174</v>
      </c>
      <c r="CF10" s="570"/>
      <c r="CG10" s="571"/>
      <c r="CH10" s="572"/>
      <c r="CI10" s="573" t="s">
        <v>171</v>
      </c>
      <c r="CJ10" s="574" t="s">
        <v>76</v>
      </c>
      <c r="CK10" s="574" t="s">
        <v>560</v>
      </c>
      <c r="CL10" s="575" t="s">
        <v>540</v>
      </c>
      <c r="CM10" s="236"/>
      <c r="CN10" s="649" t="s">
        <v>174</v>
      </c>
      <c r="CO10" s="570"/>
      <c r="CP10" s="571"/>
      <c r="CQ10" s="572"/>
      <c r="CR10" s="573" t="s">
        <v>171</v>
      </c>
      <c r="CS10" s="574" t="s">
        <v>76</v>
      </c>
      <c r="CT10" s="574" t="s">
        <v>560</v>
      </c>
      <c r="CU10" s="575" t="s">
        <v>540</v>
      </c>
      <c r="CV10" s="236"/>
      <c r="CW10" s="649" t="s">
        <v>174</v>
      </c>
      <c r="CX10" s="570"/>
      <c r="CY10" s="571"/>
      <c r="CZ10" s="572"/>
      <c r="DA10" s="573" t="s">
        <v>171</v>
      </c>
      <c r="DB10" s="574" t="s">
        <v>76</v>
      </c>
      <c r="DC10" s="574" t="s">
        <v>560</v>
      </c>
      <c r="DD10" s="575" t="s">
        <v>540</v>
      </c>
      <c r="DE10" s="236"/>
    </row>
    <row r="11" spans="1:109" ht="12.6" customHeight="1">
      <c r="A11" s="549">
        <v>0</v>
      </c>
      <c r="B11" s="650"/>
      <c r="C11" s="251" t="s">
        <v>544</v>
      </c>
      <c r="D11" s="146"/>
      <c r="E11" s="576"/>
      <c r="F11" s="28"/>
      <c r="G11" s="530"/>
      <c r="H11" s="530"/>
      <c r="I11" s="577">
        <f t="shared" ref="I11:I19" si="0">(D11-F11)</f>
        <v>0</v>
      </c>
      <c r="K11" s="650"/>
      <c r="L11" s="251" t="s">
        <v>544</v>
      </c>
      <c r="M11" s="146"/>
      <c r="N11" s="576"/>
      <c r="O11" s="28"/>
      <c r="P11" s="530"/>
      <c r="Q11" s="530"/>
      <c r="R11" s="577">
        <f t="shared" ref="R11:R22" si="1">(M11-O11)</f>
        <v>0</v>
      </c>
      <c r="T11" s="650"/>
      <c r="U11" s="251" t="s">
        <v>544</v>
      </c>
      <c r="V11" s="146"/>
      <c r="W11" s="576"/>
      <c r="X11" s="28"/>
      <c r="Y11" s="530"/>
      <c r="Z11" s="530"/>
      <c r="AA11" s="577">
        <f t="shared" ref="AA11:AA22" si="2">(V11-X11)</f>
        <v>0</v>
      </c>
      <c r="AC11" s="650"/>
      <c r="AD11" s="251" t="s">
        <v>544</v>
      </c>
      <c r="AE11" s="146"/>
      <c r="AF11" s="576"/>
      <c r="AG11" s="28"/>
      <c r="AH11" s="530"/>
      <c r="AI11" s="530"/>
      <c r="AJ11" s="577">
        <f t="shared" ref="AJ11:AJ22" si="3">(AE11-AG11)</f>
        <v>0</v>
      </c>
      <c r="AL11" s="650"/>
      <c r="AM11" s="251" t="s">
        <v>544</v>
      </c>
      <c r="AN11" s="146"/>
      <c r="AO11" s="576"/>
      <c r="AP11" s="28"/>
      <c r="AQ11" s="530"/>
      <c r="AR11" s="530"/>
      <c r="AS11" s="577">
        <f t="shared" ref="AS11:AS22" si="4">(AN11-AP11)</f>
        <v>0</v>
      </c>
      <c r="AU11" s="650"/>
      <c r="AV11" s="251" t="s">
        <v>544</v>
      </c>
      <c r="AW11" s="146"/>
      <c r="AX11" s="576"/>
      <c r="AY11" s="28"/>
      <c r="AZ11" s="530"/>
      <c r="BA11" s="530"/>
      <c r="BB11" s="577">
        <f t="shared" ref="BB11:BB22" si="5">(AW11-AY11)</f>
        <v>0</v>
      </c>
      <c r="BD11" s="650"/>
      <c r="BE11" s="251" t="s">
        <v>544</v>
      </c>
      <c r="BF11" s="146"/>
      <c r="BG11" s="576"/>
      <c r="BH11" s="28"/>
      <c r="BI11" s="530"/>
      <c r="BJ11" s="530"/>
      <c r="BK11" s="577">
        <f t="shared" ref="BK11:BK22" si="6">(BF11-BH11)</f>
        <v>0</v>
      </c>
      <c r="BM11" s="650"/>
      <c r="BN11" s="251" t="s">
        <v>544</v>
      </c>
      <c r="BO11" s="146"/>
      <c r="BP11" s="576"/>
      <c r="BQ11" s="28"/>
      <c r="BR11" s="530"/>
      <c r="BS11" s="530"/>
      <c r="BT11" s="577">
        <f t="shared" ref="BT11:BT22" si="7">(BO11-BQ11)</f>
        <v>0</v>
      </c>
      <c r="BV11" s="650"/>
      <c r="BW11" s="251" t="s">
        <v>544</v>
      </c>
      <c r="BX11" s="146"/>
      <c r="BY11" s="576"/>
      <c r="BZ11" s="28"/>
      <c r="CA11" s="530"/>
      <c r="CB11" s="530"/>
      <c r="CC11" s="577">
        <f t="shared" ref="CC11:CC22" si="8">(BX11-BZ11)</f>
        <v>0</v>
      </c>
      <c r="CE11" s="650"/>
      <c r="CF11" s="251" t="s">
        <v>544</v>
      </c>
      <c r="CG11" s="146"/>
      <c r="CH11" s="576"/>
      <c r="CI11" s="28"/>
      <c r="CJ11" s="530"/>
      <c r="CK11" s="530"/>
      <c r="CL11" s="577">
        <f t="shared" ref="CL11:CL22" si="9">(CG11-CI11)</f>
        <v>0</v>
      </c>
      <c r="CN11" s="650"/>
      <c r="CO11" s="251" t="s">
        <v>544</v>
      </c>
      <c r="CP11" s="146"/>
      <c r="CQ11" s="576"/>
      <c r="CR11" s="28"/>
      <c r="CS11" s="530"/>
      <c r="CT11" s="530"/>
      <c r="CU11" s="577">
        <f t="shared" ref="CU11:CU22" si="10">(CP11-CR11)</f>
        <v>0</v>
      </c>
      <c r="CW11" s="650"/>
      <c r="CX11" s="251" t="s">
        <v>544</v>
      </c>
      <c r="CY11" s="146"/>
      <c r="CZ11" s="576"/>
      <c r="DA11" s="28"/>
      <c r="DB11" s="530"/>
      <c r="DC11" s="530"/>
      <c r="DD11" s="577">
        <f t="shared" ref="DD11:DD22" si="11">(CY11-DA11)</f>
        <v>0</v>
      </c>
    </row>
    <row r="12" spans="1:109">
      <c r="A12" s="564">
        <v>1850.7</v>
      </c>
      <c r="B12" s="650"/>
      <c r="C12" s="4" t="s">
        <v>14</v>
      </c>
      <c r="D12" s="8">
        <v>1950.46</v>
      </c>
      <c r="E12" s="8">
        <v>1950.46</v>
      </c>
      <c r="F12" s="551">
        <v>1950</v>
      </c>
      <c r="G12" s="23">
        <v>1</v>
      </c>
      <c r="H12" s="27"/>
      <c r="I12" s="577">
        <f t="shared" si="0"/>
        <v>0.46000000000003638</v>
      </c>
      <c r="K12" s="650"/>
      <c r="L12" s="4" t="s">
        <v>14</v>
      </c>
      <c r="M12" s="8">
        <v>1950.46</v>
      </c>
      <c r="N12" s="8">
        <v>1950.46</v>
      </c>
      <c r="O12" s="551">
        <v>1950</v>
      </c>
      <c r="P12" s="23">
        <v>1</v>
      </c>
      <c r="Q12" s="27"/>
      <c r="R12" s="577">
        <f t="shared" si="1"/>
        <v>0.46000000000003638</v>
      </c>
      <c r="T12" s="650"/>
      <c r="U12" s="4" t="s">
        <v>14</v>
      </c>
      <c r="V12" s="8">
        <v>1950.46</v>
      </c>
      <c r="W12" s="8">
        <v>1950.46</v>
      </c>
      <c r="X12" s="551">
        <v>1950</v>
      </c>
      <c r="Y12" s="23">
        <v>1</v>
      </c>
      <c r="Z12" s="27"/>
      <c r="AA12" s="577">
        <f t="shared" si="2"/>
        <v>0.46000000000003638</v>
      </c>
      <c r="AC12" s="650"/>
      <c r="AD12" s="4" t="s">
        <v>14</v>
      </c>
      <c r="AE12" s="8">
        <v>1950.46</v>
      </c>
      <c r="AF12" s="8">
        <v>1950.46</v>
      </c>
      <c r="AG12" s="551">
        <v>1950</v>
      </c>
      <c r="AH12" s="23">
        <v>1</v>
      </c>
      <c r="AI12" s="27"/>
      <c r="AJ12" s="577">
        <f t="shared" si="3"/>
        <v>0.46000000000003638</v>
      </c>
      <c r="AL12" s="650"/>
      <c r="AM12" s="4" t="s">
        <v>14</v>
      </c>
      <c r="AN12" s="8">
        <v>1950.46</v>
      </c>
      <c r="AO12" s="8">
        <v>1950.46</v>
      </c>
      <c r="AP12" s="551">
        <v>1950</v>
      </c>
      <c r="AQ12" s="23">
        <v>1</v>
      </c>
      <c r="AR12" s="27"/>
      <c r="AS12" s="577">
        <f t="shared" si="4"/>
        <v>0.46000000000003638</v>
      </c>
      <c r="AU12" s="650"/>
      <c r="AV12" s="4" t="s">
        <v>14</v>
      </c>
      <c r="AW12" s="8">
        <v>1950.46</v>
      </c>
      <c r="AX12" s="8">
        <v>1950.46</v>
      </c>
      <c r="AY12" s="551">
        <v>1950</v>
      </c>
      <c r="AZ12" s="23">
        <v>1</v>
      </c>
      <c r="BA12" s="27"/>
      <c r="BB12" s="577">
        <f t="shared" si="5"/>
        <v>0.46000000000003638</v>
      </c>
      <c r="BD12" s="650"/>
      <c r="BE12" s="4" t="s">
        <v>14</v>
      </c>
      <c r="BF12" s="8">
        <v>1950.46</v>
      </c>
      <c r="BG12" s="8">
        <v>1950.46</v>
      </c>
      <c r="BH12" s="551">
        <v>1950</v>
      </c>
      <c r="BI12" s="23">
        <v>1</v>
      </c>
      <c r="BJ12" s="27"/>
      <c r="BK12" s="577">
        <f t="shared" si="6"/>
        <v>0.46000000000003638</v>
      </c>
      <c r="BM12" s="650"/>
      <c r="BN12" s="4" t="s">
        <v>14</v>
      </c>
      <c r="BO12" s="8">
        <v>1950.46</v>
      </c>
      <c r="BP12" s="8">
        <v>1950.46</v>
      </c>
      <c r="BQ12" s="551">
        <v>1950</v>
      </c>
      <c r="BR12" s="23">
        <v>1</v>
      </c>
      <c r="BS12" s="27"/>
      <c r="BT12" s="577">
        <f t="shared" si="7"/>
        <v>0.46000000000003638</v>
      </c>
      <c r="BV12" s="650"/>
      <c r="BW12" s="4" t="s">
        <v>14</v>
      </c>
      <c r="BX12" s="8">
        <v>1950.46</v>
      </c>
      <c r="BY12" s="8">
        <v>1950.46</v>
      </c>
      <c r="BZ12" s="551">
        <v>1950</v>
      </c>
      <c r="CA12" s="23">
        <v>1</v>
      </c>
      <c r="CB12" s="27"/>
      <c r="CC12" s="577">
        <f t="shared" si="8"/>
        <v>0.46000000000003638</v>
      </c>
      <c r="CE12" s="650"/>
      <c r="CF12" s="4" t="s">
        <v>14</v>
      </c>
      <c r="CG12" s="8">
        <v>1950.46</v>
      </c>
      <c r="CH12" s="8">
        <v>1950.46</v>
      </c>
      <c r="CI12" s="551">
        <v>1950</v>
      </c>
      <c r="CJ12" s="23">
        <v>1</v>
      </c>
      <c r="CK12" s="27"/>
      <c r="CL12" s="577">
        <f t="shared" si="9"/>
        <v>0.46000000000003638</v>
      </c>
      <c r="CN12" s="650"/>
      <c r="CO12" s="4" t="s">
        <v>14</v>
      </c>
      <c r="CP12" s="8">
        <v>1950.46</v>
      </c>
      <c r="CQ12" s="8">
        <v>1950.46</v>
      </c>
      <c r="CR12" s="551">
        <v>1950</v>
      </c>
      <c r="CS12" s="23">
        <v>1</v>
      </c>
      <c r="CT12" s="27"/>
      <c r="CU12" s="577">
        <f t="shared" si="10"/>
        <v>0.46000000000003638</v>
      </c>
      <c r="CW12" s="650"/>
      <c r="CX12" s="4" t="s">
        <v>14</v>
      </c>
      <c r="CY12" s="8">
        <v>1950.46</v>
      </c>
      <c r="CZ12" s="8">
        <v>1950.46</v>
      </c>
      <c r="DA12" s="551">
        <v>1950</v>
      </c>
      <c r="DB12" s="23">
        <v>1</v>
      </c>
      <c r="DC12" s="27"/>
      <c r="DD12" s="577">
        <f t="shared" si="11"/>
        <v>0.46000000000003638</v>
      </c>
    </row>
    <row r="13" spans="1:109">
      <c r="A13" s="564">
        <v>250</v>
      </c>
      <c r="B13" s="650"/>
      <c r="C13" s="4" t="s">
        <v>20</v>
      </c>
      <c r="D13" s="8">
        <v>250</v>
      </c>
      <c r="E13" s="551">
        <v>250</v>
      </c>
      <c r="F13" s="551">
        <v>500.23</v>
      </c>
      <c r="G13" s="23">
        <v>1</v>
      </c>
      <c r="H13" s="27"/>
      <c r="I13" s="577">
        <f t="shared" si="0"/>
        <v>-250.23000000000002</v>
      </c>
      <c r="K13" s="650"/>
      <c r="L13" s="4" t="s">
        <v>20</v>
      </c>
      <c r="M13" s="8">
        <v>250</v>
      </c>
      <c r="N13" s="551">
        <v>250</v>
      </c>
      <c r="O13" s="551">
        <v>0</v>
      </c>
      <c r="P13" s="23">
        <v>1</v>
      </c>
      <c r="Q13" s="27"/>
      <c r="R13" s="577">
        <f t="shared" si="1"/>
        <v>250</v>
      </c>
      <c r="T13" s="650"/>
      <c r="U13" s="4" t="s">
        <v>20</v>
      </c>
      <c r="V13" s="8">
        <v>250</v>
      </c>
      <c r="W13" s="551">
        <v>326.8</v>
      </c>
      <c r="X13" s="551">
        <v>626.79999999999995</v>
      </c>
      <c r="Y13" s="23">
        <v>1</v>
      </c>
      <c r="Z13" s="27"/>
      <c r="AA13" s="577">
        <f t="shared" si="2"/>
        <v>-376.79999999999995</v>
      </c>
      <c r="AC13" s="650"/>
      <c r="AD13" s="4" t="s">
        <v>20</v>
      </c>
      <c r="AE13" s="8">
        <v>250</v>
      </c>
      <c r="AF13" s="551">
        <v>300</v>
      </c>
      <c r="AG13" s="551">
        <v>600</v>
      </c>
      <c r="AH13" s="23">
        <v>1</v>
      </c>
      <c r="AI13" s="27"/>
      <c r="AJ13" s="577">
        <f t="shared" si="3"/>
        <v>-350</v>
      </c>
      <c r="AL13" s="650"/>
      <c r="AM13" s="4" t="s">
        <v>20</v>
      </c>
      <c r="AN13" s="8">
        <v>250</v>
      </c>
      <c r="AO13" s="551">
        <v>313.58999999999997</v>
      </c>
      <c r="AP13" s="551">
        <v>613.59</v>
      </c>
      <c r="AQ13" s="23">
        <v>1</v>
      </c>
      <c r="AR13" s="27"/>
      <c r="AS13" s="577">
        <f t="shared" si="4"/>
        <v>-363.59000000000003</v>
      </c>
      <c r="AU13" s="650"/>
      <c r="AV13" s="4" t="s">
        <v>20</v>
      </c>
      <c r="AW13" s="8">
        <v>250</v>
      </c>
      <c r="AX13" s="551">
        <v>250</v>
      </c>
      <c r="AY13" s="551">
        <v>500.23</v>
      </c>
      <c r="AZ13" s="23">
        <v>1</v>
      </c>
      <c r="BA13" s="27"/>
      <c r="BB13" s="577">
        <f t="shared" si="5"/>
        <v>-250.23000000000002</v>
      </c>
      <c r="BD13" s="650"/>
      <c r="BE13" s="4" t="s">
        <v>20</v>
      </c>
      <c r="BF13" s="8">
        <v>250</v>
      </c>
      <c r="BG13" s="551">
        <v>250</v>
      </c>
      <c r="BH13" s="551">
        <v>500.23</v>
      </c>
      <c r="BI13" s="23">
        <v>1</v>
      </c>
      <c r="BJ13" s="27"/>
      <c r="BK13" s="577">
        <f t="shared" si="6"/>
        <v>-250.23000000000002</v>
      </c>
      <c r="BM13" s="650"/>
      <c r="BN13" s="4" t="s">
        <v>20</v>
      </c>
      <c r="BO13" s="8">
        <v>250</v>
      </c>
      <c r="BP13" s="551">
        <v>250</v>
      </c>
      <c r="BQ13" s="551">
        <v>500.23</v>
      </c>
      <c r="BR13" s="23">
        <v>1</v>
      </c>
      <c r="BS13" s="27"/>
      <c r="BT13" s="577">
        <f t="shared" si="7"/>
        <v>-250.23000000000002</v>
      </c>
      <c r="BV13" s="650"/>
      <c r="BW13" s="4" t="s">
        <v>20</v>
      </c>
      <c r="BX13" s="8">
        <v>250</v>
      </c>
      <c r="BY13" s="551">
        <v>250</v>
      </c>
      <c r="BZ13" s="551">
        <v>500.23</v>
      </c>
      <c r="CA13" s="23">
        <v>1</v>
      </c>
      <c r="CB13" s="27"/>
      <c r="CC13" s="577">
        <f t="shared" si="8"/>
        <v>-250.23000000000002</v>
      </c>
      <c r="CE13" s="650"/>
      <c r="CF13" s="4" t="s">
        <v>20</v>
      </c>
      <c r="CG13" s="8">
        <v>250</v>
      </c>
      <c r="CH13" s="551">
        <v>250</v>
      </c>
      <c r="CI13" s="551">
        <v>500.23</v>
      </c>
      <c r="CJ13" s="23">
        <v>1</v>
      </c>
      <c r="CK13" s="27"/>
      <c r="CL13" s="577">
        <f t="shared" si="9"/>
        <v>-250.23000000000002</v>
      </c>
      <c r="CN13" s="650"/>
      <c r="CO13" s="4" t="s">
        <v>20</v>
      </c>
      <c r="CP13" s="8">
        <v>250</v>
      </c>
      <c r="CQ13" s="551">
        <v>250</v>
      </c>
      <c r="CR13" s="551">
        <v>500.23</v>
      </c>
      <c r="CS13" s="23">
        <v>1</v>
      </c>
      <c r="CT13" s="27"/>
      <c r="CU13" s="577">
        <f t="shared" si="10"/>
        <v>-250.23000000000002</v>
      </c>
      <c r="CW13" s="650"/>
      <c r="CX13" s="4" t="s">
        <v>20</v>
      </c>
      <c r="CY13" s="8">
        <v>250</v>
      </c>
      <c r="CZ13" s="551">
        <v>250</v>
      </c>
      <c r="DA13" s="551">
        <v>500.23</v>
      </c>
      <c r="DB13" s="23">
        <v>1</v>
      </c>
      <c r="DC13" s="27"/>
      <c r="DD13" s="577">
        <f t="shared" si="11"/>
        <v>-250.23000000000002</v>
      </c>
    </row>
    <row r="14" spans="1:109">
      <c r="A14" s="564">
        <v>220</v>
      </c>
      <c r="B14" s="650"/>
      <c r="C14" s="4" t="s">
        <v>34</v>
      </c>
      <c r="D14" s="8">
        <v>235</v>
      </c>
      <c r="E14" s="551">
        <v>235</v>
      </c>
      <c r="F14" s="551">
        <v>270</v>
      </c>
      <c r="G14" s="23">
        <v>1</v>
      </c>
      <c r="H14" s="27"/>
      <c r="I14" s="577">
        <f t="shared" si="0"/>
        <v>-35</v>
      </c>
      <c r="K14" s="650"/>
      <c r="L14" s="4" t="s">
        <v>34</v>
      </c>
      <c r="M14" s="8">
        <v>235</v>
      </c>
      <c r="N14" s="551">
        <v>235</v>
      </c>
      <c r="O14" s="551">
        <v>240</v>
      </c>
      <c r="P14" s="23">
        <v>1</v>
      </c>
      <c r="Q14" s="27"/>
      <c r="R14" s="577">
        <f t="shared" si="1"/>
        <v>-5</v>
      </c>
      <c r="T14" s="650"/>
      <c r="U14" s="4" t="s">
        <v>34</v>
      </c>
      <c r="V14" s="8">
        <v>235</v>
      </c>
      <c r="W14" s="551">
        <v>235</v>
      </c>
      <c r="X14" s="551">
        <v>480</v>
      </c>
      <c r="Y14" s="23">
        <v>1</v>
      </c>
      <c r="Z14" s="27"/>
      <c r="AA14" s="577">
        <f t="shared" si="2"/>
        <v>-245</v>
      </c>
      <c r="AC14" s="650"/>
      <c r="AD14" s="4" t="s">
        <v>34</v>
      </c>
      <c r="AE14" s="8">
        <v>235</v>
      </c>
      <c r="AF14" s="551">
        <v>235</v>
      </c>
      <c r="AG14" s="551">
        <v>245</v>
      </c>
      <c r="AH14" s="23">
        <v>1</v>
      </c>
      <c r="AI14" s="27"/>
      <c r="AJ14" s="577">
        <f t="shared" si="3"/>
        <v>-10</v>
      </c>
      <c r="AL14" s="650"/>
      <c r="AM14" s="4" t="s">
        <v>34</v>
      </c>
      <c r="AN14" s="8">
        <v>235</v>
      </c>
      <c r="AO14" s="551">
        <v>235</v>
      </c>
      <c r="AP14" s="551">
        <v>275</v>
      </c>
      <c r="AQ14" s="23">
        <v>1</v>
      </c>
      <c r="AR14" s="27"/>
      <c r="AS14" s="577">
        <f t="shared" si="4"/>
        <v>-40</v>
      </c>
      <c r="AU14" s="650"/>
      <c r="AV14" s="4" t="s">
        <v>34</v>
      </c>
      <c r="AW14" s="8">
        <v>235</v>
      </c>
      <c r="AX14" s="551">
        <v>235</v>
      </c>
      <c r="AY14" s="551">
        <v>235</v>
      </c>
      <c r="AZ14" s="23">
        <v>1</v>
      </c>
      <c r="BA14" s="27"/>
      <c r="BB14" s="577">
        <f t="shared" si="5"/>
        <v>0</v>
      </c>
      <c r="BD14" s="650"/>
      <c r="BE14" s="4" t="s">
        <v>34</v>
      </c>
      <c r="BF14" s="8">
        <v>235</v>
      </c>
      <c r="BG14" s="551">
        <v>235</v>
      </c>
      <c r="BH14" s="551">
        <v>235</v>
      </c>
      <c r="BI14" s="23">
        <v>1</v>
      </c>
      <c r="BJ14" s="27"/>
      <c r="BK14" s="577">
        <f t="shared" si="6"/>
        <v>0</v>
      </c>
      <c r="BM14" s="650"/>
      <c r="BN14" s="4" t="s">
        <v>34</v>
      </c>
      <c r="BO14" s="8">
        <v>235</v>
      </c>
      <c r="BP14" s="551">
        <v>235</v>
      </c>
      <c r="BQ14" s="551">
        <v>235</v>
      </c>
      <c r="BR14" s="23">
        <v>1</v>
      </c>
      <c r="BS14" s="27"/>
      <c r="BT14" s="577">
        <f t="shared" si="7"/>
        <v>0</v>
      </c>
      <c r="BV14" s="650"/>
      <c r="BW14" s="4" t="s">
        <v>34</v>
      </c>
      <c r="BX14" s="8">
        <v>235</v>
      </c>
      <c r="BY14" s="551">
        <v>235</v>
      </c>
      <c r="BZ14" s="551">
        <v>235</v>
      </c>
      <c r="CA14" s="23">
        <v>1</v>
      </c>
      <c r="CB14" s="27"/>
      <c r="CC14" s="577">
        <f t="shared" si="8"/>
        <v>0</v>
      </c>
      <c r="CE14" s="650"/>
      <c r="CF14" s="4" t="s">
        <v>34</v>
      </c>
      <c r="CG14" s="8">
        <v>235</v>
      </c>
      <c r="CH14" s="551">
        <v>235</v>
      </c>
      <c r="CI14" s="551">
        <v>235</v>
      </c>
      <c r="CJ14" s="23">
        <v>1</v>
      </c>
      <c r="CK14" s="27"/>
      <c r="CL14" s="577">
        <f t="shared" si="9"/>
        <v>0</v>
      </c>
      <c r="CN14" s="650"/>
      <c r="CO14" s="4" t="s">
        <v>34</v>
      </c>
      <c r="CP14" s="8">
        <v>235</v>
      </c>
      <c r="CQ14" s="551">
        <v>235</v>
      </c>
      <c r="CR14" s="551">
        <v>235</v>
      </c>
      <c r="CS14" s="23">
        <v>1</v>
      </c>
      <c r="CT14" s="27"/>
      <c r="CU14" s="577">
        <f t="shared" si="10"/>
        <v>0</v>
      </c>
      <c r="CW14" s="650"/>
      <c r="CX14" s="4" t="s">
        <v>34</v>
      </c>
      <c r="CY14" s="8">
        <v>235</v>
      </c>
      <c r="CZ14" s="551">
        <v>235</v>
      </c>
      <c r="DA14" s="551">
        <v>235</v>
      </c>
      <c r="DB14" s="23">
        <v>1</v>
      </c>
      <c r="DC14" s="27"/>
      <c r="DD14" s="577">
        <f t="shared" si="11"/>
        <v>0</v>
      </c>
    </row>
    <row r="15" spans="1:109">
      <c r="A15" s="564">
        <v>20</v>
      </c>
      <c r="B15" s="650"/>
      <c r="C15" s="4" t="s">
        <v>32</v>
      </c>
      <c r="D15" s="8">
        <v>20</v>
      </c>
      <c r="E15" s="551">
        <v>20</v>
      </c>
      <c r="F15" s="551">
        <v>20</v>
      </c>
      <c r="G15" s="23">
        <v>7</v>
      </c>
      <c r="H15" s="27"/>
      <c r="I15" s="577">
        <f t="shared" si="0"/>
        <v>0</v>
      </c>
      <c r="K15" s="650"/>
      <c r="L15" s="4" t="s">
        <v>32</v>
      </c>
      <c r="M15" s="8">
        <v>20</v>
      </c>
      <c r="N15" s="551">
        <v>20</v>
      </c>
      <c r="O15" s="551">
        <v>20</v>
      </c>
      <c r="P15" s="23">
        <v>7</v>
      </c>
      <c r="Q15" s="27"/>
      <c r="R15" s="577">
        <f t="shared" si="1"/>
        <v>0</v>
      </c>
      <c r="T15" s="650"/>
      <c r="U15" s="4" t="s">
        <v>32</v>
      </c>
      <c r="V15" s="8">
        <v>20</v>
      </c>
      <c r="W15" s="551">
        <v>20</v>
      </c>
      <c r="X15" s="551">
        <v>20</v>
      </c>
      <c r="Y15" s="23">
        <v>7</v>
      </c>
      <c r="Z15" s="27"/>
      <c r="AA15" s="577">
        <f t="shared" si="2"/>
        <v>0</v>
      </c>
      <c r="AC15" s="650"/>
      <c r="AD15" s="4" t="s">
        <v>32</v>
      </c>
      <c r="AE15" s="8">
        <v>20</v>
      </c>
      <c r="AF15" s="551">
        <v>20</v>
      </c>
      <c r="AG15" s="551">
        <v>20</v>
      </c>
      <c r="AH15" s="23">
        <v>7</v>
      </c>
      <c r="AI15" s="27"/>
      <c r="AJ15" s="577">
        <f t="shared" si="3"/>
        <v>0</v>
      </c>
      <c r="AL15" s="650"/>
      <c r="AM15" s="4" t="s">
        <v>32</v>
      </c>
      <c r="AN15" s="8">
        <v>20</v>
      </c>
      <c r="AO15" s="551">
        <v>20</v>
      </c>
      <c r="AP15" s="551">
        <v>20</v>
      </c>
      <c r="AQ15" s="23">
        <v>7</v>
      </c>
      <c r="AR15" s="27"/>
      <c r="AS15" s="577">
        <f t="shared" si="4"/>
        <v>0</v>
      </c>
      <c r="AU15" s="650"/>
      <c r="AV15" s="4" t="s">
        <v>32</v>
      </c>
      <c r="AW15" s="8">
        <v>20</v>
      </c>
      <c r="AX15" s="551">
        <v>20</v>
      </c>
      <c r="AY15" s="551">
        <v>20</v>
      </c>
      <c r="AZ15" s="23">
        <v>7</v>
      </c>
      <c r="BA15" s="27"/>
      <c r="BB15" s="577">
        <f t="shared" si="5"/>
        <v>0</v>
      </c>
      <c r="BD15" s="650"/>
      <c r="BE15" s="4" t="s">
        <v>32</v>
      </c>
      <c r="BF15" s="8">
        <v>20</v>
      </c>
      <c r="BG15" s="551">
        <v>20</v>
      </c>
      <c r="BH15" s="551">
        <v>20</v>
      </c>
      <c r="BI15" s="23">
        <v>7</v>
      </c>
      <c r="BJ15" s="27"/>
      <c r="BK15" s="577">
        <f t="shared" si="6"/>
        <v>0</v>
      </c>
      <c r="BM15" s="650"/>
      <c r="BN15" s="4" t="s">
        <v>32</v>
      </c>
      <c r="BO15" s="8">
        <v>20</v>
      </c>
      <c r="BP15" s="551">
        <v>20</v>
      </c>
      <c r="BQ15" s="551">
        <v>20</v>
      </c>
      <c r="BR15" s="23">
        <v>7</v>
      </c>
      <c r="BS15" s="27"/>
      <c r="BT15" s="577">
        <f t="shared" si="7"/>
        <v>0</v>
      </c>
      <c r="BV15" s="650"/>
      <c r="BW15" s="4" t="s">
        <v>32</v>
      </c>
      <c r="BX15" s="8">
        <v>20</v>
      </c>
      <c r="BY15" s="551">
        <v>20</v>
      </c>
      <c r="BZ15" s="551">
        <v>20</v>
      </c>
      <c r="CA15" s="23">
        <v>7</v>
      </c>
      <c r="CB15" s="27"/>
      <c r="CC15" s="577">
        <f t="shared" si="8"/>
        <v>0</v>
      </c>
      <c r="CE15" s="650"/>
      <c r="CF15" s="4" t="s">
        <v>32</v>
      </c>
      <c r="CG15" s="8">
        <v>20</v>
      </c>
      <c r="CH15" s="551">
        <v>20</v>
      </c>
      <c r="CI15" s="551">
        <v>20</v>
      </c>
      <c r="CJ15" s="23">
        <v>7</v>
      </c>
      <c r="CK15" s="27"/>
      <c r="CL15" s="577">
        <f t="shared" si="9"/>
        <v>0</v>
      </c>
      <c r="CN15" s="650"/>
      <c r="CO15" s="4" t="s">
        <v>32</v>
      </c>
      <c r="CP15" s="8">
        <v>20</v>
      </c>
      <c r="CQ15" s="551">
        <v>20</v>
      </c>
      <c r="CR15" s="551">
        <v>20</v>
      </c>
      <c r="CS15" s="23">
        <v>7</v>
      </c>
      <c r="CT15" s="27"/>
      <c r="CU15" s="577">
        <f t="shared" si="10"/>
        <v>0</v>
      </c>
      <c r="CW15" s="650"/>
      <c r="CX15" s="4" t="s">
        <v>32</v>
      </c>
      <c r="CY15" s="8">
        <v>20</v>
      </c>
      <c r="CZ15" s="551">
        <v>20</v>
      </c>
      <c r="DA15" s="551">
        <v>20</v>
      </c>
      <c r="DB15" s="23">
        <v>7</v>
      </c>
      <c r="DC15" s="27"/>
      <c r="DD15" s="577">
        <f t="shared" si="11"/>
        <v>0</v>
      </c>
    </row>
    <row r="16" spans="1:109">
      <c r="A16" s="564">
        <v>125</v>
      </c>
      <c r="B16" s="650"/>
      <c r="C16" s="4" t="s">
        <v>506</v>
      </c>
      <c r="D16" s="8">
        <v>150</v>
      </c>
      <c r="E16" s="551">
        <v>280</v>
      </c>
      <c r="F16" s="551">
        <v>280.7</v>
      </c>
      <c r="G16" s="23">
        <v>13</v>
      </c>
      <c r="H16" s="23"/>
      <c r="I16" s="577">
        <f t="shared" si="0"/>
        <v>-130.69999999999999</v>
      </c>
      <c r="K16" s="650"/>
      <c r="L16" s="4" t="s">
        <v>506</v>
      </c>
      <c r="M16" s="8">
        <v>150</v>
      </c>
      <c r="N16" s="551"/>
      <c r="O16" s="551">
        <v>0</v>
      </c>
      <c r="P16" s="23">
        <v>13</v>
      </c>
      <c r="Q16" s="23"/>
      <c r="R16" s="577">
        <f t="shared" si="1"/>
        <v>150</v>
      </c>
      <c r="T16" s="650"/>
      <c r="U16" s="4" t="s">
        <v>506</v>
      </c>
      <c r="V16" s="8">
        <v>150</v>
      </c>
      <c r="W16" s="551">
        <v>280</v>
      </c>
      <c r="X16" s="551">
        <v>234.23</v>
      </c>
      <c r="Y16" s="23">
        <v>13</v>
      </c>
      <c r="Z16" s="23"/>
      <c r="AA16" s="577">
        <f t="shared" si="2"/>
        <v>-84.22999999999999</v>
      </c>
      <c r="AC16" s="650"/>
      <c r="AD16" s="4" t="s">
        <v>506</v>
      </c>
      <c r="AE16" s="8">
        <v>150</v>
      </c>
      <c r="AF16" s="551">
        <v>260.43</v>
      </c>
      <c r="AG16" s="551">
        <v>0</v>
      </c>
      <c r="AH16" s="23">
        <v>13</v>
      </c>
      <c r="AI16" s="23"/>
      <c r="AJ16" s="577">
        <f t="shared" si="3"/>
        <v>150</v>
      </c>
      <c r="AL16" s="650"/>
      <c r="AM16" s="4" t="s">
        <v>506</v>
      </c>
      <c r="AN16" s="8">
        <v>150</v>
      </c>
      <c r="AO16" s="551">
        <v>280</v>
      </c>
      <c r="AP16" s="551">
        <v>260.48</v>
      </c>
      <c r="AQ16" s="23">
        <v>13</v>
      </c>
      <c r="AR16" s="23"/>
      <c r="AS16" s="577">
        <f t="shared" si="4"/>
        <v>-110.48000000000002</v>
      </c>
      <c r="AU16" s="650"/>
      <c r="AV16" s="4" t="s">
        <v>506</v>
      </c>
      <c r="AW16" s="8">
        <v>150</v>
      </c>
      <c r="AX16" s="551"/>
      <c r="AY16" s="551"/>
      <c r="AZ16" s="23">
        <v>13</v>
      </c>
      <c r="BA16" s="23"/>
      <c r="BB16" s="577">
        <f t="shared" si="5"/>
        <v>150</v>
      </c>
      <c r="BD16" s="650"/>
      <c r="BE16" s="4" t="s">
        <v>506</v>
      </c>
      <c r="BF16" s="8">
        <v>150</v>
      </c>
      <c r="BG16" s="551">
        <v>280</v>
      </c>
      <c r="BH16" s="551">
        <v>280</v>
      </c>
      <c r="BI16" s="23">
        <v>13</v>
      </c>
      <c r="BJ16" s="23"/>
      <c r="BK16" s="577">
        <f t="shared" si="6"/>
        <v>-130</v>
      </c>
      <c r="BM16" s="650"/>
      <c r="BN16" s="4" t="s">
        <v>506</v>
      </c>
      <c r="BO16" s="8">
        <v>150</v>
      </c>
      <c r="BP16" s="551">
        <v>280</v>
      </c>
      <c r="BQ16" s="551">
        <v>280</v>
      </c>
      <c r="BR16" s="23">
        <v>13</v>
      </c>
      <c r="BS16" s="23"/>
      <c r="BT16" s="577">
        <f t="shared" si="7"/>
        <v>-130</v>
      </c>
      <c r="BV16" s="650"/>
      <c r="BW16" s="4" t="s">
        <v>506</v>
      </c>
      <c r="BX16" s="8">
        <v>150</v>
      </c>
      <c r="BY16" s="551">
        <v>280</v>
      </c>
      <c r="BZ16" s="551">
        <v>280</v>
      </c>
      <c r="CA16" s="23">
        <v>13</v>
      </c>
      <c r="CB16" s="23"/>
      <c r="CC16" s="577">
        <f t="shared" si="8"/>
        <v>-130</v>
      </c>
      <c r="CE16" s="650"/>
      <c r="CF16" s="4" t="s">
        <v>506</v>
      </c>
      <c r="CG16" s="8">
        <v>150</v>
      </c>
      <c r="CH16" s="551">
        <v>280</v>
      </c>
      <c r="CI16" s="551">
        <v>280</v>
      </c>
      <c r="CJ16" s="23">
        <v>13</v>
      </c>
      <c r="CK16" s="23"/>
      <c r="CL16" s="577">
        <f t="shared" si="9"/>
        <v>-130</v>
      </c>
      <c r="CN16" s="650"/>
      <c r="CO16" s="4" t="s">
        <v>506</v>
      </c>
      <c r="CP16" s="8">
        <v>150</v>
      </c>
      <c r="CQ16" s="551">
        <v>280</v>
      </c>
      <c r="CR16" s="551">
        <v>280</v>
      </c>
      <c r="CS16" s="23">
        <v>13</v>
      </c>
      <c r="CT16" s="23"/>
      <c r="CU16" s="577">
        <f t="shared" si="10"/>
        <v>-130</v>
      </c>
      <c r="CW16" s="650"/>
      <c r="CX16" s="4" t="s">
        <v>506</v>
      </c>
      <c r="CY16" s="8">
        <v>150</v>
      </c>
      <c r="CZ16" s="551">
        <v>280</v>
      </c>
      <c r="DA16" s="551">
        <v>280</v>
      </c>
      <c r="DB16" s="23">
        <v>13</v>
      </c>
      <c r="DC16" s="23"/>
      <c r="DD16" s="577">
        <f t="shared" si="11"/>
        <v>-130</v>
      </c>
    </row>
    <row r="17" spans="1:109">
      <c r="A17" s="564">
        <v>155</v>
      </c>
      <c r="B17" s="650"/>
      <c r="C17" s="4" t="s">
        <v>508</v>
      </c>
      <c r="D17" s="8">
        <v>104</v>
      </c>
      <c r="E17" s="551">
        <v>104</v>
      </c>
      <c r="F17" s="551">
        <v>104</v>
      </c>
      <c r="G17" s="23">
        <v>28</v>
      </c>
      <c r="H17" s="23"/>
      <c r="I17" s="577">
        <f t="shared" si="0"/>
        <v>0</v>
      </c>
      <c r="K17" s="650"/>
      <c r="L17" s="4" t="s">
        <v>508</v>
      </c>
      <c r="M17" s="8">
        <v>104</v>
      </c>
      <c r="N17" s="551">
        <v>104</v>
      </c>
      <c r="O17" s="551">
        <v>104</v>
      </c>
      <c r="P17" s="23">
        <v>28</v>
      </c>
      <c r="Q17" s="23"/>
      <c r="R17" s="577">
        <f t="shared" si="1"/>
        <v>0</v>
      </c>
      <c r="T17" s="650"/>
      <c r="U17" s="4" t="s">
        <v>508</v>
      </c>
      <c r="V17" s="8">
        <v>104</v>
      </c>
      <c r="W17" s="551">
        <v>104</v>
      </c>
      <c r="X17" s="551">
        <v>104</v>
      </c>
      <c r="Y17" s="23">
        <v>28</v>
      </c>
      <c r="Z17" s="23"/>
      <c r="AA17" s="577">
        <f t="shared" si="2"/>
        <v>0</v>
      </c>
      <c r="AC17" s="650"/>
      <c r="AD17" s="4" t="s">
        <v>508</v>
      </c>
      <c r="AE17" s="8">
        <v>104</v>
      </c>
      <c r="AF17" s="551">
        <v>104</v>
      </c>
      <c r="AG17" s="551">
        <v>104</v>
      </c>
      <c r="AH17" s="23">
        <v>28</v>
      </c>
      <c r="AI17" s="23"/>
      <c r="AJ17" s="577">
        <f t="shared" si="3"/>
        <v>0</v>
      </c>
      <c r="AL17" s="650"/>
      <c r="AM17" s="4" t="s">
        <v>508</v>
      </c>
      <c r="AN17" s="8">
        <v>104</v>
      </c>
      <c r="AO17" s="551">
        <v>104</v>
      </c>
      <c r="AP17" s="551">
        <v>104</v>
      </c>
      <c r="AQ17" s="23">
        <v>28</v>
      </c>
      <c r="AR17" s="23"/>
      <c r="AS17" s="577">
        <f t="shared" si="4"/>
        <v>0</v>
      </c>
      <c r="AU17" s="650"/>
      <c r="AV17" s="4" t="s">
        <v>508</v>
      </c>
      <c r="AW17" s="8">
        <v>104</v>
      </c>
      <c r="AX17" s="551">
        <v>104</v>
      </c>
      <c r="AY17" s="551">
        <v>104</v>
      </c>
      <c r="AZ17" s="23">
        <v>28</v>
      </c>
      <c r="BA17" s="23"/>
      <c r="BB17" s="577">
        <f t="shared" si="5"/>
        <v>0</v>
      </c>
      <c r="BD17" s="650"/>
      <c r="BE17" s="4" t="s">
        <v>508</v>
      </c>
      <c r="BF17" s="8">
        <v>104</v>
      </c>
      <c r="BG17" s="551">
        <v>104</v>
      </c>
      <c r="BH17" s="551">
        <v>104</v>
      </c>
      <c r="BI17" s="23">
        <v>28</v>
      </c>
      <c r="BJ17" s="23"/>
      <c r="BK17" s="577">
        <f t="shared" si="6"/>
        <v>0</v>
      </c>
      <c r="BM17" s="650"/>
      <c r="BN17" s="4" t="s">
        <v>508</v>
      </c>
      <c r="BO17" s="8">
        <v>104</v>
      </c>
      <c r="BP17" s="551">
        <v>104</v>
      </c>
      <c r="BQ17" s="551">
        <v>104</v>
      </c>
      <c r="BR17" s="23">
        <v>28</v>
      </c>
      <c r="BS17" s="23"/>
      <c r="BT17" s="577">
        <f t="shared" si="7"/>
        <v>0</v>
      </c>
      <c r="BV17" s="650"/>
      <c r="BW17" s="4" t="s">
        <v>508</v>
      </c>
      <c r="BX17" s="8">
        <v>104</v>
      </c>
      <c r="BY17" s="551">
        <v>104</v>
      </c>
      <c r="BZ17" s="551">
        <v>104</v>
      </c>
      <c r="CA17" s="23">
        <v>28</v>
      </c>
      <c r="CB17" s="23"/>
      <c r="CC17" s="577">
        <f t="shared" si="8"/>
        <v>0</v>
      </c>
      <c r="CE17" s="650"/>
      <c r="CF17" s="4" t="s">
        <v>508</v>
      </c>
      <c r="CG17" s="8">
        <v>104</v>
      </c>
      <c r="CH17" s="551">
        <v>104</v>
      </c>
      <c r="CI17" s="551">
        <v>104</v>
      </c>
      <c r="CJ17" s="23">
        <v>28</v>
      </c>
      <c r="CK17" s="23"/>
      <c r="CL17" s="577">
        <f t="shared" si="9"/>
        <v>0</v>
      </c>
      <c r="CN17" s="650"/>
      <c r="CO17" s="4" t="s">
        <v>508</v>
      </c>
      <c r="CP17" s="8">
        <v>104</v>
      </c>
      <c r="CQ17" s="551">
        <v>104</v>
      </c>
      <c r="CR17" s="551">
        <v>104</v>
      </c>
      <c r="CS17" s="23">
        <v>28</v>
      </c>
      <c r="CT17" s="23"/>
      <c r="CU17" s="577">
        <f t="shared" si="10"/>
        <v>0</v>
      </c>
      <c r="CW17" s="650"/>
      <c r="CX17" s="4" t="s">
        <v>508</v>
      </c>
      <c r="CY17" s="8">
        <v>104</v>
      </c>
      <c r="CZ17" s="551">
        <v>104</v>
      </c>
      <c r="DA17" s="551">
        <v>104</v>
      </c>
      <c r="DB17" s="23">
        <v>28</v>
      </c>
      <c r="DC17" s="23"/>
      <c r="DD17" s="577">
        <f t="shared" si="11"/>
        <v>0</v>
      </c>
    </row>
    <row r="18" spans="1:109">
      <c r="A18" s="564">
        <v>27</v>
      </c>
      <c r="B18" s="650"/>
      <c r="C18" s="4" t="s">
        <v>511</v>
      </c>
      <c r="D18" s="8">
        <v>25</v>
      </c>
      <c r="E18" s="551">
        <v>25</v>
      </c>
      <c r="F18" s="551">
        <v>25</v>
      </c>
      <c r="G18" s="23"/>
      <c r="H18" s="23">
        <v>11</v>
      </c>
      <c r="I18" s="577">
        <f t="shared" si="0"/>
        <v>0</v>
      </c>
      <c r="K18" s="650"/>
      <c r="L18" s="4" t="s">
        <v>511</v>
      </c>
      <c r="M18" s="8">
        <v>25</v>
      </c>
      <c r="N18" s="551">
        <v>30</v>
      </c>
      <c r="O18" s="551">
        <v>0</v>
      </c>
      <c r="P18" s="23"/>
      <c r="Q18" s="23"/>
      <c r="R18" s="577">
        <f t="shared" si="1"/>
        <v>25</v>
      </c>
      <c r="T18" s="650"/>
      <c r="U18" s="4" t="s">
        <v>511</v>
      </c>
      <c r="V18" s="8">
        <v>25</v>
      </c>
      <c r="W18" s="551">
        <v>60</v>
      </c>
      <c r="X18" s="551">
        <v>60</v>
      </c>
      <c r="Y18" s="23">
        <v>20</v>
      </c>
      <c r="Z18" s="23">
        <v>8</v>
      </c>
      <c r="AA18" s="577">
        <f t="shared" si="2"/>
        <v>-35</v>
      </c>
      <c r="AC18" s="650"/>
      <c r="AD18" s="4" t="s">
        <v>511</v>
      </c>
      <c r="AE18" s="8">
        <v>25</v>
      </c>
      <c r="AF18" s="551">
        <v>22</v>
      </c>
      <c r="AG18" s="551">
        <v>40</v>
      </c>
      <c r="AH18" s="23">
        <v>18</v>
      </c>
      <c r="AI18" s="23">
        <v>23</v>
      </c>
      <c r="AJ18" s="577">
        <f t="shared" si="3"/>
        <v>-15</v>
      </c>
      <c r="AL18" s="650"/>
      <c r="AM18" s="4" t="s">
        <v>511</v>
      </c>
      <c r="AN18" s="8">
        <v>25</v>
      </c>
      <c r="AO18" s="551">
        <v>40</v>
      </c>
      <c r="AP18" s="551">
        <v>40</v>
      </c>
      <c r="AQ18" s="23"/>
      <c r="AR18" s="23">
        <v>22</v>
      </c>
      <c r="AS18" s="577">
        <f t="shared" si="4"/>
        <v>-15</v>
      </c>
      <c r="AU18" s="650"/>
      <c r="AV18" s="4" t="s">
        <v>511</v>
      </c>
      <c r="AW18" s="8">
        <v>25</v>
      </c>
      <c r="AX18" s="551">
        <v>25</v>
      </c>
      <c r="AY18" s="551">
        <v>25</v>
      </c>
      <c r="AZ18" s="23"/>
      <c r="BA18" s="23"/>
      <c r="BB18" s="577">
        <f t="shared" si="5"/>
        <v>0</v>
      </c>
      <c r="BD18" s="650"/>
      <c r="BE18" s="4" t="s">
        <v>511</v>
      </c>
      <c r="BF18" s="8">
        <v>25</v>
      </c>
      <c r="BG18" s="551">
        <v>25</v>
      </c>
      <c r="BH18" s="551">
        <v>25</v>
      </c>
      <c r="BI18" s="23"/>
      <c r="BJ18" s="23"/>
      <c r="BK18" s="577">
        <f t="shared" si="6"/>
        <v>0</v>
      </c>
      <c r="BM18" s="650"/>
      <c r="BN18" s="4" t="s">
        <v>511</v>
      </c>
      <c r="BO18" s="8">
        <v>25</v>
      </c>
      <c r="BP18" s="551">
        <v>25</v>
      </c>
      <c r="BQ18" s="551">
        <v>25</v>
      </c>
      <c r="BR18" s="23"/>
      <c r="BS18" s="23"/>
      <c r="BT18" s="577">
        <f t="shared" si="7"/>
        <v>0</v>
      </c>
      <c r="BV18" s="650"/>
      <c r="BW18" s="4" t="s">
        <v>511</v>
      </c>
      <c r="BX18" s="8">
        <v>25</v>
      </c>
      <c r="BY18" s="551">
        <v>25</v>
      </c>
      <c r="BZ18" s="551">
        <v>25</v>
      </c>
      <c r="CA18" s="23"/>
      <c r="CB18" s="23"/>
      <c r="CC18" s="577">
        <f t="shared" si="8"/>
        <v>0</v>
      </c>
      <c r="CE18" s="650"/>
      <c r="CF18" s="4" t="s">
        <v>511</v>
      </c>
      <c r="CG18" s="8">
        <v>25</v>
      </c>
      <c r="CH18" s="551">
        <v>25</v>
      </c>
      <c r="CI18" s="551">
        <v>25</v>
      </c>
      <c r="CJ18" s="23"/>
      <c r="CK18" s="23"/>
      <c r="CL18" s="577">
        <f t="shared" si="9"/>
        <v>0</v>
      </c>
      <c r="CN18" s="650"/>
      <c r="CO18" s="4" t="s">
        <v>511</v>
      </c>
      <c r="CP18" s="8">
        <v>25</v>
      </c>
      <c r="CQ18" s="551">
        <v>25</v>
      </c>
      <c r="CR18" s="551">
        <v>25</v>
      </c>
      <c r="CS18" s="23"/>
      <c r="CT18" s="23"/>
      <c r="CU18" s="577">
        <f t="shared" si="10"/>
        <v>0</v>
      </c>
      <c r="CW18" s="650"/>
      <c r="CX18" s="4" t="s">
        <v>511</v>
      </c>
      <c r="CY18" s="8">
        <v>25</v>
      </c>
      <c r="CZ18" s="551">
        <v>25</v>
      </c>
      <c r="DA18" s="551">
        <v>25</v>
      </c>
      <c r="DB18" s="23"/>
      <c r="DC18" s="23"/>
      <c r="DD18" s="577">
        <f t="shared" si="11"/>
        <v>0</v>
      </c>
    </row>
    <row r="19" spans="1:109">
      <c r="A19" s="564">
        <v>252</v>
      </c>
      <c r="B19" s="650"/>
      <c r="C19" s="4" t="s">
        <v>507</v>
      </c>
      <c r="D19" s="8">
        <v>200</v>
      </c>
      <c r="E19" s="551">
        <v>200</v>
      </c>
      <c r="F19" s="551">
        <v>396.46</v>
      </c>
      <c r="G19" s="23"/>
      <c r="H19" s="23">
        <v>11</v>
      </c>
      <c r="I19" s="577">
        <f t="shared" si="0"/>
        <v>-196.45999999999998</v>
      </c>
      <c r="K19" s="650"/>
      <c r="L19" s="4" t="s">
        <v>507</v>
      </c>
      <c r="M19" s="8">
        <v>200</v>
      </c>
      <c r="N19" s="551">
        <v>200</v>
      </c>
      <c r="O19" s="551">
        <v>200</v>
      </c>
      <c r="P19" s="23"/>
      <c r="Q19" s="23">
        <v>21</v>
      </c>
      <c r="R19" s="577">
        <f t="shared" si="1"/>
        <v>0</v>
      </c>
      <c r="T19" s="650"/>
      <c r="U19" s="4" t="s">
        <v>507</v>
      </c>
      <c r="V19" s="8">
        <v>200</v>
      </c>
      <c r="W19" s="551">
        <v>200</v>
      </c>
      <c r="X19" s="551">
        <v>200</v>
      </c>
      <c r="Y19" s="23"/>
      <c r="Z19" s="23">
        <v>8</v>
      </c>
      <c r="AA19" s="577">
        <f t="shared" si="2"/>
        <v>0</v>
      </c>
      <c r="AC19" s="650"/>
      <c r="AD19" s="4" t="s">
        <v>507</v>
      </c>
      <c r="AE19" s="8">
        <v>200</v>
      </c>
      <c r="AF19" s="551">
        <v>200</v>
      </c>
      <c r="AG19" s="551">
        <v>200</v>
      </c>
      <c r="AH19" s="23"/>
      <c r="AI19" s="23">
        <v>23</v>
      </c>
      <c r="AJ19" s="577">
        <f t="shared" si="3"/>
        <v>0</v>
      </c>
      <c r="AL19" s="650"/>
      <c r="AM19" s="4" t="s">
        <v>507</v>
      </c>
      <c r="AN19" s="8">
        <v>200</v>
      </c>
      <c r="AO19" s="551">
        <v>265</v>
      </c>
      <c r="AP19" s="551">
        <v>265</v>
      </c>
      <c r="AQ19" s="23"/>
      <c r="AR19" s="23">
        <v>22</v>
      </c>
      <c r="AS19" s="577">
        <f t="shared" si="4"/>
        <v>-65</v>
      </c>
      <c r="AU19" s="650"/>
      <c r="AV19" s="4" t="s">
        <v>507</v>
      </c>
      <c r="AW19" s="8">
        <v>200</v>
      </c>
      <c r="AX19" s="551">
        <v>200</v>
      </c>
      <c r="AY19" s="551">
        <v>200</v>
      </c>
      <c r="AZ19" s="23"/>
      <c r="BA19" s="23"/>
      <c r="BB19" s="577">
        <f t="shared" si="5"/>
        <v>0</v>
      </c>
      <c r="BD19" s="650"/>
      <c r="BE19" s="4" t="s">
        <v>507</v>
      </c>
      <c r="BF19" s="8">
        <v>200</v>
      </c>
      <c r="BG19" s="551">
        <v>200</v>
      </c>
      <c r="BH19" s="551">
        <v>200</v>
      </c>
      <c r="BI19" s="23"/>
      <c r="BJ19" s="23"/>
      <c r="BK19" s="577">
        <f t="shared" si="6"/>
        <v>0</v>
      </c>
      <c r="BM19" s="650"/>
      <c r="BN19" s="4" t="s">
        <v>507</v>
      </c>
      <c r="BO19" s="8">
        <v>200</v>
      </c>
      <c r="BP19" s="551">
        <v>200</v>
      </c>
      <c r="BQ19" s="551">
        <v>200</v>
      </c>
      <c r="BR19" s="23"/>
      <c r="BS19" s="23"/>
      <c r="BT19" s="577">
        <f t="shared" si="7"/>
        <v>0</v>
      </c>
      <c r="BV19" s="650"/>
      <c r="BW19" s="4" t="s">
        <v>507</v>
      </c>
      <c r="BX19" s="8">
        <v>200</v>
      </c>
      <c r="BY19" s="551">
        <v>200</v>
      </c>
      <c r="BZ19" s="551">
        <v>200</v>
      </c>
      <c r="CA19" s="23"/>
      <c r="CB19" s="23"/>
      <c r="CC19" s="577">
        <f t="shared" si="8"/>
        <v>0</v>
      </c>
      <c r="CE19" s="650"/>
      <c r="CF19" s="4" t="s">
        <v>507</v>
      </c>
      <c r="CG19" s="8">
        <v>200</v>
      </c>
      <c r="CH19" s="551">
        <v>200</v>
      </c>
      <c r="CI19" s="551">
        <v>200</v>
      </c>
      <c r="CJ19" s="23"/>
      <c r="CK19" s="23"/>
      <c r="CL19" s="577">
        <f t="shared" si="9"/>
        <v>0</v>
      </c>
      <c r="CN19" s="650"/>
      <c r="CO19" s="4" t="s">
        <v>507</v>
      </c>
      <c r="CP19" s="8">
        <v>200</v>
      </c>
      <c r="CQ19" s="551">
        <v>200</v>
      </c>
      <c r="CR19" s="551">
        <v>200</v>
      </c>
      <c r="CS19" s="23"/>
      <c r="CT19" s="23"/>
      <c r="CU19" s="577">
        <f t="shared" si="10"/>
        <v>0</v>
      </c>
      <c r="CW19" s="650"/>
      <c r="CX19" s="4" t="s">
        <v>507</v>
      </c>
      <c r="CY19" s="8">
        <v>200</v>
      </c>
      <c r="CZ19" s="551">
        <v>200</v>
      </c>
      <c r="DA19" s="551">
        <v>200</v>
      </c>
      <c r="DB19" s="23"/>
      <c r="DC19" s="23"/>
      <c r="DD19" s="577">
        <f t="shared" si="11"/>
        <v>0</v>
      </c>
    </row>
    <row r="20" spans="1:109">
      <c r="A20" s="564">
        <v>0</v>
      </c>
      <c r="B20" s="650"/>
      <c r="C20" s="4" t="s">
        <v>509</v>
      </c>
      <c r="D20" s="8">
        <v>10</v>
      </c>
      <c r="E20" s="551">
        <v>8</v>
      </c>
      <c r="F20" s="551">
        <v>8</v>
      </c>
      <c r="G20" s="23"/>
      <c r="H20" s="23"/>
      <c r="I20" s="577">
        <f t="shared" ref="I20:I22" si="12">(D20-F20)</f>
        <v>2</v>
      </c>
      <c r="K20" s="650"/>
      <c r="L20" s="4" t="s">
        <v>509</v>
      </c>
      <c r="M20" s="8">
        <v>10</v>
      </c>
      <c r="N20" s="551">
        <v>8</v>
      </c>
      <c r="O20" s="551">
        <v>8</v>
      </c>
      <c r="P20" s="23"/>
      <c r="Q20" s="23"/>
      <c r="R20" s="577">
        <f t="shared" si="1"/>
        <v>2</v>
      </c>
      <c r="T20" s="650"/>
      <c r="U20" s="4" t="s">
        <v>509</v>
      </c>
      <c r="V20" s="8">
        <v>10</v>
      </c>
      <c r="W20" s="551">
        <v>8</v>
      </c>
      <c r="X20" s="551">
        <v>8</v>
      </c>
      <c r="Y20" s="23"/>
      <c r="Z20" s="23"/>
      <c r="AA20" s="577">
        <f t="shared" si="2"/>
        <v>2</v>
      </c>
      <c r="AC20" s="650"/>
      <c r="AD20" s="4" t="s">
        <v>509</v>
      </c>
      <c r="AE20" s="8">
        <v>10</v>
      </c>
      <c r="AF20" s="551">
        <v>8</v>
      </c>
      <c r="AG20" s="551">
        <v>8</v>
      </c>
      <c r="AH20" s="23"/>
      <c r="AI20" s="23"/>
      <c r="AJ20" s="577">
        <f t="shared" si="3"/>
        <v>2</v>
      </c>
      <c r="AL20" s="650"/>
      <c r="AM20" s="4" t="s">
        <v>509</v>
      </c>
      <c r="AN20" s="8">
        <v>10</v>
      </c>
      <c r="AO20" s="551">
        <v>8</v>
      </c>
      <c r="AP20" s="551">
        <v>8</v>
      </c>
      <c r="AQ20" s="23"/>
      <c r="AR20" s="23"/>
      <c r="AS20" s="577">
        <f t="shared" si="4"/>
        <v>2</v>
      </c>
      <c r="AU20" s="650"/>
      <c r="AV20" s="4" t="s">
        <v>509</v>
      </c>
      <c r="AW20" s="8">
        <v>10</v>
      </c>
      <c r="AX20" s="551">
        <v>8</v>
      </c>
      <c r="AY20" s="551">
        <v>8</v>
      </c>
      <c r="AZ20" s="23"/>
      <c r="BA20" s="23"/>
      <c r="BB20" s="577">
        <f t="shared" si="5"/>
        <v>2</v>
      </c>
      <c r="BD20" s="650"/>
      <c r="BE20" s="4" t="s">
        <v>509</v>
      </c>
      <c r="BF20" s="8">
        <v>10</v>
      </c>
      <c r="BG20" s="551">
        <v>8</v>
      </c>
      <c r="BH20" s="551">
        <v>8</v>
      </c>
      <c r="BI20" s="23"/>
      <c r="BJ20" s="23"/>
      <c r="BK20" s="577">
        <f t="shared" si="6"/>
        <v>2</v>
      </c>
      <c r="BM20" s="650"/>
      <c r="BN20" s="4" t="s">
        <v>509</v>
      </c>
      <c r="BO20" s="8">
        <v>10</v>
      </c>
      <c r="BP20" s="551">
        <v>8</v>
      </c>
      <c r="BQ20" s="551">
        <v>8</v>
      </c>
      <c r="BR20" s="23"/>
      <c r="BS20" s="23"/>
      <c r="BT20" s="577">
        <f t="shared" si="7"/>
        <v>2</v>
      </c>
      <c r="BV20" s="650"/>
      <c r="BW20" s="4" t="s">
        <v>509</v>
      </c>
      <c r="BX20" s="8">
        <v>10</v>
      </c>
      <c r="BY20" s="551">
        <v>8</v>
      </c>
      <c r="BZ20" s="551">
        <v>8</v>
      </c>
      <c r="CA20" s="23"/>
      <c r="CB20" s="23"/>
      <c r="CC20" s="577">
        <f t="shared" si="8"/>
        <v>2</v>
      </c>
      <c r="CE20" s="650"/>
      <c r="CF20" s="4" t="s">
        <v>509</v>
      </c>
      <c r="CG20" s="8">
        <v>10</v>
      </c>
      <c r="CH20" s="551">
        <v>8</v>
      </c>
      <c r="CI20" s="551">
        <v>8</v>
      </c>
      <c r="CJ20" s="23"/>
      <c r="CK20" s="23"/>
      <c r="CL20" s="577">
        <f t="shared" si="9"/>
        <v>2</v>
      </c>
      <c r="CN20" s="650"/>
      <c r="CO20" s="4" t="s">
        <v>509</v>
      </c>
      <c r="CP20" s="8">
        <v>10</v>
      </c>
      <c r="CQ20" s="551">
        <v>8</v>
      </c>
      <c r="CR20" s="551">
        <v>8</v>
      </c>
      <c r="CS20" s="23"/>
      <c r="CT20" s="23"/>
      <c r="CU20" s="577">
        <f t="shared" si="10"/>
        <v>2</v>
      </c>
      <c r="CW20" s="650"/>
      <c r="CX20" s="4" t="s">
        <v>509</v>
      </c>
      <c r="CY20" s="8">
        <v>10</v>
      </c>
      <c r="CZ20" s="551">
        <v>8</v>
      </c>
      <c r="DA20" s="551">
        <v>8</v>
      </c>
      <c r="DB20" s="23"/>
      <c r="DC20" s="23"/>
      <c r="DD20" s="577">
        <f t="shared" si="11"/>
        <v>2</v>
      </c>
    </row>
    <row r="21" spans="1:109">
      <c r="A21" s="564">
        <v>0</v>
      </c>
      <c r="B21" s="650"/>
      <c r="C21" s="4" t="s">
        <v>510</v>
      </c>
      <c r="D21" s="8">
        <v>11</v>
      </c>
      <c r="E21" s="551">
        <v>11</v>
      </c>
      <c r="F21" s="551">
        <v>11</v>
      </c>
      <c r="G21" s="23"/>
      <c r="H21" s="23"/>
      <c r="I21" s="577">
        <f t="shared" si="12"/>
        <v>0</v>
      </c>
      <c r="K21" s="650"/>
      <c r="L21" s="4" t="s">
        <v>510</v>
      </c>
      <c r="M21" s="8">
        <v>11</v>
      </c>
      <c r="N21" s="551">
        <v>11</v>
      </c>
      <c r="O21" s="551">
        <v>11</v>
      </c>
      <c r="P21" s="23"/>
      <c r="Q21" s="23"/>
      <c r="R21" s="577">
        <f t="shared" si="1"/>
        <v>0</v>
      </c>
      <c r="T21" s="650"/>
      <c r="U21" s="4" t="s">
        <v>510</v>
      </c>
      <c r="V21" s="8">
        <v>11</v>
      </c>
      <c r="W21" s="551">
        <v>11</v>
      </c>
      <c r="X21" s="551">
        <v>11</v>
      </c>
      <c r="Y21" s="23"/>
      <c r="Z21" s="23"/>
      <c r="AA21" s="577">
        <f t="shared" si="2"/>
        <v>0</v>
      </c>
      <c r="AC21" s="650"/>
      <c r="AD21" s="4" t="s">
        <v>510</v>
      </c>
      <c r="AE21" s="8">
        <v>11</v>
      </c>
      <c r="AF21" s="551">
        <v>11</v>
      </c>
      <c r="AG21" s="551">
        <v>11</v>
      </c>
      <c r="AH21" s="23"/>
      <c r="AI21" s="23"/>
      <c r="AJ21" s="577">
        <f t="shared" si="3"/>
        <v>0</v>
      </c>
      <c r="AL21" s="650"/>
      <c r="AM21" s="4" t="s">
        <v>510</v>
      </c>
      <c r="AN21" s="8">
        <v>11</v>
      </c>
      <c r="AO21" s="551">
        <v>11</v>
      </c>
      <c r="AP21" s="551">
        <v>11</v>
      </c>
      <c r="AQ21" s="23"/>
      <c r="AR21" s="23"/>
      <c r="AS21" s="577">
        <f t="shared" si="4"/>
        <v>0</v>
      </c>
      <c r="AU21" s="650"/>
      <c r="AV21" s="4" t="s">
        <v>510</v>
      </c>
      <c r="AW21" s="8">
        <v>11</v>
      </c>
      <c r="AX21" s="551">
        <v>11</v>
      </c>
      <c r="AY21" s="551">
        <v>11</v>
      </c>
      <c r="AZ21" s="23"/>
      <c r="BA21" s="23"/>
      <c r="BB21" s="577">
        <f t="shared" si="5"/>
        <v>0</v>
      </c>
      <c r="BD21" s="650"/>
      <c r="BE21" s="4" t="s">
        <v>510</v>
      </c>
      <c r="BF21" s="8">
        <v>11</v>
      </c>
      <c r="BG21" s="551">
        <v>11</v>
      </c>
      <c r="BH21" s="551">
        <v>11</v>
      </c>
      <c r="BI21" s="23"/>
      <c r="BJ21" s="23"/>
      <c r="BK21" s="577">
        <f t="shared" si="6"/>
        <v>0</v>
      </c>
      <c r="BM21" s="650"/>
      <c r="BN21" s="4" t="s">
        <v>510</v>
      </c>
      <c r="BO21" s="8">
        <v>11</v>
      </c>
      <c r="BP21" s="551">
        <v>11</v>
      </c>
      <c r="BQ21" s="551">
        <v>11</v>
      </c>
      <c r="BR21" s="23"/>
      <c r="BS21" s="23"/>
      <c r="BT21" s="577">
        <f t="shared" si="7"/>
        <v>0</v>
      </c>
      <c r="BV21" s="650"/>
      <c r="BW21" s="4" t="s">
        <v>510</v>
      </c>
      <c r="BX21" s="8">
        <v>11</v>
      </c>
      <c r="BY21" s="551">
        <v>11</v>
      </c>
      <c r="BZ21" s="551">
        <v>11</v>
      </c>
      <c r="CA21" s="23"/>
      <c r="CB21" s="23"/>
      <c r="CC21" s="577">
        <f t="shared" si="8"/>
        <v>0</v>
      </c>
      <c r="CE21" s="650"/>
      <c r="CF21" s="4" t="s">
        <v>510</v>
      </c>
      <c r="CG21" s="8">
        <v>11</v>
      </c>
      <c r="CH21" s="551">
        <v>11</v>
      </c>
      <c r="CI21" s="551">
        <v>11</v>
      </c>
      <c r="CJ21" s="23"/>
      <c r="CK21" s="23"/>
      <c r="CL21" s="577">
        <f t="shared" si="9"/>
        <v>0</v>
      </c>
      <c r="CN21" s="650"/>
      <c r="CO21" s="4" t="s">
        <v>510</v>
      </c>
      <c r="CP21" s="8">
        <v>11</v>
      </c>
      <c r="CQ21" s="551">
        <v>11</v>
      </c>
      <c r="CR21" s="551">
        <v>11</v>
      </c>
      <c r="CS21" s="23"/>
      <c r="CT21" s="23"/>
      <c r="CU21" s="577">
        <f t="shared" si="10"/>
        <v>0</v>
      </c>
      <c r="CW21" s="650"/>
      <c r="CX21" s="4" t="s">
        <v>510</v>
      </c>
      <c r="CY21" s="8">
        <v>11</v>
      </c>
      <c r="CZ21" s="551">
        <v>11</v>
      </c>
      <c r="DA21" s="551">
        <v>11</v>
      </c>
      <c r="DB21" s="23"/>
      <c r="DC21" s="23"/>
      <c r="DD21" s="577">
        <f t="shared" si="11"/>
        <v>0</v>
      </c>
    </row>
    <row r="22" spans="1:109" s="236" customFormat="1">
      <c r="A22" s="546"/>
      <c r="B22" s="650"/>
      <c r="C22" s="4" t="s">
        <v>530</v>
      </c>
      <c r="D22" s="8">
        <v>1</v>
      </c>
      <c r="E22" s="551">
        <v>1</v>
      </c>
      <c r="F22" s="551">
        <v>1</v>
      </c>
      <c r="G22" s="23"/>
      <c r="H22" s="23"/>
      <c r="I22" s="577">
        <f t="shared" si="12"/>
        <v>0</v>
      </c>
      <c r="K22" s="650"/>
      <c r="L22" s="4" t="s">
        <v>530</v>
      </c>
      <c r="M22" s="8">
        <v>1</v>
      </c>
      <c r="N22" s="551">
        <v>1</v>
      </c>
      <c r="O22" s="551">
        <v>1</v>
      </c>
      <c r="P22" s="23"/>
      <c r="Q22" s="23"/>
      <c r="R22" s="577">
        <f t="shared" si="1"/>
        <v>0</v>
      </c>
      <c r="T22" s="650"/>
      <c r="U22" s="4" t="s">
        <v>530</v>
      </c>
      <c r="V22" s="8">
        <v>1</v>
      </c>
      <c r="W22" s="551">
        <v>1</v>
      </c>
      <c r="X22" s="551">
        <v>1</v>
      </c>
      <c r="Y22" s="23"/>
      <c r="Z22" s="23"/>
      <c r="AA22" s="577">
        <f t="shared" si="2"/>
        <v>0</v>
      </c>
      <c r="AB22" s="784"/>
      <c r="AC22" s="650"/>
      <c r="AD22" s="4" t="s">
        <v>530</v>
      </c>
      <c r="AE22" s="8">
        <v>1</v>
      </c>
      <c r="AF22" s="551">
        <v>1</v>
      </c>
      <c r="AG22" s="551">
        <v>1</v>
      </c>
      <c r="AH22" s="23"/>
      <c r="AI22" s="23"/>
      <c r="AJ22" s="577">
        <f t="shared" si="3"/>
        <v>0</v>
      </c>
      <c r="AL22" s="650"/>
      <c r="AM22" s="4" t="s">
        <v>530</v>
      </c>
      <c r="AN22" s="8">
        <v>1</v>
      </c>
      <c r="AO22" s="551">
        <v>1</v>
      </c>
      <c r="AP22" s="551">
        <v>1</v>
      </c>
      <c r="AQ22" s="23"/>
      <c r="AR22" s="23"/>
      <c r="AS22" s="577">
        <f t="shared" si="4"/>
        <v>0</v>
      </c>
      <c r="AU22" s="650"/>
      <c r="AV22" s="4" t="s">
        <v>530</v>
      </c>
      <c r="AW22" s="8">
        <v>1</v>
      </c>
      <c r="AX22" s="551">
        <v>1</v>
      </c>
      <c r="AY22" s="551">
        <v>1</v>
      </c>
      <c r="AZ22" s="23"/>
      <c r="BA22" s="23"/>
      <c r="BB22" s="577">
        <f t="shared" si="5"/>
        <v>0</v>
      </c>
      <c r="BC22" s="784"/>
      <c r="BD22" s="650"/>
      <c r="BE22" s="4" t="s">
        <v>530</v>
      </c>
      <c r="BF22" s="8">
        <v>1</v>
      </c>
      <c r="BG22" s="551">
        <v>1</v>
      </c>
      <c r="BH22" s="551">
        <v>1</v>
      </c>
      <c r="BI22" s="23"/>
      <c r="BJ22" s="23"/>
      <c r="BK22" s="577">
        <f t="shared" si="6"/>
        <v>0</v>
      </c>
      <c r="BM22" s="650"/>
      <c r="BN22" s="4" t="s">
        <v>530</v>
      </c>
      <c r="BO22" s="8">
        <v>1</v>
      </c>
      <c r="BP22" s="551">
        <v>1</v>
      </c>
      <c r="BQ22" s="551">
        <v>1</v>
      </c>
      <c r="BR22" s="23"/>
      <c r="BS22" s="23"/>
      <c r="BT22" s="577">
        <f t="shared" si="7"/>
        <v>0</v>
      </c>
      <c r="BV22" s="650"/>
      <c r="BW22" s="4" t="s">
        <v>530</v>
      </c>
      <c r="BX22" s="8">
        <v>1</v>
      </c>
      <c r="BY22" s="551">
        <v>1</v>
      </c>
      <c r="BZ22" s="551">
        <v>1</v>
      </c>
      <c r="CA22" s="23"/>
      <c r="CB22" s="23"/>
      <c r="CC22" s="577">
        <f t="shared" si="8"/>
        <v>0</v>
      </c>
      <c r="CD22" s="784"/>
      <c r="CE22" s="650"/>
      <c r="CF22" s="4" t="s">
        <v>530</v>
      </c>
      <c r="CG22" s="8">
        <v>1</v>
      </c>
      <c r="CH22" s="551">
        <v>1</v>
      </c>
      <c r="CI22" s="551">
        <v>1</v>
      </c>
      <c r="CJ22" s="23"/>
      <c r="CK22" s="23"/>
      <c r="CL22" s="577">
        <f t="shared" si="9"/>
        <v>0</v>
      </c>
      <c r="CN22" s="650"/>
      <c r="CO22" s="4" t="s">
        <v>530</v>
      </c>
      <c r="CP22" s="8">
        <v>1</v>
      </c>
      <c r="CQ22" s="551">
        <v>1</v>
      </c>
      <c r="CR22" s="551">
        <v>1</v>
      </c>
      <c r="CS22" s="23"/>
      <c r="CT22" s="23"/>
      <c r="CU22" s="577">
        <f t="shared" si="10"/>
        <v>0</v>
      </c>
      <c r="CW22" s="650"/>
      <c r="CX22" s="4" t="s">
        <v>530</v>
      </c>
      <c r="CY22" s="8">
        <v>1</v>
      </c>
      <c r="CZ22" s="551">
        <v>1</v>
      </c>
      <c r="DA22" s="551">
        <v>1</v>
      </c>
      <c r="DB22" s="23"/>
      <c r="DC22" s="23"/>
      <c r="DD22" s="577">
        <f t="shared" si="11"/>
        <v>0</v>
      </c>
    </row>
    <row r="23" spans="1:109" s="236" customFormat="1">
      <c r="A23" s="546"/>
      <c r="B23" s="650"/>
      <c r="C23" s="4"/>
      <c r="D23" s="8"/>
      <c r="E23" s="551"/>
      <c r="F23" s="8"/>
      <c r="G23" s="23"/>
      <c r="H23" s="23"/>
      <c r="I23" s="577">
        <f>(D23-F23)</f>
        <v>0</v>
      </c>
      <c r="K23" s="650"/>
      <c r="L23" s="4"/>
      <c r="M23" s="8"/>
      <c r="N23" s="551"/>
      <c r="O23" s="8"/>
      <c r="P23" s="23"/>
      <c r="Q23" s="23"/>
      <c r="R23" s="577">
        <f>(M23-O23)</f>
        <v>0</v>
      </c>
      <c r="T23" s="650"/>
      <c r="U23" s="4"/>
      <c r="V23" s="8"/>
      <c r="W23" s="551"/>
      <c r="X23" s="8"/>
      <c r="Y23" s="23"/>
      <c r="Z23" s="23"/>
      <c r="AA23" s="577">
        <f>(V23-X23)</f>
        <v>0</v>
      </c>
      <c r="AB23" s="784"/>
      <c r="AC23" s="650"/>
      <c r="AD23" s="4"/>
      <c r="AE23" s="8"/>
      <c r="AF23" s="551"/>
      <c r="AG23" s="8"/>
      <c r="AH23" s="23"/>
      <c r="AI23" s="23"/>
      <c r="AJ23" s="577">
        <f>(AE23-AG23)</f>
        <v>0</v>
      </c>
      <c r="AL23" s="650"/>
      <c r="AM23" s="4"/>
      <c r="AN23" s="8"/>
      <c r="AO23" s="551"/>
      <c r="AP23" s="8"/>
      <c r="AQ23" s="23"/>
      <c r="AR23" s="23"/>
      <c r="AS23" s="577">
        <f>(AN23-AP23)</f>
        <v>0</v>
      </c>
      <c r="AU23" s="650"/>
      <c r="AV23" s="4"/>
      <c r="AW23" s="8"/>
      <c r="AX23" s="551"/>
      <c r="AY23" s="8"/>
      <c r="AZ23" s="23"/>
      <c r="BA23" s="23"/>
      <c r="BB23" s="577">
        <f>(AW23-AY23)</f>
        <v>0</v>
      </c>
      <c r="BC23" s="784"/>
      <c r="BD23" s="650"/>
      <c r="BE23" s="4"/>
      <c r="BF23" s="8"/>
      <c r="BG23" s="551"/>
      <c r="BH23" s="8"/>
      <c r="BI23" s="23"/>
      <c r="BJ23" s="23"/>
      <c r="BK23" s="577">
        <f>(BF23-BH23)</f>
        <v>0</v>
      </c>
      <c r="BM23" s="650"/>
      <c r="BN23" s="4"/>
      <c r="BO23" s="8"/>
      <c r="BP23" s="551"/>
      <c r="BQ23" s="8"/>
      <c r="BR23" s="23"/>
      <c r="BS23" s="23"/>
      <c r="BT23" s="577">
        <f>(BO23-BQ23)</f>
        <v>0</v>
      </c>
      <c r="BV23" s="650"/>
      <c r="BW23" s="4"/>
      <c r="BX23" s="8"/>
      <c r="BY23" s="551"/>
      <c r="BZ23" s="8"/>
      <c r="CA23" s="23"/>
      <c r="CB23" s="23"/>
      <c r="CC23" s="577">
        <f>(BX23-BZ23)</f>
        <v>0</v>
      </c>
      <c r="CD23" s="784"/>
      <c r="CE23" s="650"/>
      <c r="CF23" s="4"/>
      <c r="CG23" s="8"/>
      <c r="CH23" s="551"/>
      <c r="CI23" s="8"/>
      <c r="CJ23" s="23"/>
      <c r="CK23" s="23"/>
      <c r="CL23" s="577">
        <f>(CG23-CI23)</f>
        <v>0</v>
      </c>
      <c r="CN23" s="650"/>
      <c r="CO23" s="4"/>
      <c r="CP23" s="8"/>
      <c r="CQ23" s="551"/>
      <c r="CR23" s="8"/>
      <c r="CS23" s="23"/>
      <c r="CT23" s="23"/>
      <c r="CU23" s="577">
        <f>(CP23-CR23)</f>
        <v>0</v>
      </c>
      <c r="CW23" s="650"/>
      <c r="CX23" s="4"/>
      <c r="CY23" s="8"/>
      <c r="CZ23" s="551"/>
      <c r="DA23" s="8"/>
      <c r="DB23" s="23"/>
      <c r="DC23" s="23"/>
      <c r="DD23" s="577">
        <f>(CY23-DA23)</f>
        <v>0</v>
      </c>
    </row>
    <row r="24" spans="1:109">
      <c r="A24" s="40"/>
      <c r="B24" s="650"/>
      <c r="C24" s="4"/>
      <c r="D24" s="8"/>
      <c r="E24" s="551"/>
      <c r="F24" s="8"/>
      <c r="G24" s="23"/>
      <c r="H24" s="23"/>
      <c r="I24" s="577">
        <f>(D24-F24)</f>
        <v>0</v>
      </c>
      <c r="J24" s="28"/>
      <c r="K24" s="650"/>
      <c r="L24" s="4"/>
      <c r="M24" s="8"/>
      <c r="N24" s="551"/>
      <c r="O24" s="8"/>
      <c r="P24" s="23"/>
      <c r="Q24" s="23"/>
      <c r="R24" s="577">
        <f>(M24-O24)</f>
        <v>0</v>
      </c>
      <c r="S24" s="28"/>
      <c r="T24" s="650"/>
      <c r="U24" s="4"/>
      <c r="V24" s="8"/>
      <c r="W24" s="551"/>
      <c r="X24" s="8"/>
      <c r="Y24" s="23"/>
      <c r="Z24" s="23"/>
      <c r="AA24" s="577">
        <f>(V24-X24)</f>
        <v>0</v>
      </c>
      <c r="AB24" s="785"/>
      <c r="AC24" s="650"/>
      <c r="AD24" s="4"/>
      <c r="AE24" s="8"/>
      <c r="AF24" s="551"/>
      <c r="AG24" s="8"/>
      <c r="AH24" s="23"/>
      <c r="AI24" s="23"/>
      <c r="AJ24" s="577">
        <f>(AE24-AG24)</f>
        <v>0</v>
      </c>
      <c r="AK24" s="28"/>
      <c r="AL24" s="650"/>
      <c r="AM24" s="4"/>
      <c r="AN24" s="8"/>
      <c r="AO24" s="551"/>
      <c r="AP24" s="8"/>
      <c r="AQ24" s="23"/>
      <c r="AR24" s="23"/>
      <c r="AS24" s="577">
        <f>(AN24-AP24)</f>
        <v>0</v>
      </c>
      <c r="AT24" s="28"/>
      <c r="AU24" s="650"/>
      <c r="AV24" s="4"/>
      <c r="AW24" s="8"/>
      <c r="AX24" s="551"/>
      <c r="AY24" s="8"/>
      <c r="AZ24" s="23"/>
      <c r="BA24" s="23"/>
      <c r="BB24" s="577">
        <f>(AW24-AY24)</f>
        <v>0</v>
      </c>
      <c r="BC24" s="785"/>
      <c r="BD24" s="650"/>
      <c r="BE24" s="4"/>
      <c r="BF24" s="8"/>
      <c r="BG24" s="551"/>
      <c r="BH24" s="8"/>
      <c r="BI24" s="23"/>
      <c r="BJ24" s="23"/>
      <c r="BK24" s="577">
        <f>(BF24-BH24)</f>
        <v>0</v>
      </c>
      <c r="BL24" s="28"/>
      <c r="BM24" s="650"/>
      <c r="BN24" s="4"/>
      <c r="BO24" s="8"/>
      <c r="BP24" s="551"/>
      <c r="BQ24" s="8"/>
      <c r="BR24" s="23"/>
      <c r="BS24" s="23"/>
      <c r="BT24" s="577">
        <f>(BO24-BQ24)</f>
        <v>0</v>
      </c>
      <c r="BU24" s="28"/>
      <c r="BV24" s="650"/>
      <c r="BW24" s="4"/>
      <c r="BX24" s="8"/>
      <c r="BY24" s="551"/>
      <c r="BZ24" s="8"/>
      <c r="CA24" s="23"/>
      <c r="CB24" s="23"/>
      <c r="CC24" s="577">
        <f>(BX24-BZ24)</f>
        <v>0</v>
      </c>
      <c r="CD24" s="785"/>
      <c r="CE24" s="650"/>
      <c r="CF24" s="4"/>
      <c r="CG24" s="8"/>
      <c r="CH24" s="551"/>
      <c r="CI24" s="8"/>
      <c r="CJ24" s="23"/>
      <c r="CK24" s="23"/>
      <c r="CL24" s="577">
        <f>(CG24-CI24)</f>
        <v>0</v>
      </c>
      <c r="CM24" s="28"/>
      <c r="CN24" s="650"/>
      <c r="CO24" s="4"/>
      <c r="CP24" s="8"/>
      <c r="CQ24" s="551"/>
      <c r="CR24" s="8"/>
      <c r="CS24" s="23"/>
      <c r="CT24" s="23"/>
      <c r="CU24" s="577">
        <f>(CP24-CR24)</f>
        <v>0</v>
      </c>
      <c r="CV24" s="28"/>
      <c r="CW24" s="650"/>
      <c r="CX24" s="4"/>
      <c r="CY24" s="8"/>
      <c r="CZ24" s="551"/>
      <c r="DA24" s="8"/>
      <c r="DB24" s="23"/>
      <c r="DC24" s="23"/>
      <c r="DD24" s="577">
        <f>(CY24-DA24)</f>
        <v>0</v>
      </c>
      <c r="DE24" s="28"/>
    </row>
    <row r="25" spans="1:109" ht="14.25" thickBot="1">
      <c r="A25" s="547">
        <f>SUM(A11:A24)</f>
        <v>2899.7</v>
      </c>
      <c r="B25" s="651"/>
      <c r="C25" s="578" t="s">
        <v>521</v>
      </c>
      <c r="D25" s="579">
        <f>SUM(D11:D24)</f>
        <v>2956.46</v>
      </c>
      <c r="E25" s="580">
        <f>SUM(E11:E24)</f>
        <v>3084.46</v>
      </c>
      <c r="F25" s="579">
        <f>SUM(F11:F24)</f>
        <v>3566.39</v>
      </c>
      <c r="G25" s="581"/>
      <c r="H25" s="581"/>
      <c r="I25" s="577">
        <f>(D25-F25)</f>
        <v>-609.92999999999984</v>
      </c>
      <c r="J25" s="28"/>
      <c r="K25" s="651"/>
      <c r="L25" s="578" t="s">
        <v>521</v>
      </c>
      <c r="M25" s="579">
        <f>SUM(M11:M24)</f>
        <v>2956.46</v>
      </c>
      <c r="N25" s="580">
        <f>SUM(N11:N24)</f>
        <v>2809.46</v>
      </c>
      <c r="O25" s="579">
        <f>SUM(O11:O24)</f>
        <v>2534</v>
      </c>
      <c r="P25" s="581"/>
      <c r="Q25" s="581"/>
      <c r="R25" s="577">
        <f>(M25-O25)</f>
        <v>422.46000000000004</v>
      </c>
      <c r="S25" s="28"/>
      <c r="T25" s="651"/>
      <c r="U25" s="578" t="s">
        <v>521</v>
      </c>
      <c r="V25" s="579">
        <f>SUM(V11:V24)</f>
        <v>2956.46</v>
      </c>
      <c r="W25" s="580">
        <f>SUM(W11:W24)</f>
        <v>3196.26</v>
      </c>
      <c r="X25" s="579">
        <f>SUM(X11:X24)</f>
        <v>3695.03</v>
      </c>
      <c r="Y25" s="581"/>
      <c r="Z25" s="581"/>
      <c r="AA25" s="577">
        <f>(V25-X25)</f>
        <v>-738.57000000000016</v>
      </c>
      <c r="AB25" s="785"/>
      <c r="AC25" s="651"/>
      <c r="AD25" s="578" t="s">
        <v>521</v>
      </c>
      <c r="AE25" s="579">
        <f>SUM(AE11:AE24)</f>
        <v>2956.46</v>
      </c>
      <c r="AF25" s="580">
        <f>SUM(AF11:AF24)</f>
        <v>3111.89</v>
      </c>
      <c r="AG25" s="579">
        <f>SUM(AG11:AG24)</f>
        <v>3179</v>
      </c>
      <c r="AH25" s="581"/>
      <c r="AI25" s="581"/>
      <c r="AJ25" s="577">
        <f>(AE25-AG25)</f>
        <v>-222.53999999999996</v>
      </c>
      <c r="AK25" s="28"/>
      <c r="AL25" s="651"/>
      <c r="AM25" s="578" t="s">
        <v>521</v>
      </c>
      <c r="AN25" s="579">
        <f>SUM(AN11:AN24)</f>
        <v>2956.46</v>
      </c>
      <c r="AO25" s="580">
        <f>SUM(AO11:AO24)</f>
        <v>3228.05</v>
      </c>
      <c r="AP25" s="579">
        <f>SUM(AP11:AP24)</f>
        <v>3548.07</v>
      </c>
      <c r="AQ25" s="581"/>
      <c r="AR25" s="581"/>
      <c r="AS25" s="577">
        <f>(AN25-AP25)</f>
        <v>-591.61000000000013</v>
      </c>
      <c r="AT25" s="28"/>
      <c r="AU25" s="651"/>
      <c r="AV25" s="578" t="s">
        <v>521</v>
      </c>
      <c r="AW25" s="579">
        <f>SUM(AW11:AW24)</f>
        <v>2956.46</v>
      </c>
      <c r="AX25" s="580">
        <f>SUM(AX11:AX24)</f>
        <v>2804.46</v>
      </c>
      <c r="AY25" s="579">
        <f>SUM(AY11:AY24)</f>
        <v>3054.23</v>
      </c>
      <c r="AZ25" s="581"/>
      <c r="BA25" s="581"/>
      <c r="BB25" s="577">
        <f>(AW25-AY25)</f>
        <v>-97.769999999999982</v>
      </c>
      <c r="BC25" s="785"/>
      <c r="BD25" s="651"/>
      <c r="BE25" s="578" t="s">
        <v>521</v>
      </c>
      <c r="BF25" s="579">
        <f>SUM(BF11:BF24)</f>
        <v>2956.46</v>
      </c>
      <c r="BG25" s="580">
        <f>SUM(BG11:BG24)</f>
        <v>3084.46</v>
      </c>
      <c r="BH25" s="579">
        <f>SUM(BH11:BH24)</f>
        <v>3334.23</v>
      </c>
      <c r="BI25" s="581"/>
      <c r="BJ25" s="581"/>
      <c r="BK25" s="577">
        <f>(BF25-BH25)</f>
        <v>-377.77</v>
      </c>
      <c r="BL25" s="28"/>
      <c r="BM25" s="651"/>
      <c r="BN25" s="578" t="s">
        <v>521</v>
      </c>
      <c r="BO25" s="579">
        <f>SUM(BO11:BO24)</f>
        <v>2956.46</v>
      </c>
      <c r="BP25" s="580">
        <f>SUM(BP11:BP24)</f>
        <v>3084.46</v>
      </c>
      <c r="BQ25" s="579">
        <f>SUM(BQ11:BQ24)</f>
        <v>3334.23</v>
      </c>
      <c r="BR25" s="581"/>
      <c r="BS25" s="581"/>
      <c r="BT25" s="577">
        <f>(BO25-BQ25)</f>
        <v>-377.77</v>
      </c>
      <c r="BU25" s="28"/>
      <c r="BV25" s="651"/>
      <c r="BW25" s="578" t="s">
        <v>521</v>
      </c>
      <c r="BX25" s="579">
        <f>SUM(BX11:BX24)</f>
        <v>2956.46</v>
      </c>
      <c r="BY25" s="580">
        <f>SUM(BY11:BY24)</f>
        <v>3084.46</v>
      </c>
      <c r="BZ25" s="579">
        <f>SUM(BZ11:BZ24)</f>
        <v>3334.23</v>
      </c>
      <c r="CA25" s="581"/>
      <c r="CB25" s="581"/>
      <c r="CC25" s="577">
        <f>(BX25-BZ25)</f>
        <v>-377.77</v>
      </c>
      <c r="CD25" s="785"/>
      <c r="CE25" s="651"/>
      <c r="CF25" s="578" t="s">
        <v>521</v>
      </c>
      <c r="CG25" s="579">
        <f>SUM(CG11:CG24)</f>
        <v>2956.46</v>
      </c>
      <c r="CH25" s="580">
        <f>SUM(CH11:CH24)</f>
        <v>3084.46</v>
      </c>
      <c r="CI25" s="579">
        <f>SUM(CI11:CI24)</f>
        <v>3334.23</v>
      </c>
      <c r="CJ25" s="581"/>
      <c r="CK25" s="581"/>
      <c r="CL25" s="577">
        <f>(CG25-CI25)</f>
        <v>-377.77</v>
      </c>
      <c r="CM25" s="28"/>
      <c r="CN25" s="651"/>
      <c r="CO25" s="578" t="s">
        <v>521</v>
      </c>
      <c r="CP25" s="579">
        <f>SUM(CP11:CP24)</f>
        <v>2956.46</v>
      </c>
      <c r="CQ25" s="580">
        <f>SUM(CQ11:CQ24)</f>
        <v>3084.46</v>
      </c>
      <c r="CR25" s="579">
        <f>SUM(CR11:CR24)</f>
        <v>3334.23</v>
      </c>
      <c r="CS25" s="581"/>
      <c r="CT25" s="581"/>
      <c r="CU25" s="577">
        <f>(CP25-CR25)</f>
        <v>-377.77</v>
      </c>
      <c r="CV25" s="28"/>
      <c r="CW25" s="651"/>
      <c r="CX25" s="578" t="s">
        <v>521</v>
      </c>
      <c r="CY25" s="579">
        <f>SUM(CY11:CY24)</f>
        <v>2956.46</v>
      </c>
      <c r="CZ25" s="580">
        <f>SUM(CZ11:CZ24)</f>
        <v>3084.46</v>
      </c>
      <c r="DA25" s="579">
        <f>SUM(DA11:DA24)</f>
        <v>3334.23</v>
      </c>
      <c r="DB25" s="581"/>
      <c r="DC25" s="581"/>
      <c r="DD25" s="577">
        <f>(CY25-DA25)</f>
        <v>-377.77</v>
      </c>
      <c r="DE25" s="28"/>
    </row>
    <row r="26" spans="1:109" s="236" customFormat="1" ht="14.25" thickBot="1">
      <c r="A26" s="548"/>
      <c r="B26" s="751"/>
      <c r="C26" s="582"/>
      <c r="D26" s="209"/>
      <c r="E26" s="583"/>
      <c r="F26" s="209"/>
      <c r="G26" s="584"/>
      <c r="H26" s="584"/>
      <c r="I26" s="750"/>
      <c r="J26" s="28"/>
      <c r="K26" s="751"/>
      <c r="L26" s="582"/>
      <c r="M26" s="209"/>
      <c r="N26" s="583"/>
      <c r="O26" s="209"/>
      <c r="P26" s="584"/>
      <c r="Q26" s="584"/>
      <c r="R26" s="750"/>
      <c r="S26" s="28"/>
      <c r="T26" s="751"/>
      <c r="U26" s="582"/>
      <c r="V26" s="209"/>
      <c r="W26" s="583"/>
      <c r="X26" s="209"/>
      <c r="Y26" s="584"/>
      <c r="Z26" s="584"/>
      <c r="AA26" s="750"/>
      <c r="AB26" s="785"/>
      <c r="AC26" s="751"/>
      <c r="AD26" s="582"/>
      <c r="AE26" s="209"/>
      <c r="AF26" s="583"/>
      <c r="AG26" s="209"/>
      <c r="AH26" s="584"/>
      <c r="AI26" s="584"/>
      <c r="AJ26" s="750"/>
      <c r="AK26" s="28"/>
      <c r="AL26" s="751"/>
      <c r="AM26" s="582"/>
      <c r="AN26" s="209"/>
      <c r="AO26" s="583"/>
      <c r="AP26" s="209"/>
      <c r="AQ26" s="584"/>
      <c r="AR26" s="584"/>
      <c r="AS26" s="750"/>
      <c r="AT26" s="28"/>
      <c r="AU26" s="751"/>
      <c r="AV26" s="582"/>
      <c r="AW26" s="209"/>
      <c r="AX26" s="583"/>
      <c r="AY26" s="209"/>
      <c r="AZ26" s="584"/>
      <c r="BA26" s="584"/>
      <c r="BB26" s="750"/>
      <c r="BC26" s="785"/>
      <c r="BD26" s="751"/>
      <c r="BE26" s="582"/>
      <c r="BF26" s="209"/>
      <c r="BG26" s="583"/>
      <c r="BH26" s="209"/>
      <c r="BI26" s="584"/>
      <c r="BJ26" s="584"/>
      <c r="BK26" s="750"/>
      <c r="BL26" s="28"/>
      <c r="BM26" s="751"/>
      <c r="BN26" s="582"/>
      <c r="BO26" s="209"/>
      <c r="BP26" s="583"/>
      <c r="BQ26" s="209"/>
      <c r="BR26" s="584"/>
      <c r="BS26" s="584"/>
      <c r="BT26" s="750"/>
      <c r="BU26" s="28"/>
      <c r="BV26" s="751"/>
      <c r="BW26" s="582"/>
      <c r="BX26" s="209"/>
      <c r="BY26" s="583"/>
      <c r="BZ26" s="209"/>
      <c r="CA26" s="584"/>
      <c r="CB26" s="584"/>
      <c r="CC26" s="750"/>
      <c r="CD26" s="785"/>
      <c r="CE26" s="751"/>
      <c r="CF26" s="582"/>
      <c r="CG26" s="209"/>
      <c r="CH26" s="583"/>
      <c r="CI26" s="209"/>
      <c r="CJ26" s="584"/>
      <c r="CK26" s="584"/>
      <c r="CL26" s="750"/>
      <c r="CM26" s="28"/>
      <c r="CN26" s="751"/>
      <c r="CO26" s="582"/>
      <c r="CP26" s="209"/>
      <c r="CQ26" s="583"/>
      <c r="CR26" s="209"/>
      <c r="CS26" s="584"/>
      <c r="CT26" s="584"/>
      <c r="CU26" s="750"/>
      <c r="CV26" s="28"/>
      <c r="CW26" s="751"/>
      <c r="CX26" s="582"/>
      <c r="CY26" s="209"/>
      <c r="CZ26" s="583"/>
      <c r="DA26" s="209"/>
      <c r="DB26" s="584"/>
      <c r="DC26" s="584"/>
      <c r="DD26" s="750"/>
      <c r="DE26" s="28"/>
    </row>
    <row r="27" spans="1:109" s="236" customFormat="1" ht="13.5" customHeight="1">
      <c r="A27" s="548"/>
      <c r="B27" s="646" t="s">
        <v>541</v>
      </c>
      <c r="C27" s="585" t="s">
        <v>533</v>
      </c>
      <c r="D27" s="586">
        <f>(D8-D25)</f>
        <v>2497.54</v>
      </c>
      <c r="E27" s="586">
        <f>(E8-E25)</f>
        <v>1064.54</v>
      </c>
      <c r="F27" s="586"/>
      <c r="G27" s="587"/>
      <c r="H27" s="587"/>
      <c r="I27" s="588"/>
      <c r="J27" s="28"/>
      <c r="K27" s="646" t="s">
        <v>541</v>
      </c>
      <c r="L27" s="585" t="s">
        <v>533</v>
      </c>
      <c r="M27" s="586">
        <f>(M8-M25)</f>
        <v>2497.54</v>
      </c>
      <c r="N27" s="586">
        <f>(N8-N25)</f>
        <v>1339.54</v>
      </c>
      <c r="O27" s="586"/>
      <c r="P27" s="587"/>
      <c r="Q27" s="587"/>
      <c r="R27" s="588"/>
      <c r="S27" s="28"/>
      <c r="T27" s="646" t="s">
        <v>541</v>
      </c>
      <c r="U27" s="585" t="s">
        <v>533</v>
      </c>
      <c r="V27" s="586">
        <f>(V8-V25)</f>
        <v>2497.54</v>
      </c>
      <c r="W27" s="586">
        <f>(W8-W25)</f>
        <v>952.73999999999978</v>
      </c>
      <c r="X27" s="586"/>
      <c r="Y27" s="587"/>
      <c r="Z27" s="587"/>
      <c r="AA27" s="588"/>
      <c r="AB27" s="785"/>
      <c r="AC27" s="646" t="s">
        <v>541</v>
      </c>
      <c r="AD27" s="585" t="s">
        <v>533</v>
      </c>
      <c r="AE27" s="586">
        <f>(AE8-AE25)</f>
        <v>2497.54</v>
      </c>
      <c r="AF27" s="586">
        <f>(AF8-AF25)</f>
        <v>1037.1100000000001</v>
      </c>
      <c r="AG27" s="586"/>
      <c r="AH27" s="587"/>
      <c r="AI27" s="587"/>
      <c r="AJ27" s="588"/>
      <c r="AK27" s="28"/>
      <c r="AL27" s="646" t="s">
        <v>541</v>
      </c>
      <c r="AM27" s="585" t="s">
        <v>533</v>
      </c>
      <c r="AN27" s="586">
        <f>(AN8-AN25)</f>
        <v>2497.54</v>
      </c>
      <c r="AO27" s="586">
        <f>(AO8-AO25)</f>
        <v>920.94999999999982</v>
      </c>
      <c r="AP27" s="586"/>
      <c r="AQ27" s="587"/>
      <c r="AR27" s="587"/>
      <c r="AS27" s="588"/>
      <c r="AT27" s="28"/>
      <c r="AU27" s="646" t="s">
        <v>541</v>
      </c>
      <c r="AV27" s="585" t="s">
        <v>533</v>
      </c>
      <c r="AW27" s="586">
        <f>(AW8-AW25)</f>
        <v>2497.54</v>
      </c>
      <c r="AX27" s="586">
        <f>(AX8-AX25)</f>
        <v>1344.54</v>
      </c>
      <c r="AY27" s="586"/>
      <c r="AZ27" s="587"/>
      <c r="BA27" s="587"/>
      <c r="BB27" s="588"/>
      <c r="BC27" s="785"/>
      <c r="BD27" s="646" t="s">
        <v>541</v>
      </c>
      <c r="BE27" s="585" t="s">
        <v>533</v>
      </c>
      <c r="BF27" s="586">
        <f>(BF8-BF25)</f>
        <v>2497.54</v>
      </c>
      <c r="BG27" s="586">
        <f>(BG8-BG25)</f>
        <v>1064.54</v>
      </c>
      <c r="BH27" s="586"/>
      <c r="BI27" s="587"/>
      <c r="BJ27" s="587"/>
      <c r="BK27" s="588"/>
      <c r="BL27" s="28"/>
      <c r="BM27" s="646" t="s">
        <v>541</v>
      </c>
      <c r="BN27" s="585" t="s">
        <v>533</v>
      </c>
      <c r="BO27" s="586">
        <f>(BO8-BO25)</f>
        <v>2497.54</v>
      </c>
      <c r="BP27" s="586">
        <f>(BP8-BP25)</f>
        <v>1064.54</v>
      </c>
      <c r="BQ27" s="586"/>
      <c r="BR27" s="587"/>
      <c r="BS27" s="587"/>
      <c r="BT27" s="588"/>
      <c r="BU27" s="28"/>
      <c r="BV27" s="646" t="s">
        <v>541</v>
      </c>
      <c r="BW27" s="585" t="s">
        <v>533</v>
      </c>
      <c r="BX27" s="586">
        <f>(BX8-BX25)</f>
        <v>2497.54</v>
      </c>
      <c r="BY27" s="586">
        <f>(BY8-BY25)</f>
        <v>1064.54</v>
      </c>
      <c r="BZ27" s="586"/>
      <c r="CA27" s="587"/>
      <c r="CB27" s="587"/>
      <c r="CC27" s="588"/>
      <c r="CD27" s="785"/>
      <c r="CE27" s="646" t="s">
        <v>541</v>
      </c>
      <c r="CF27" s="585" t="s">
        <v>533</v>
      </c>
      <c r="CG27" s="586">
        <f>(CG8-CG25)</f>
        <v>2497.54</v>
      </c>
      <c r="CH27" s="586">
        <f>(CH8-CH25)</f>
        <v>1064.54</v>
      </c>
      <c r="CI27" s="586"/>
      <c r="CJ27" s="587"/>
      <c r="CK27" s="587"/>
      <c r="CL27" s="588"/>
      <c r="CM27" s="28"/>
      <c r="CN27" s="646" t="s">
        <v>541</v>
      </c>
      <c r="CO27" s="585" t="s">
        <v>533</v>
      </c>
      <c r="CP27" s="586">
        <f>(CP8-CP25)</f>
        <v>2497.54</v>
      </c>
      <c r="CQ27" s="586">
        <f>(CQ8-CQ25)</f>
        <v>1064.54</v>
      </c>
      <c r="CR27" s="586"/>
      <c r="CS27" s="587"/>
      <c r="CT27" s="587"/>
      <c r="CU27" s="588"/>
      <c r="CV27" s="28"/>
      <c r="CW27" s="646" t="s">
        <v>541</v>
      </c>
      <c r="CX27" s="585" t="s">
        <v>533</v>
      </c>
      <c r="CY27" s="586">
        <f>(CY8-CY25)</f>
        <v>2497.54</v>
      </c>
      <c r="CZ27" s="586">
        <f>(CZ8-CZ25)</f>
        <v>1064.54</v>
      </c>
      <c r="DA27" s="586"/>
      <c r="DB27" s="587"/>
      <c r="DC27" s="587"/>
      <c r="DD27" s="588"/>
      <c r="DE27" s="28"/>
    </row>
    <row r="28" spans="1:109" s="36" customFormat="1" ht="12.95" customHeight="1" thickBot="1">
      <c r="B28" s="647"/>
      <c r="C28" s="539"/>
      <c r="D28" s="299" t="s">
        <v>167</v>
      </c>
      <c r="E28" s="554" t="s">
        <v>166</v>
      </c>
      <c r="F28" s="298" t="s">
        <v>504</v>
      </c>
      <c r="G28" s="300"/>
      <c r="H28" s="300"/>
      <c r="I28" s="619" t="s">
        <v>505</v>
      </c>
      <c r="J28" s="26"/>
      <c r="K28" s="647"/>
      <c r="L28" s="539"/>
      <c r="M28" s="299" t="s">
        <v>167</v>
      </c>
      <c r="N28" s="554" t="s">
        <v>166</v>
      </c>
      <c r="O28" s="298" t="s">
        <v>504</v>
      </c>
      <c r="P28" s="300"/>
      <c r="Q28" s="300"/>
      <c r="R28" s="619" t="s">
        <v>505</v>
      </c>
      <c r="S28" s="26"/>
      <c r="T28" s="647"/>
      <c r="U28" s="539"/>
      <c r="V28" s="299" t="s">
        <v>167</v>
      </c>
      <c r="W28" s="554" t="s">
        <v>166</v>
      </c>
      <c r="X28" s="298" t="s">
        <v>504</v>
      </c>
      <c r="Y28" s="300"/>
      <c r="Z28" s="300"/>
      <c r="AA28" s="619" t="s">
        <v>505</v>
      </c>
      <c r="AB28" s="785"/>
      <c r="AC28" s="647"/>
      <c r="AD28" s="539"/>
      <c r="AE28" s="299" t="s">
        <v>167</v>
      </c>
      <c r="AF28" s="554" t="s">
        <v>166</v>
      </c>
      <c r="AG28" s="298" t="s">
        <v>504</v>
      </c>
      <c r="AH28" s="300"/>
      <c r="AI28" s="300"/>
      <c r="AJ28" s="619" t="s">
        <v>505</v>
      </c>
      <c r="AK28" s="26"/>
      <c r="AL28" s="647"/>
      <c r="AM28" s="539"/>
      <c r="AN28" s="299" t="s">
        <v>167</v>
      </c>
      <c r="AO28" s="554" t="s">
        <v>166</v>
      </c>
      <c r="AP28" s="298" t="s">
        <v>504</v>
      </c>
      <c r="AQ28" s="300"/>
      <c r="AR28" s="300"/>
      <c r="AS28" s="619" t="s">
        <v>505</v>
      </c>
      <c r="AT28" s="26"/>
      <c r="AU28" s="647"/>
      <c r="AV28" s="539"/>
      <c r="AW28" s="299" t="s">
        <v>167</v>
      </c>
      <c r="AX28" s="554" t="s">
        <v>166</v>
      </c>
      <c r="AY28" s="298" t="s">
        <v>504</v>
      </c>
      <c r="AZ28" s="300"/>
      <c r="BA28" s="300"/>
      <c r="BB28" s="619" t="s">
        <v>505</v>
      </c>
      <c r="BC28" s="785"/>
      <c r="BD28" s="647"/>
      <c r="BE28" s="539"/>
      <c r="BF28" s="299" t="s">
        <v>167</v>
      </c>
      <c r="BG28" s="554" t="s">
        <v>166</v>
      </c>
      <c r="BH28" s="298" t="s">
        <v>504</v>
      </c>
      <c r="BI28" s="300"/>
      <c r="BJ28" s="300"/>
      <c r="BK28" s="619" t="s">
        <v>505</v>
      </c>
      <c r="BL28" s="26"/>
      <c r="BM28" s="647"/>
      <c r="BN28" s="539"/>
      <c r="BO28" s="299" t="s">
        <v>167</v>
      </c>
      <c r="BP28" s="554" t="s">
        <v>166</v>
      </c>
      <c r="BQ28" s="298" t="s">
        <v>504</v>
      </c>
      <c r="BR28" s="300"/>
      <c r="BS28" s="300"/>
      <c r="BT28" s="619" t="s">
        <v>505</v>
      </c>
      <c r="BU28" s="26"/>
      <c r="BV28" s="647"/>
      <c r="BW28" s="539"/>
      <c r="BX28" s="299" t="s">
        <v>167</v>
      </c>
      <c r="BY28" s="554" t="s">
        <v>166</v>
      </c>
      <c r="BZ28" s="298" t="s">
        <v>504</v>
      </c>
      <c r="CA28" s="300"/>
      <c r="CB28" s="300"/>
      <c r="CC28" s="619" t="s">
        <v>505</v>
      </c>
      <c r="CD28" s="785"/>
      <c r="CE28" s="647"/>
      <c r="CF28" s="539"/>
      <c r="CG28" s="299" t="s">
        <v>167</v>
      </c>
      <c r="CH28" s="554" t="s">
        <v>166</v>
      </c>
      <c r="CI28" s="298" t="s">
        <v>504</v>
      </c>
      <c r="CJ28" s="300"/>
      <c r="CK28" s="300"/>
      <c r="CL28" s="619" t="s">
        <v>505</v>
      </c>
      <c r="CM28" s="26"/>
      <c r="CN28" s="647"/>
      <c r="CO28" s="539"/>
      <c r="CP28" s="299" t="s">
        <v>167</v>
      </c>
      <c r="CQ28" s="554" t="s">
        <v>166</v>
      </c>
      <c r="CR28" s="298" t="s">
        <v>504</v>
      </c>
      <c r="CS28" s="300"/>
      <c r="CT28" s="300"/>
      <c r="CU28" s="619" t="s">
        <v>505</v>
      </c>
      <c r="CV28" s="26"/>
      <c r="CW28" s="647"/>
      <c r="CX28" s="539"/>
      <c r="CY28" s="299" t="s">
        <v>167</v>
      </c>
      <c r="CZ28" s="554" t="s">
        <v>166</v>
      </c>
      <c r="DA28" s="298" t="s">
        <v>504</v>
      </c>
      <c r="DB28" s="300"/>
      <c r="DC28" s="300"/>
      <c r="DD28" s="619" t="s">
        <v>505</v>
      </c>
      <c r="DE28" s="26"/>
    </row>
    <row r="29" spans="1:109" ht="12.6" customHeight="1">
      <c r="A29" s="564">
        <v>800</v>
      </c>
      <c r="B29" s="647"/>
      <c r="C29" s="4" t="s">
        <v>0</v>
      </c>
      <c r="D29" s="8">
        <v>600</v>
      </c>
      <c r="E29" s="551">
        <f>('Variable Exp tracker'!E23)</f>
        <v>584.41</v>
      </c>
      <c r="F29" s="543">
        <f>('Variable Exp tracker'!E23)</f>
        <v>584.41</v>
      </c>
      <c r="G29" s="22"/>
      <c r="H29" s="22"/>
      <c r="I29" s="620">
        <f>(D29-E29)</f>
        <v>15.590000000000032</v>
      </c>
      <c r="J29" s="28"/>
      <c r="K29" s="647"/>
      <c r="L29" s="4" t="s">
        <v>0</v>
      </c>
      <c r="M29" s="8">
        <v>600</v>
      </c>
      <c r="N29" s="551">
        <f>('Variable Exp tracker'!N23)</f>
        <v>0</v>
      </c>
      <c r="O29" s="543">
        <f>('Variable Exp tracker'!N23)</f>
        <v>0</v>
      </c>
      <c r="P29" s="22"/>
      <c r="Q29" s="22"/>
      <c r="R29" s="620">
        <f>(M29-N29)</f>
        <v>600</v>
      </c>
      <c r="S29" s="28"/>
      <c r="T29" s="647"/>
      <c r="U29" s="4" t="s">
        <v>0</v>
      </c>
      <c r="V29" s="8">
        <v>600</v>
      </c>
      <c r="W29" s="551">
        <f>('Variable Exp tracker'!W23)</f>
        <v>0</v>
      </c>
      <c r="X29" s="543">
        <f>('Variable Exp tracker'!W23)</f>
        <v>0</v>
      </c>
      <c r="Y29" s="22"/>
      <c r="Z29" s="22"/>
      <c r="AA29" s="620">
        <f>(V29-W29)</f>
        <v>600</v>
      </c>
      <c r="AB29" s="785"/>
      <c r="AC29" s="647"/>
      <c r="AD29" s="4" t="s">
        <v>0</v>
      </c>
      <c r="AE29" s="8">
        <v>600</v>
      </c>
      <c r="AF29" s="551">
        <f>('Variable Exp tracker'!AF23)</f>
        <v>0</v>
      </c>
      <c r="AG29" s="543">
        <f>('Variable Exp tracker'!AF23)</f>
        <v>0</v>
      </c>
      <c r="AH29" s="22"/>
      <c r="AI29" s="22"/>
      <c r="AJ29" s="620">
        <f>(AE29-AF29)</f>
        <v>600</v>
      </c>
      <c r="AK29" s="28"/>
      <c r="AL29" s="647"/>
      <c r="AM29" s="4" t="s">
        <v>0</v>
      </c>
      <c r="AN29" s="8">
        <v>600</v>
      </c>
      <c r="AO29" s="551">
        <f>('Variable Exp tracker'!AO23)</f>
        <v>0</v>
      </c>
      <c r="AP29" s="543">
        <f>('Variable Exp tracker'!AO23)</f>
        <v>0</v>
      </c>
      <c r="AQ29" s="22"/>
      <c r="AR29" s="22"/>
      <c r="AS29" s="620">
        <f>(AN29-AO29)</f>
        <v>600</v>
      </c>
      <c r="AT29" s="28"/>
      <c r="AU29" s="647"/>
      <c r="AV29" s="4" t="s">
        <v>0</v>
      </c>
      <c r="AW29" s="8">
        <v>600</v>
      </c>
      <c r="AX29" s="551">
        <f>('Variable Exp tracker'!AX23)</f>
        <v>0</v>
      </c>
      <c r="AY29" s="543">
        <f>('Variable Exp tracker'!AX23)</f>
        <v>0</v>
      </c>
      <c r="AZ29" s="22"/>
      <c r="BA29" s="22"/>
      <c r="BB29" s="620">
        <f>(AW29-AX29)</f>
        <v>600</v>
      </c>
      <c r="BC29" s="785"/>
      <c r="BD29" s="647"/>
      <c r="BE29" s="4" t="s">
        <v>0</v>
      </c>
      <c r="BF29" s="8">
        <v>600</v>
      </c>
      <c r="BG29" s="551">
        <f>('Variable Exp tracker'!BG23)</f>
        <v>0</v>
      </c>
      <c r="BH29" s="543">
        <f>('Variable Exp tracker'!BG23)</f>
        <v>0</v>
      </c>
      <c r="BI29" s="22"/>
      <c r="BJ29" s="22"/>
      <c r="BK29" s="620">
        <f>(BF29-BG29)</f>
        <v>600</v>
      </c>
      <c r="BL29" s="28"/>
      <c r="BM29" s="647"/>
      <c r="BN29" s="4" t="s">
        <v>0</v>
      </c>
      <c r="BO29" s="8">
        <v>600</v>
      </c>
      <c r="BP29" s="551">
        <f>('Variable Exp tracker'!BP23)</f>
        <v>0</v>
      </c>
      <c r="BQ29" s="543">
        <f>('Variable Exp tracker'!BP23)</f>
        <v>0</v>
      </c>
      <c r="BR29" s="22"/>
      <c r="BS29" s="22"/>
      <c r="BT29" s="620">
        <f>(BO29-BP29)</f>
        <v>600</v>
      </c>
      <c r="BU29" s="28"/>
      <c r="BV29" s="647"/>
      <c r="BW29" s="4" t="s">
        <v>0</v>
      </c>
      <c r="BX29" s="8">
        <v>600</v>
      </c>
      <c r="BY29" s="551">
        <f>('Variable Exp tracker'!BY23)</f>
        <v>0</v>
      </c>
      <c r="BZ29" s="543">
        <f>('Variable Exp tracker'!BY23)</f>
        <v>0</v>
      </c>
      <c r="CA29" s="22"/>
      <c r="CB29" s="22"/>
      <c r="CC29" s="620">
        <f>(BX29-BY29)</f>
        <v>600</v>
      </c>
      <c r="CD29" s="785"/>
      <c r="CE29" s="647"/>
      <c r="CF29" s="4" t="s">
        <v>0</v>
      </c>
      <c r="CG29" s="8">
        <v>600</v>
      </c>
      <c r="CH29" s="551">
        <f>('Variable Exp tracker'!CH23)</f>
        <v>0</v>
      </c>
      <c r="CI29" s="543">
        <f>('Variable Exp tracker'!CH23)</f>
        <v>0</v>
      </c>
      <c r="CJ29" s="22"/>
      <c r="CK29" s="22"/>
      <c r="CL29" s="620">
        <f>(CG29-CH29)</f>
        <v>600</v>
      </c>
      <c r="CM29" s="28"/>
      <c r="CN29" s="647"/>
      <c r="CO29" s="4" t="s">
        <v>0</v>
      </c>
      <c r="CP29" s="8">
        <v>600</v>
      </c>
      <c r="CQ29" s="551">
        <f>('Variable Exp tracker'!CQ23)</f>
        <v>0</v>
      </c>
      <c r="CR29" s="543">
        <f>('Variable Exp tracker'!CQ23)</f>
        <v>0</v>
      </c>
      <c r="CS29" s="22"/>
      <c r="CT29" s="22"/>
      <c r="CU29" s="620">
        <f>(CP29-CQ29)</f>
        <v>600</v>
      </c>
      <c r="CV29" s="28"/>
      <c r="CW29" s="647"/>
      <c r="CX29" s="4" t="s">
        <v>0</v>
      </c>
      <c r="CY29" s="8">
        <v>600</v>
      </c>
      <c r="CZ29" s="551">
        <f>('Variable Exp tracker'!CZ23)</f>
        <v>0</v>
      </c>
      <c r="DA29" s="543">
        <f>('Variable Exp tracker'!CZ23)</f>
        <v>0</v>
      </c>
      <c r="DB29" s="22"/>
      <c r="DC29" s="22"/>
      <c r="DD29" s="620">
        <f>(CY29-CZ29)</f>
        <v>600</v>
      </c>
      <c r="DE29" s="28"/>
    </row>
    <row r="30" spans="1:109">
      <c r="A30" s="564">
        <v>70</v>
      </c>
      <c r="B30" s="647"/>
      <c r="C30" s="4" t="s">
        <v>21</v>
      </c>
      <c r="D30" s="8">
        <v>70</v>
      </c>
      <c r="E30" s="551">
        <f>('Variable Exp tracker'!E53)</f>
        <v>118.05</v>
      </c>
      <c r="F30" s="543">
        <f>('Variable Exp tracker'!E53)</f>
        <v>118.05</v>
      </c>
      <c r="G30" s="22"/>
      <c r="H30" s="22"/>
      <c r="I30" s="620">
        <f>(D30-E30)</f>
        <v>-48.05</v>
      </c>
      <c r="J30" s="28"/>
      <c r="K30" s="647"/>
      <c r="L30" s="4" t="s">
        <v>21</v>
      </c>
      <c r="M30" s="8">
        <v>70</v>
      </c>
      <c r="N30" s="551">
        <f>('Variable Exp tracker'!N53)</f>
        <v>0</v>
      </c>
      <c r="O30" s="543">
        <f>('Variable Exp tracker'!N53)</f>
        <v>0</v>
      </c>
      <c r="P30" s="22"/>
      <c r="Q30" s="22"/>
      <c r="R30" s="620">
        <f>(M30-N30)</f>
        <v>70</v>
      </c>
      <c r="S30" s="28"/>
      <c r="T30" s="647"/>
      <c r="U30" s="4" t="s">
        <v>21</v>
      </c>
      <c r="V30" s="8">
        <v>70</v>
      </c>
      <c r="W30" s="551">
        <f>('Variable Exp tracker'!W53)</f>
        <v>0</v>
      </c>
      <c r="X30" s="543">
        <f>('Variable Exp tracker'!W53)</f>
        <v>0</v>
      </c>
      <c r="Y30" s="22"/>
      <c r="Z30" s="22"/>
      <c r="AA30" s="620">
        <f>(V30-W30)</f>
        <v>70</v>
      </c>
      <c r="AB30" s="785"/>
      <c r="AC30" s="647"/>
      <c r="AD30" s="4" t="s">
        <v>21</v>
      </c>
      <c r="AE30" s="8">
        <v>70</v>
      </c>
      <c r="AF30" s="551">
        <f>('Variable Exp tracker'!AF53)</f>
        <v>0</v>
      </c>
      <c r="AG30" s="543">
        <f>('Variable Exp tracker'!AF53)</f>
        <v>0</v>
      </c>
      <c r="AH30" s="22"/>
      <c r="AI30" s="22"/>
      <c r="AJ30" s="620">
        <f>(AE30-AF30)</f>
        <v>70</v>
      </c>
      <c r="AK30" s="28"/>
      <c r="AL30" s="647"/>
      <c r="AM30" s="4" t="s">
        <v>21</v>
      </c>
      <c r="AN30" s="8">
        <v>70</v>
      </c>
      <c r="AO30" s="551">
        <f>('Variable Exp tracker'!AO53)</f>
        <v>0</v>
      </c>
      <c r="AP30" s="543">
        <f>('Variable Exp tracker'!AO53)</f>
        <v>0</v>
      </c>
      <c r="AQ30" s="22"/>
      <c r="AR30" s="22"/>
      <c r="AS30" s="620">
        <f>(AN30-AO30)</f>
        <v>70</v>
      </c>
      <c r="AT30" s="28"/>
      <c r="AU30" s="647"/>
      <c r="AV30" s="4" t="s">
        <v>21</v>
      </c>
      <c r="AW30" s="8">
        <v>70</v>
      </c>
      <c r="AX30" s="551">
        <f>('Variable Exp tracker'!AX53)</f>
        <v>0</v>
      </c>
      <c r="AY30" s="543">
        <f>('Variable Exp tracker'!AX53)</f>
        <v>0</v>
      </c>
      <c r="AZ30" s="22"/>
      <c r="BA30" s="22"/>
      <c r="BB30" s="620">
        <f>(AW30-AX30)</f>
        <v>70</v>
      </c>
      <c r="BC30" s="785"/>
      <c r="BD30" s="647"/>
      <c r="BE30" s="4" t="s">
        <v>21</v>
      </c>
      <c r="BF30" s="8">
        <v>70</v>
      </c>
      <c r="BG30" s="551">
        <f>('Variable Exp tracker'!BG53)</f>
        <v>0</v>
      </c>
      <c r="BH30" s="543">
        <f>('Variable Exp tracker'!BG53)</f>
        <v>0</v>
      </c>
      <c r="BI30" s="22"/>
      <c r="BJ30" s="22"/>
      <c r="BK30" s="620">
        <f>(BF30-BG30)</f>
        <v>70</v>
      </c>
      <c r="BL30" s="28"/>
      <c r="BM30" s="647"/>
      <c r="BN30" s="4" t="s">
        <v>21</v>
      </c>
      <c r="BO30" s="8">
        <v>70</v>
      </c>
      <c r="BP30" s="551">
        <f>('Variable Exp tracker'!BP53)</f>
        <v>0</v>
      </c>
      <c r="BQ30" s="543">
        <f>('Variable Exp tracker'!BP53)</f>
        <v>0</v>
      </c>
      <c r="BR30" s="22"/>
      <c r="BS30" s="22"/>
      <c r="BT30" s="620">
        <f>(BO30-BP30)</f>
        <v>70</v>
      </c>
      <c r="BU30" s="28"/>
      <c r="BV30" s="647"/>
      <c r="BW30" s="4" t="s">
        <v>21</v>
      </c>
      <c r="BX30" s="8">
        <v>70</v>
      </c>
      <c r="BY30" s="551">
        <f>('Variable Exp tracker'!BY53)</f>
        <v>0</v>
      </c>
      <c r="BZ30" s="543">
        <f>('Variable Exp tracker'!BY53)</f>
        <v>0</v>
      </c>
      <c r="CA30" s="22"/>
      <c r="CB30" s="22"/>
      <c r="CC30" s="620">
        <f>(BX30-BY30)</f>
        <v>70</v>
      </c>
      <c r="CD30" s="785"/>
      <c r="CE30" s="647"/>
      <c r="CF30" s="4" t="s">
        <v>21</v>
      </c>
      <c r="CG30" s="8">
        <v>70</v>
      </c>
      <c r="CH30" s="551">
        <f>('Variable Exp tracker'!CH53)</f>
        <v>0</v>
      </c>
      <c r="CI30" s="543">
        <f>('Variable Exp tracker'!CH53)</f>
        <v>0</v>
      </c>
      <c r="CJ30" s="22"/>
      <c r="CK30" s="22"/>
      <c r="CL30" s="620">
        <f>(CG30-CH30)</f>
        <v>70</v>
      </c>
      <c r="CM30" s="28"/>
      <c r="CN30" s="647"/>
      <c r="CO30" s="4" t="s">
        <v>21</v>
      </c>
      <c r="CP30" s="8">
        <v>70</v>
      </c>
      <c r="CQ30" s="551">
        <f>('Variable Exp tracker'!CQ53)</f>
        <v>0</v>
      </c>
      <c r="CR30" s="543">
        <f>('Variable Exp tracker'!CQ53)</f>
        <v>0</v>
      </c>
      <c r="CS30" s="22"/>
      <c r="CT30" s="22"/>
      <c r="CU30" s="620">
        <f>(CP30-CQ30)</f>
        <v>70</v>
      </c>
      <c r="CV30" s="28"/>
      <c r="CW30" s="647"/>
      <c r="CX30" s="4" t="s">
        <v>21</v>
      </c>
      <c r="CY30" s="8">
        <v>70</v>
      </c>
      <c r="CZ30" s="551">
        <f>('Variable Exp tracker'!CZ53)</f>
        <v>0</v>
      </c>
      <c r="DA30" s="543">
        <f>('Variable Exp tracker'!CZ53)</f>
        <v>0</v>
      </c>
      <c r="DB30" s="22"/>
      <c r="DC30" s="22"/>
      <c r="DD30" s="620">
        <f>(CY30-CZ30)</f>
        <v>70</v>
      </c>
      <c r="DE30" s="28"/>
    </row>
    <row r="31" spans="1:109">
      <c r="A31" s="546"/>
      <c r="B31" s="647"/>
      <c r="C31" s="4"/>
      <c r="D31" s="8"/>
      <c r="E31" s="551">
        <f>('Variable Exp tracker'!E58)</f>
        <v>0</v>
      </c>
      <c r="F31" s="543">
        <f>('Variable Exp tracker'!E58)</f>
        <v>0</v>
      </c>
      <c r="G31" s="23"/>
      <c r="H31" s="27"/>
      <c r="I31" s="621">
        <f>(D31-F31)</f>
        <v>0</v>
      </c>
      <c r="J31" s="28"/>
      <c r="K31" s="647"/>
      <c r="L31" s="4"/>
      <c r="M31" s="8"/>
      <c r="N31" s="551">
        <f>('Variable Exp tracker'!N58)</f>
        <v>0</v>
      </c>
      <c r="O31" s="543">
        <f>('Variable Exp tracker'!N58)</f>
        <v>0</v>
      </c>
      <c r="P31" s="23"/>
      <c r="Q31" s="27"/>
      <c r="R31" s="621">
        <f>(M31-O31)</f>
        <v>0</v>
      </c>
      <c r="S31" s="28"/>
      <c r="T31" s="647"/>
      <c r="U31" s="4"/>
      <c r="V31" s="8"/>
      <c r="W31" s="551">
        <f>('Variable Exp tracker'!W58)</f>
        <v>0</v>
      </c>
      <c r="X31" s="543">
        <f>('Variable Exp tracker'!W58)</f>
        <v>0</v>
      </c>
      <c r="Y31" s="23"/>
      <c r="Z31" s="27"/>
      <c r="AA31" s="621">
        <f>(V31-X31)</f>
        <v>0</v>
      </c>
      <c r="AB31" s="785"/>
      <c r="AC31" s="647"/>
      <c r="AD31" s="4"/>
      <c r="AE31" s="8"/>
      <c r="AF31" s="551">
        <f>('Variable Exp tracker'!AF58)</f>
        <v>0</v>
      </c>
      <c r="AG31" s="543">
        <f>('Variable Exp tracker'!AF58)</f>
        <v>0</v>
      </c>
      <c r="AH31" s="23"/>
      <c r="AI31" s="27"/>
      <c r="AJ31" s="621">
        <f>(AE31-AG31)</f>
        <v>0</v>
      </c>
      <c r="AK31" s="28"/>
      <c r="AL31" s="647"/>
      <c r="AM31" s="4"/>
      <c r="AN31" s="8"/>
      <c r="AO31" s="551">
        <f>('Variable Exp tracker'!AO58)</f>
        <v>0</v>
      </c>
      <c r="AP31" s="543">
        <f>('Variable Exp tracker'!AO58)</f>
        <v>0</v>
      </c>
      <c r="AQ31" s="23"/>
      <c r="AR31" s="27"/>
      <c r="AS31" s="621">
        <f>(AN31-AP31)</f>
        <v>0</v>
      </c>
      <c r="AT31" s="28"/>
      <c r="AU31" s="647"/>
      <c r="AV31" s="4"/>
      <c r="AW31" s="8"/>
      <c r="AX31" s="551">
        <f>('Variable Exp tracker'!AX58)</f>
        <v>0</v>
      </c>
      <c r="AY31" s="543">
        <f>('Variable Exp tracker'!AX58)</f>
        <v>0</v>
      </c>
      <c r="AZ31" s="23"/>
      <c r="BA31" s="27"/>
      <c r="BB31" s="621">
        <f>(AW31-AY31)</f>
        <v>0</v>
      </c>
      <c r="BC31" s="785"/>
      <c r="BD31" s="647"/>
      <c r="BE31" s="4"/>
      <c r="BF31" s="8"/>
      <c r="BG31" s="551">
        <f>('Variable Exp tracker'!BG58)</f>
        <v>0</v>
      </c>
      <c r="BH31" s="543">
        <f>('Variable Exp tracker'!BG58)</f>
        <v>0</v>
      </c>
      <c r="BI31" s="23"/>
      <c r="BJ31" s="27"/>
      <c r="BK31" s="621">
        <f>(BF31-BH31)</f>
        <v>0</v>
      </c>
      <c r="BL31" s="28"/>
      <c r="BM31" s="647"/>
      <c r="BN31" s="4"/>
      <c r="BO31" s="8"/>
      <c r="BP31" s="551">
        <f>('Variable Exp tracker'!BP58)</f>
        <v>0</v>
      </c>
      <c r="BQ31" s="543">
        <f>('Variable Exp tracker'!BP58)</f>
        <v>0</v>
      </c>
      <c r="BR31" s="23"/>
      <c r="BS31" s="27"/>
      <c r="BT31" s="621">
        <f>(BO31-BQ31)</f>
        <v>0</v>
      </c>
      <c r="BU31" s="28"/>
      <c r="BV31" s="647"/>
      <c r="BW31" s="4"/>
      <c r="BX31" s="8"/>
      <c r="BY31" s="551">
        <f>('Variable Exp tracker'!BY58)</f>
        <v>0</v>
      </c>
      <c r="BZ31" s="543">
        <f>('Variable Exp tracker'!BY58)</f>
        <v>0</v>
      </c>
      <c r="CA31" s="23"/>
      <c r="CB31" s="27"/>
      <c r="CC31" s="621">
        <f>(BX31-BZ31)</f>
        <v>0</v>
      </c>
      <c r="CD31" s="785"/>
      <c r="CE31" s="647"/>
      <c r="CF31" s="4"/>
      <c r="CG31" s="8"/>
      <c r="CH31" s="551">
        <f>('Variable Exp tracker'!CH58)</f>
        <v>0</v>
      </c>
      <c r="CI31" s="543">
        <f>('Variable Exp tracker'!CH58)</f>
        <v>0</v>
      </c>
      <c r="CJ31" s="23"/>
      <c r="CK31" s="27"/>
      <c r="CL31" s="621">
        <f>(CG31-CI31)</f>
        <v>0</v>
      </c>
      <c r="CM31" s="28"/>
      <c r="CN31" s="647"/>
      <c r="CO31" s="4"/>
      <c r="CP31" s="8"/>
      <c r="CQ31" s="551">
        <f>('Variable Exp tracker'!CQ58)</f>
        <v>0</v>
      </c>
      <c r="CR31" s="543">
        <f>('Variable Exp tracker'!CQ58)</f>
        <v>0</v>
      </c>
      <c r="CS31" s="23"/>
      <c r="CT31" s="27"/>
      <c r="CU31" s="621">
        <f>(CP31-CR31)</f>
        <v>0</v>
      </c>
      <c r="CV31" s="28"/>
      <c r="CW31" s="647"/>
      <c r="CX31" s="4"/>
      <c r="CY31" s="8"/>
      <c r="CZ31" s="551">
        <f>('Variable Exp tracker'!CZ58)</f>
        <v>0</v>
      </c>
      <c r="DA31" s="543">
        <f>('Variable Exp tracker'!CZ58)</f>
        <v>0</v>
      </c>
      <c r="DB31" s="23"/>
      <c r="DC31" s="27"/>
      <c r="DD31" s="621">
        <f>(CY31-DA31)</f>
        <v>0</v>
      </c>
      <c r="DE31" s="28"/>
    </row>
    <row r="32" spans="1:109">
      <c r="A32" s="564">
        <v>20</v>
      </c>
      <c r="B32" s="647"/>
      <c r="C32" s="4" t="s">
        <v>26</v>
      </c>
      <c r="D32" s="8">
        <v>20</v>
      </c>
      <c r="E32" s="551">
        <f>('Variable Exp tracker'!E66)</f>
        <v>530.49</v>
      </c>
      <c r="F32" s="543">
        <f>('Variable Exp tracker'!E66)</f>
        <v>530.49</v>
      </c>
      <c r="G32" s="22"/>
      <c r="H32" s="22"/>
      <c r="I32" s="620">
        <f>(D32-F32)</f>
        <v>-510.49</v>
      </c>
      <c r="K32" s="647"/>
      <c r="L32" s="4" t="s">
        <v>26</v>
      </c>
      <c r="M32" s="8">
        <v>20</v>
      </c>
      <c r="N32" s="551">
        <f>('Variable Exp tracker'!N66)</f>
        <v>0</v>
      </c>
      <c r="O32" s="543">
        <f>('Variable Exp tracker'!N66)</f>
        <v>0</v>
      </c>
      <c r="P32" s="22"/>
      <c r="Q32" s="22"/>
      <c r="R32" s="620">
        <f>(M32-O32)</f>
        <v>20</v>
      </c>
      <c r="T32" s="647"/>
      <c r="U32" s="4" t="s">
        <v>26</v>
      </c>
      <c r="V32" s="8">
        <v>20</v>
      </c>
      <c r="W32" s="551">
        <f>('Variable Exp tracker'!W66)</f>
        <v>0</v>
      </c>
      <c r="X32" s="543">
        <f>('Variable Exp tracker'!W66)</f>
        <v>0</v>
      </c>
      <c r="Y32" s="22"/>
      <c r="Z32" s="22"/>
      <c r="AA32" s="620">
        <f>(V32-X32)</f>
        <v>20</v>
      </c>
      <c r="AC32" s="647"/>
      <c r="AD32" s="4" t="s">
        <v>26</v>
      </c>
      <c r="AE32" s="8">
        <v>20</v>
      </c>
      <c r="AF32" s="551">
        <f>('Variable Exp tracker'!AF66)</f>
        <v>0</v>
      </c>
      <c r="AG32" s="543">
        <f>('Variable Exp tracker'!AF66)</f>
        <v>0</v>
      </c>
      <c r="AH32" s="22"/>
      <c r="AI32" s="22"/>
      <c r="AJ32" s="620">
        <f>(AE32-AG32)</f>
        <v>20</v>
      </c>
      <c r="AL32" s="647"/>
      <c r="AM32" s="4" t="s">
        <v>26</v>
      </c>
      <c r="AN32" s="8">
        <v>20</v>
      </c>
      <c r="AO32" s="551">
        <f>('Variable Exp tracker'!AO66)</f>
        <v>0</v>
      </c>
      <c r="AP32" s="543">
        <f>('Variable Exp tracker'!AO66)</f>
        <v>0</v>
      </c>
      <c r="AQ32" s="22"/>
      <c r="AR32" s="22"/>
      <c r="AS32" s="620">
        <f>(AN32-AP32)</f>
        <v>20</v>
      </c>
      <c r="AU32" s="647"/>
      <c r="AV32" s="4" t="s">
        <v>26</v>
      </c>
      <c r="AW32" s="8">
        <v>20</v>
      </c>
      <c r="AX32" s="551">
        <f>('Variable Exp tracker'!AX66)</f>
        <v>0</v>
      </c>
      <c r="AY32" s="543">
        <f>('Variable Exp tracker'!AX66)</f>
        <v>0</v>
      </c>
      <c r="AZ32" s="22"/>
      <c r="BA32" s="22"/>
      <c r="BB32" s="620">
        <f>(AW32-AY32)</f>
        <v>20</v>
      </c>
      <c r="BD32" s="647"/>
      <c r="BE32" s="4" t="s">
        <v>26</v>
      </c>
      <c r="BF32" s="8">
        <v>20</v>
      </c>
      <c r="BG32" s="551">
        <f>('Variable Exp tracker'!BG66)</f>
        <v>0</v>
      </c>
      <c r="BH32" s="543">
        <f>('Variable Exp tracker'!BG66)</f>
        <v>0</v>
      </c>
      <c r="BI32" s="22"/>
      <c r="BJ32" s="22"/>
      <c r="BK32" s="620">
        <f>(BF32-BH32)</f>
        <v>20</v>
      </c>
      <c r="BM32" s="647"/>
      <c r="BN32" s="4" t="s">
        <v>26</v>
      </c>
      <c r="BO32" s="8">
        <v>20</v>
      </c>
      <c r="BP32" s="551">
        <f>('Variable Exp tracker'!BP66)</f>
        <v>0</v>
      </c>
      <c r="BQ32" s="543">
        <f>('Variable Exp tracker'!BP66)</f>
        <v>0</v>
      </c>
      <c r="BR32" s="22"/>
      <c r="BS32" s="22"/>
      <c r="BT32" s="620">
        <f>(BO32-BQ32)</f>
        <v>20</v>
      </c>
      <c r="BV32" s="647"/>
      <c r="BW32" s="4" t="s">
        <v>26</v>
      </c>
      <c r="BX32" s="8">
        <v>20</v>
      </c>
      <c r="BY32" s="551">
        <f>('Variable Exp tracker'!BY66)</f>
        <v>0</v>
      </c>
      <c r="BZ32" s="543">
        <f>('Variable Exp tracker'!BY66)</f>
        <v>0</v>
      </c>
      <c r="CA32" s="22"/>
      <c r="CB32" s="22"/>
      <c r="CC32" s="620">
        <f>(BX32-BZ32)</f>
        <v>20</v>
      </c>
      <c r="CE32" s="647"/>
      <c r="CF32" s="4" t="s">
        <v>26</v>
      </c>
      <c r="CG32" s="8">
        <v>20</v>
      </c>
      <c r="CH32" s="551">
        <f>('Variable Exp tracker'!CH66)</f>
        <v>0</v>
      </c>
      <c r="CI32" s="543">
        <f>('Variable Exp tracker'!CH66)</f>
        <v>0</v>
      </c>
      <c r="CJ32" s="22"/>
      <c r="CK32" s="22"/>
      <c r="CL32" s="620">
        <f>(CG32-CI32)</f>
        <v>20</v>
      </c>
      <c r="CN32" s="647"/>
      <c r="CO32" s="4" t="s">
        <v>26</v>
      </c>
      <c r="CP32" s="8">
        <v>20</v>
      </c>
      <c r="CQ32" s="551">
        <f>('Variable Exp tracker'!CQ66)</f>
        <v>0</v>
      </c>
      <c r="CR32" s="543">
        <f>('Variable Exp tracker'!CQ66)</f>
        <v>0</v>
      </c>
      <c r="CS32" s="22"/>
      <c r="CT32" s="22"/>
      <c r="CU32" s="620">
        <f>(CP32-CR32)</f>
        <v>20</v>
      </c>
      <c r="CW32" s="647"/>
      <c r="CX32" s="4" t="s">
        <v>26</v>
      </c>
      <c r="CY32" s="8">
        <v>20</v>
      </c>
      <c r="CZ32" s="551">
        <f>('Variable Exp tracker'!CZ66)</f>
        <v>0</v>
      </c>
      <c r="DA32" s="543">
        <f>('Variable Exp tracker'!CZ66)</f>
        <v>0</v>
      </c>
      <c r="DB32" s="22"/>
      <c r="DC32" s="22"/>
      <c r="DD32" s="620">
        <f>(CY32-DA32)</f>
        <v>20</v>
      </c>
    </row>
    <row r="33" spans="1:109">
      <c r="A33" s="564">
        <v>100</v>
      </c>
      <c r="B33" s="647"/>
      <c r="C33" s="4" t="s">
        <v>35</v>
      </c>
      <c r="D33" s="8">
        <v>100</v>
      </c>
      <c r="E33" s="551">
        <f>('Variable Exp tracker'!E74)</f>
        <v>58.86</v>
      </c>
      <c r="F33" s="543">
        <f>('Variable Exp tracker'!E74)</f>
        <v>58.86</v>
      </c>
      <c r="G33" s="22"/>
      <c r="H33" s="22"/>
      <c r="I33" s="620">
        <f t="shared" ref="I33:I51" si="13">(D33-E33)</f>
        <v>41.14</v>
      </c>
      <c r="K33" s="647"/>
      <c r="L33" s="4" t="s">
        <v>35</v>
      </c>
      <c r="M33" s="8">
        <v>100</v>
      </c>
      <c r="N33" s="551">
        <f>('Variable Exp tracker'!N74)</f>
        <v>0</v>
      </c>
      <c r="O33" s="543">
        <f>('Variable Exp tracker'!N74)</f>
        <v>0</v>
      </c>
      <c r="P33" s="22"/>
      <c r="Q33" s="22"/>
      <c r="R33" s="620">
        <f t="shared" ref="R33:R51" si="14">(M33-N33)</f>
        <v>100</v>
      </c>
      <c r="T33" s="647"/>
      <c r="U33" s="4" t="s">
        <v>35</v>
      </c>
      <c r="V33" s="8">
        <v>100</v>
      </c>
      <c r="W33" s="551">
        <f>('Variable Exp tracker'!W74)</f>
        <v>0</v>
      </c>
      <c r="X33" s="543">
        <f>('Variable Exp tracker'!W74)</f>
        <v>0</v>
      </c>
      <c r="Y33" s="22"/>
      <c r="Z33" s="22"/>
      <c r="AA33" s="620">
        <f t="shared" ref="AA33:AA51" si="15">(V33-W33)</f>
        <v>100</v>
      </c>
      <c r="AC33" s="647"/>
      <c r="AD33" s="4" t="s">
        <v>35</v>
      </c>
      <c r="AE33" s="8">
        <v>100</v>
      </c>
      <c r="AF33" s="551">
        <f>('Variable Exp tracker'!AF74)</f>
        <v>0</v>
      </c>
      <c r="AG33" s="543">
        <f>('Variable Exp tracker'!AF74)</f>
        <v>0</v>
      </c>
      <c r="AH33" s="22"/>
      <c r="AI33" s="22"/>
      <c r="AJ33" s="620">
        <f t="shared" ref="AJ33:AJ51" si="16">(AE33-AF33)</f>
        <v>100</v>
      </c>
      <c r="AL33" s="647"/>
      <c r="AM33" s="4" t="s">
        <v>35</v>
      </c>
      <c r="AN33" s="8">
        <v>100</v>
      </c>
      <c r="AO33" s="551">
        <f>('Variable Exp tracker'!AO74)</f>
        <v>0</v>
      </c>
      <c r="AP33" s="543">
        <f>('Variable Exp tracker'!AO74)</f>
        <v>0</v>
      </c>
      <c r="AQ33" s="22"/>
      <c r="AR33" s="22"/>
      <c r="AS33" s="620">
        <f t="shared" ref="AS33:AS51" si="17">(AN33-AO33)</f>
        <v>100</v>
      </c>
      <c r="AU33" s="647"/>
      <c r="AV33" s="4" t="s">
        <v>35</v>
      </c>
      <c r="AW33" s="8">
        <v>100</v>
      </c>
      <c r="AX33" s="551">
        <f>('Variable Exp tracker'!AX74)</f>
        <v>0</v>
      </c>
      <c r="AY33" s="543">
        <f>('Variable Exp tracker'!AX74)</f>
        <v>0</v>
      </c>
      <c r="AZ33" s="22"/>
      <c r="BA33" s="22"/>
      <c r="BB33" s="620">
        <f t="shared" ref="BB33:BB51" si="18">(AW33-AX33)</f>
        <v>100</v>
      </c>
      <c r="BD33" s="647"/>
      <c r="BE33" s="4" t="s">
        <v>35</v>
      </c>
      <c r="BF33" s="8">
        <v>100</v>
      </c>
      <c r="BG33" s="551">
        <f>('Variable Exp tracker'!BG74)</f>
        <v>0</v>
      </c>
      <c r="BH33" s="543">
        <f>('Variable Exp tracker'!BG74)</f>
        <v>0</v>
      </c>
      <c r="BI33" s="22"/>
      <c r="BJ33" s="22"/>
      <c r="BK33" s="620">
        <f t="shared" ref="BK33:BK51" si="19">(BF33-BG33)</f>
        <v>100</v>
      </c>
      <c r="BM33" s="647"/>
      <c r="BN33" s="4" t="s">
        <v>35</v>
      </c>
      <c r="BO33" s="8">
        <v>100</v>
      </c>
      <c r="BP33" s="551">
        <f>('Variable Exp tracker'!BP74)</f>
        <v>0</v>
      </c>
      <c r="BQ33" s="543">
        <f>('Variable Exp tracker'!BP74)</f>
        <v>0</v>
      </c>
      <c r="BR33" s="22"/>
      <c r="BS33" s="22"/>
      <c r="BT33" s="620">
        <f t="shared" ref="BT33:BT51" si="20">(BO33-BP33)</f>
        <v>100</v>
      </c>
      <c r="BV33" s="647"/>
      <c r="BW33" s="4" t="s">
        <v>35</v>
      </c>
      <c r="BX33" s="8">
        <v>100</v>
      </c>
      <c r="BY33" s="551">
        <f>('Variable Exp tracker'!BY74)</f>
        <v>0</v>
      </c>
      <c r="BZ33" s="543">
        <f>('Variable Exp tracker'!BY74)</f>
        <v>0</v>
      </c>
      <c r="CA33" s="22"/>
      <c r="CB33" s="22"/>
      <c r="CC33" s="620">
        <f t="shared" ref="CC33:CC51" si="21">(BX33-BY33)</f>
        <v>100</v>
      </c>
      <c r="CE33" s="647"/>
      <c r="CF33" s="4" t="s">
        <v>35</v>
      </c>
      <c r="CG33" s="8">
        <v>100</v>
      </c>
      <c r="CH33" s="551">
        <f>('Variable Exp tracker'!CH74)</f>
        <v>0</v>
      </c>
      <c r="CI33" s="543">
        <f>('Variable Exp tracker'!CH74)</f>
        <v>0</v>
      </c>
      <c r="CJ33" s="22"/>
      <c r="CK33" s="22"/>
      <c r="CL33" s="620">
        <f t="shared" ref="CL33:CL51" si="22">(CG33-CH33)</f>
        <v>100</v>
      </c>
      <c r="CN33" s="647"/>
      <c r="CO33" s="4" t="s">
        <v>35</v>
      </c>
      <c r="CP33" s="8">
        <v>100</v>
      </c>
      <c r="CQ33" s="551">
        <f>('Variable Exp tracker'!CQ74)</f>
        <v>0</v>
      </c>
      <c r="CR33" s="543">
        <f>('Variable Exp tracker'!CQ74)</f>
        <v>0</v>
      </c>
      <c r="CS33" s="22"/>
      <c r="CT33" s="22"/>
      <c r="CU33" s="620">
        <f t="shared" ref="CU33:CU51" si="23">(CP33-CQ33)</f>
        <v>100</v>
      </c>
      <c r="CW33" s="647"/>
      <c r="CX33" s="4" t="s">
        <v>35</v>
      </c>
      <c r="CY33" s="8">
        <v>100</v>
      </c>
      <c r="CZ33" s="551">
        <f>('Variable Exp tracker'!CZ74)</f>
        <v>0</v>
      </c>
      <c r="DA33" s="543">
        <f>('Variable Exp tracker'!CZ74)</f>
        <v>0</v>
      </c>
      <c r="DB33" s="22"/>
      <c r="DC33" s="22"/>
      <c r="DD33" s="620">
        <f t="shared" ref="DD33:DD51" si="24">(CY33-CZ33)</f>
        <v>100</v>
      </c>
    </row>
    <row r="34" spans="1:109">
      <c r="A34" s="564">
        <v>100</v>
      </c>
      <c r="B34" s="647"/>
      <c r="C34" s="4" t="s">
        <v>41</v>
      </c>
      <c r="D34" s="8">
        <v>100</v>
      </c>
      <c r="E34" s="551">
        <f>('Variable Exp tracker'!E82)</f>
        <v>37.82</v>
      </c>
      <c r="F34" s="543">
        <f>('Variable Exp tracker'!E82)</f>
        <v>37.82</v>
      </c>
      <c r="G34" s="22"/>
      <c r="H34" s="22"/>
      <c r="I34" s="620">
        <f t="shared" si="13"/>
        <v>62.18</v>
      </c>
      <c r="K34" s="647"/>
      <c r="L34" s="4" t="s">
        <v>41</v>
      </c>
      <c r="M34" s="8">
        <v>100</v>
      </c>
      <c r="N34" s="551">
        <f>('Variable Exp tracker'!N82)</f>
        <v>0</v>
      </c>
      <c r="O34" s="543">
        <f>('Variable Exp tracker'!N82)</f>
        <v>0</v>
      </c>
      <c r="P34" s="22"/>
      <c r="Q34" s="22"/>
      <c r="R34" s="620">
        <f t="shared" si="14"/>
        <v>100</v>
      </c>
      <c r="T34" s="647"/>
      <c r="U34" s="4" t="s">
        <v>41</v>
      </c>
      <c r="V34" s="8">
        <v>100</v>
      </c>
      <c r="W34" s="551">
        <f>('Variable Exp tracker'!W82)</f>
        <v>0</v>
      </c>
      <c r="X34" s="543">
        <f>('Variable Exp tracker'!W82)</f>
        <v>0</v>
      </c>
      <c r="Y34" s="22"/>
      <c r="Z34" s="22"/>
      <c r="AA34" s="620">
        <f t="shared" si="15"/>
        <v>100</v>
      </c>
      <c r="AC34" s="647"/>
      <c r="AD34" s="4" t="s">
        <v>41</v>
      </c>
      <c r="AE34" s="8">
        <v>100</v>
      </c>
      <c r="AF34" s="551">
        <f>('Variable Exp tracker'!AF82)</f>
        <v>0</v>
      </c>
      <c r="AG34" s="543">
        <f>('Variable Exp tracker'!AF82)</f>
        <v>0</v>
      </c>
      <c r="AH34" s="22"/>
      <c r="AI34" s="22"/>
      <c r="AJ34" s="620">
        <f t="shared" si="16"/>
        <v>100</v>
      </c>
      <c r="AL34" s="647"/>
      <c r="AM34" s="4" t="s">
        <v>41</v>
      </c>
      <c r="AN34" s="8">
        <v>100</v>
      </c>
      <c r="AO34" s="551">
        <f>('Variable Exp tracker'!AO82)</f>
        <v>0</v>
      </c>
      <c r="AP34" s="543">
        <f>('Variable Exp tracker'!AO82)</f>
        <v>0</v>
      </c>
      <c r="AQ34" s="22"/>
      <c r="AR34" s="22"/>
      <c r="AS34" s="620">
        <f t="shared" si="17"/>
        <v>100</v>
      </c>
      <c r="AU34" s="647"/>
      <c r="AV34" s="4" t="s">
        <v>41</v>
      </c>
      <c r="AW34" s="8">
        <v>100</v>
      </c>
      <c r="AX34" s="551">
        <f>('Variable Exp tracker'!AX82)</f>
        <v>0</v>
      </c>
      <c r="AY34" s="543">
        <f>('Variable Exp tracker'!AX82)</f>
        <v>0</v>
      </c>
      <c r="AZ34" s="22"/>
      <c r="BA34" s="22"/>
      <c r="BB34" s="620">
        <f t="shared" si="18"/>
        <v>100</v>
      </c>
      <c r="BD34" s="647"/>
      <c r="BE34" s="4" t="s">
        <v>41</v>
      </c>
      <c r="BF34" s="8">
        <v>100</v>
      </c>
      <c r="BG34" s="551">
        <f>('Variable Exp tracker'!BG82)</f>
        <v>0</v>
      </c>
      <c r="BH34" s="543">
        <f>('Variable Exp tracker'!BG82)</f>
        <v>0</v>
      </c>
      <c r="BI34" s="22"/>
      <c r="BJ34" s="22"/>
      <c r="BK34" s="620">
        <f t="shared" si="19"/>
        <v>100</v>
      </c>
      <c r="BM34" s="647"/>
      <c r="BN34" s="4" t="s">
        <v>41</v>
      </c>
      <c r="BO34" s="8">
        <v>100</v>
      </c>
      <c r="BP34" s="551">
        <f>('Variable Exp tracker'!BP82)</f>
        <v>0</v>
      </c>
      <c r="BQ34" s="543">
        <f>('Variable Exp tracker'!BP82)</f>
        <v>0</v>
      </c>
      <c r="BR34" s="22"/>
      <c r="BS34" s="22"/>
      <c r="BT34" s="620">
        <f t="shared" si="20"/>
        <v>100</v>
      </c>
      <c r="BV34" s="647"/>
      <c r="BW34" s="4" t="s">
        <v>41</v>
      </c>
      <c r="BX34" s="8">
        <v>100</v>
      </c>
      <c r="BY34" s="551">
        <f>('Variable Exp tracker'!BY82)</f>
        <v>0</v>
      </c>
      <c r="BZ34" s="543">
        <f>('Variable Exp tracker'!BY82)</f>
        <v>0</v>
      </c>
      <c r="CA34" s="22"/>
      <c r="CB34" s="22"/>
      <c r="CC34" s="620">
        <f t="shared" si="21"/>
        <v>100</v>
      </c>
      <c r="CE34" s="647"/>
      <c r="CF34" s="4" t="s">
        <v>41</v>
      </c>
      <c r="CG34" s="8">
        <v>100</v>
      </c>
      <c r="CH34" s="551">
        <f>('Variable Exp tracker'!CH82)</f>
        <v>0</v>
      </c>
      <c r="CI34" s="543">
        <f>('Variable Exp tracker'!CH82)</f>
        <v>0</v>
      </c>
      <c r="CJ34" s="22"/>
      <c r="CK34" s="22"/>
      <c r="CL34" s="620">
        <f t="shared" si="22"/>
        <v>100</v>
      </c>
      <c r="CN34" s="647"/>
      <c r="CO34" s="4" t="s">
        <v>41</v>
      </c>
      <c r="CP34" s="8">
        <v>100</v>
      </c>
      <c r="CQ34" s="551">
        <f>('Variable Exp tracker'!CQ82)</f>
        <v>0</v>
      </c>
      <c r="CR34" s="543">
        <f>('Variable Exp tracker'!CQ82)</f>
        <v>0</v>
      </c>
      <c r="CS34" s="22"/>
      <c r="CT34" s="22"/>
      <c r="CU34" s="620">
        <f t="shared" si="23"/>
        <v>100</v>
      </c>
      <c r="CW34" s="647"/>
      <c r="CX34" s="4" t="s">
        <v>41</v>
      </c>
      <c r="CY34" s="8">
        <v>100</v>
      </c>
      <c r="CZ34" s="551">
        <f>('Variable Exp tracker'!CZ82)</f>
        <v>0</v>
      </c>
      <c r="DA34" s="543">
        <f>('Variable Exp tracker'!CZ82)</f>
        <v>0</v>
      </c>
      <c r="DB34" s="22"/>
      <c r="DC34" s="22"/>
      <c r="DD34" s="620">
        <f t="shared" si="24"/>
        <v>100</v>
      </c>
    </row>
    <row r="35" spans="1:109">
      <c r="A35" s="564">
        <v>150</v>
      </c>
      <c r="B35" s="647"/>
      <c r="C35" s="208" t="s">
        <v>497</v>
      </c>
      <c r="D35" s="8">
        <v>50</v>
      </c>
      <c r="E35" s="551">
        <v>60</v>
      </c>
      <c r="F35" s="543">
        <f>('Variable Exp tracker'!E95)</f>
        <v>135.57999999999998</v>
      </c>
      <c r="G35" s="22"/>
      <c r="H35" s="22"/>
      <c r="I35" s="620">
        <f t="shared" si="13"/>
        <v>-10</v>
      </c>
      <c r="K35" s="647"/>
      <c r="L35" s="208" t="s">
        <v>497</v>
      </c>
      <c r="M35" s="8">
        <v>50</v>
      </c>
      <c r="N35" s="551">
        <v>60</v>
      </c>
      <c r="O35" s="543">
        <f>('Variable Exp tracker'!N95)</f>
        <v>0</v>
      </c>
      <c r="P35" s="22"/>
      <c r="Q35" s="22"/>
      <c r="R35" s="620">
        <f t="shared" si="14"/>
        <v>-10</v>
      </c>
      <c r="T35" s="647"/>
      <c r="U35" s="208" t="s">
        <v>497</v>
      </c>
      <c r="V35" s="8">
        <v>50</v>
      </c>
      <c r="W35" s="551">
        <v>60</v>
      </c>
      <c r="X35" s="543">
        <f>('Variable Exp tracker'!W95)</f>
        <v>0</v>
      </c>
      <c r="Y35" s="22"/>
      <c r="Z35" s="22"/>
      <c r="AA35" s="620">
        <f t="shared" si="15"/>
        <v>-10</v>
      </c>
      <c r="AC35" s="647"/>
      <c r="AD35" s="208" t="s">
        <v>497</v>
      </c>
      <c r="AE35" s="8">
        <v>50</v>
      </c>
      <c r="AF35" s="551">
        <v>60</v>
      </c>
      <c r="AG35" s="543">
        <f>('Variable Exp tracker'!AF95)</f>
        <v>0</v>
      </c>
      <c r="AH35" s="22"/>
      <c r="AI35" s="22"/>
      <c r="AJ35" s="620">
        <f t="shared" si="16"/>
        <v>-10</v>
      </c>
      <c r="AL35" s="647"/>
      <c r="AM35" s="208" t="s">
        <v>497</v>
      </c>
      <c r="AN35" s="8">
        <v>50</v>
      </c>
      <c r="AO35" s="551">
        <v>60</v>
      </c>
      <c r="AP35" s="543">
        <f>('Variable Exp tracker'!AO95)</f>
        <v>0</v>
      </c>
      <c r="AQ35" s="22"/>
      <c r="AR35" s="22"/>
      <c r="AS35" s="620">
        <f t="shared" si="17"/>
        <v>-10</v>
      </c>
      <c r="AU35" s="647"/>
      <c r="AV35" s="208" t="s">
        <v>497</v>
      </c>
      <c r="AW35" s="8">
        <v>50</v>
      </c>
      <c r="AX35" s="551">
        <v>60</v>
      </c>
      <c r="AY35" s="543">
        <f>('Variable Exp tracker'!AX95)</f>
        <v>0</v>
      </c>
      <c r="AZ35" s="22"/>
      <c r="BA35" s="22"/>
      <c r="BB35" s="620">
        <f t="shared" si="18"/>
        <v>-10</v>
      </c>
      <c r="BD35" s="647"/>
      <c r="BE35" s="208" t="s">
        <v>497</v>
      </c>
      <c r="BF35" s="8">
        <v>50</v>
      </c>
      <c r="BG35" s="551">
        <v>60</v>
      </c>
      <c r="BH35" s="543">
        <f>('Variable Exp tracker'!BG95)</f>
        <v>0</v>
      </c>
      <c r="BI35" s="22"/>
      <c r="BJ35" s="22"/>
      <c r="BK35" s="620">
        <f t="shared" si="19"/>
        <v>-10</v>
      </c>
      <c r="BM35" s="647"/>
      <c r="BN35" s="208" t="s">
        <v>497</v>
      </c>
      <c r="BO35" s="8">
        <v>50</v>
      </c>
      <c r="BP35" s="551">
        <v>60</v>
      </c>
      <c r="BQ35" s="543">
        <f>('Variable Exp tracker'!BP95)</f>
        <v>0</v>
      </c>
      <c r="BR35" s="22"/>
      <c r="BS35" s="22"/>
      <c r="BT35" s="620">
        <f t="shared" si="20"/>
        <v>-10</v>
      </c>
      <c r="BV35" s="647"/>
      <c r="BW35" s="208" t="s">
        <v>497</v>
      </c>
      <c r="BX35" s="8">
        <v>50</v>
      </c>
      <c r="BY35" s="551">
        <v>60</v>
      </c>
      <c r="BZ35" s="543">
        <f>('Variable Exp tracker'!BY95)</f>
        <v>0</v>
      </c>
      <c r="CA35" s="22"/>
      <c r="CB35" s="22"/>
      <c r="CC35" s="620">
        <f t="shared" si="21"/>
        <v>-10</v>
      </c>
      <c r="CE35" s="647"/>
      <c r="CF35" s="208" t="s">
        <v>497</v>
      </c>
      <c r="CG35" s="8">
        <v>50</v>
      </c>
      <c r="CH35" s="551">
        <v>60</v>
      </c>
      <c r="CI35" s="543">
        <f>('Variable Exp tracker'!CH95)</f>
        <v>0</v>
      </c>
      <c r="CJ35" s="22"/>
      <c r="CK35" s="22"/>
      <c r="CL35" s="620">
        <f t="shared" si="22"/>
        <v>-10</v>
      </c>
      <c r="CN35" s="647"/>
      <c r="CO35" s="208" t="s">
        <v>497</v>
      </c>
      <c r="CP35" s="8">
        <v>50</v>
      </c>
      <c r="CQ35" s="551">
        <v>60</v>
      </c>
      <c r="CR35" s="543">
        <f>('Variable Exp tracker'!CQ95)</f>
        <v>0</v>
      </c>
      <c r="CS35" s="22"/>
      <c r="CT35" s="22"/>
      <c r="CU35" s="620">
        <f t="shared" si="23"/>
        <v>-10</v>
      </c>
      <c r="CW35" s="647"/>
      <c r="CX35" s="208" t="s">
        <v>497</v>
      </c>
      <c r="CY35" s="8">
        <v>50</v>
      </c>
      <c r="CZ35" s="551">
        <v>60</v>
      </c>
      <c r="DA35" s="543">
        <f>('Variable Exp tracker'!CZ95)</f>
        <v>0</v>
      </c>
      <c r="DB35" s="22"/>
      <c r="DC35" s="22"/>
      <c r="DD35" s="620">
        <f t="shared" si="24"/>
        <v>-10</v>
      </c>
    </row>
    <row r="36" spans="1:109">
      <c r="A36" s="564">
        <v>50</v>
      </c>
      <c r="B36" s="647"/>
      <c r="C36" s="4" t="s">
        <v>47</v>
      </c>
      <c r="D36" s="8">
        <v>50</v>
      </c>
      <c r="E36" s="551">
        <f>('Variable Exp tracker'!E106)</f>
        <v>59.120000000000005</v>
      </c>
      <c r="F36" s="543">
        <f>('Variable Exp tracker'!E106)</f>
        <v>59.120000000000005</v>
      </c>
      <c r="G36" s="22"/>
      <c r="H36" s="22"/>
      <c r="I36" s="620">
        <f t="shared" si="13"/>
        <v>-9.1200000000000045</v>
      </c>
      <c r="K36" s="647"/>
      <c r="L36" s="4" t="s">
        <v>47</v>
      </c>
      <c r="M36" s="8">
        <v>50</v>
      </c>
      <c r="N36" s="551">
        <f>('Variable Exp tracker'!N106)</f>
        <v>0</v>
      </c>
      <c r="O36" s="543">
        <f>('Variable Exp tracker'!N106)</f>
        <v>0</v>
      </c>
      <c r="P36" s="22"/>
      <c r="Q36" s="22"/>
      <c r="R36" s="620">
        <f t="shared" si="14"/>
        <v>50</v>
      </c>
      <c r="T36" s="647"/>
      <c r="U36" s="4" t="s">
        <v>47</v>
      </c>
      <c r="V36" s="8">
        <v>50</v>
      </c>
      <c r="W36" s="551">
        <f>('Variable Exp tracker'!W106)</f>
        <v>0</v>
      </c>
      <c r="X36" s="543">
        <f>('Variable Exp tracker'!W106)</f>
        <v>0</v>
      </c>
      <c r="Y36" s="22"/>
      <c r="Z36" s="22"/>
      <c r="AA36" s="620">
        <f t="shared" si="15"/>
        <v>50</v>
      </c>
      <c r="AC36" s="647"/>
      <c r="AD36" s="4" t="s">
        <v>47</v>
      </c>
      <c r="AE36" s="8">
        <v>50</v>
      </c>
      <c r="AF36" s="551">
        <f>('Variable Exp tracker'!AF106)</f>
        <v>0</v>
      </c>
      <c r="AG36" s="543">
        <f>('Variable Exp tracker'!AF106)</f>
        <v>0</v>
      </c>
      <c r="AH36" s="22"/>
      <c r="AI36" s="22"/>
      <c r="AJ36" s="620">
        <f t="shared" si="16"/>
        <v>50</v>
      </c>
      <c r="AL36" s="647"/>
      <c r="AM36" s="4" t="s">
        <v>47</v>
      </c>
      <c r="AN36" s="8">
        <v>50</v>
      </c>
      <c r="AO36" s="551">
        <f>('Variable Exp tracker'!AO106)</f>
        <v>0</v>
      </c>
      <c r="AP36" s="543">
        <f>('Variable Exp tracker'!AO106)</f>
        <v>0</v>
      </c>
      <c r="AQ36" s="22"/>
      <c r="AR36" s="22"/>
      <c r="AS36" s="620">
        <f t="shared" si="17"/>
        <v>50</v>
      </c>
      <c r="AU36" s="647"/>
      <c r="AV36" s="4" t="s">
        <v>47</v>
      </c>
      <c r="AW36" s="8">
        <v>50</v>
      </c>
      <c r="AX36" s="551">
        <f>('Variable Exp tracker'!AX106)</f>
        <v>0</v>
      </c>
      <c r="AY36" s="543">
        <f>('Variable Exp tracker'!AX106)</f>
        <v>0</v>
      </c>
      <c r="AZ36" s="22"/>
      <c r="BA36" s="22"/>
      <c r="BB36" s="620">
        <f t="shared" si="18"/>
        <v>50</v>
      </c>
      <c r="BD36" s="647"/>
      <c r="BE36" s="4" t="s">
        <v>47</v>
      </c>
      <c r="BF36" s="8">
        <v>50</v>
      </c>
      <c r="BG36" s="551">
        <f>('Variable Exp tracker'!BG106)</f>
        <v>0</v>
      </c>
      <c r="BH36" s="543">
        <f>('Variable Exp tracker'!BG106)</f>
        <v>0</v>
      </c>
      <c r="BI36" s="22"/>
      <c r="BJ36" s="22"/>
      <c r="BK36" s="620">
        <f t="shared" si="19"/>
        <v>50</v>
      </c>
      <c r="BM36" s="647"/>
      <c r="BN36" s="4" t="s">
        <v>47</v>
      </c>
      <c r="BO36" s="8">
        <v>50</v>
      </c>
      <c r="BP36" s="551">
        <f>('Variable Exp tracker'!BP106)</f>
        <v>0</v>
      </c>
      <c r="BQ36" s="543">
        <f>('Variable Exp tracker'!BP106)</f>
        <v>0</v>
      </c>
      <c r="BR36" s="22"/>
      <c r="BS36" s="22"/>
      <c r="BT36" s="620">
        <f t="shared" si="20"/>
        <v>50</v>
      </c>
      <c r="BV36" s="647"/>
      <c r="BW36" s="4" t="s">
        <v>47</v>
      </c>
      <c r="BX36" s="8">
        <v>50</v>
      </c>
      <c r="BY36" s="551">
        <f>('Variable Exp tracker'!BY106)</f>
        <v>0</v>
      </c>
      <c r="BZ36" s="543">
        <f>('Variable Exp tracker'!BY106)</f>
        <v>0</v>
      </c>
      <c r="CA36" s="22"/>
      <c r="CB36" s="22"/>
      <c r="CC36" s="620">
        <f t="shared" si="21"/>
        <v>50</v>
      </c>
      <c r="CE36" s="647"/>
      <c r="CF36" s="4" t="s">
        <v>47</v>
      </c>
      <c r="CG36" s="8">
        <v>50</v>
      </c>
      <c r="CH36" s="551">
        <f>('Variable Exp tracker'!CH106)</f>
        <v>0</v>
      </c>
      <c r="CI36" s="543">
        <f>('Variable Exp tracker'!CH106)</f>
        <v>0</v>
      </c>
      <c r="CJ36" s="22"/>
      <c r="CK36" s="22"/>
      <c r="CL36" s="620">
        <f t="shared" si="22"/>
        <v>50</v>
      </c>
      <c r="CN36" s="647"/>
      <c r="CO36" s="4" t="s">
        <v>47</v>
      </c>
      <c r="CP36" s="8">
        <v>50</v>
      </c>
      <c r="CQ36" s="551">
        <f>('Variable Exp tracker'!CQ106)</f>
        <v>0</v>
      </c>
      <c r="CR36" s="543">
        <f>('Variable Exp tracker'!CQ106)</f>
        <v>0</v>
      </c>
      <c r="CS36" s="22"/>
      <c r="CT36" s="22"/>
      <c r="CU36" s="620">
        <f t="shared" si="23"/>
        <v>50</v>
      </c>
      <c r="CW36" s="647"/>
      <c r="CX36" s="4" t="s">
        <v>47</v>
      </c>
      <c r="CY36" s="8">
        <v>50</v>
      </c>
      <c r="CZ36" s="551">
        <f>('Variable Exp tracker'!CZ106)</f>
        <v>0</v>
      </c>
      <c r="DA36" s="543">
        <f>('Variable Exp tracker'!CZ106)</f>
        <v>0</v>
      </c>
      <c r="DB36" s="22"/>
      <c r="DC36" s="22"/>
      <c r="DD36" s="620">
        <f t="shared" si="24"/>
        <v>50</v>
      </c>
    </row>
    <row r="37" spans="1:109">
      <c r="A37" s="564">
        <v>20</v>
      </c>
      <c r="B37" s="647"/>
      <c r="C37" s="4" t="s">
        <v>558</v>
      </c>
      <c r="D37" s="8">
        <v>60</v>
      </c>
      <c r="E37" s="551">
        <f>('Variable Exp tracker'!E112)</f>
        <v>40</v>
      </c>
      <c r="F37" s="543">
        <f>('Variable Exp tracker'!E112)</f>
        <v>40</v>
      </c>
      <c r="G37" s="22"/>
      <c r="H37" s="22"/>
      <c r="I37" s="620">
        <f t="shared" si="13"/>
        <v>20</v>
      </c>
      <c r="K37" s="647"/>
      <c r="L37" s="4" t="s">
        <v>558</v>
      </c>
      <c r="M37" s="8">
        <v>60</v>
      </c>
      <c r="N37" s="551">
        <f>('Variable Exp tracker'!N112)</f>
        <v>0</v>
      </c>
      <c r="O37" s="543">
        <f>('Variable Exp tracker'!N112)</f>
        <v>0</v>
      </c>
      <c r="P37" s="22"/>
      <c r="Q37" s="22"/>
      <c r="R37" s="620">
        <f t="shared" si="14"/>
        <v>60</v>
      </c>
      <c r="T37" s="647"/>
      <c r="U37" s="4" t="s">
        <v>558</v>
      </c>
      <c r="V37" s="8">
        <v>60</v>
      </c>
      <c r="W37" s="551">
        <f>('Variable Exp tracker'!W112)</f>
        <v>0</v>
      </c>
      <c r="X37" s="543">
        <f>('Variable Exp tracker'!W112)</f>
        <v>0</v>
      </c>
      <c r="Y37" s="22"/>
      <c r="Z37" s="22"/>
      <c r="AA37" s="620">
        <f t="shared" si="15"/>
        <v>60</v>
      </c>
      <c r="AC37" s="647"/>
      <c r="AD37" s="4" t="s">
        <v>558</v>
      </c>
      <c r="AE37" s="8">
        <v>60</v>
      </c>
      <c r="AF37" s="551">
        <f>('Variable Exp tracker'!AF112)</f>
        <v>0</v>
      </c>
      <c r="AG37" s="543">
        <f>('Variable Exp tracker'!AF112)</f>
        <v>0</v>
      </c>
      <c r="AH37" s="22"/>
      <c r="AI37" s="22"/>
      <c r="AJ37" s="620">
        <f t="shared" si="16"/>
        <v>60</v>
      </c>
      <c r="AL37" s="647"/>
      <c r="AM37" s="4" t="s">
        <v>558</v>
      </c>
      <c r="AN37" s="8">
        <v>60</v>
      </c>
      <c r="AO37" s="551">
        <f>('Variable Exp tracker'!AO112)</f>
        <v>0</v>
      </c>
      <c r="AP37" s="543">
        <f>('Variable Exp tracker'!AO112)</f>
        <v>0</v>
      </c>
      <c r="AQ37" s="22"/>
      <c r="AR37" s="22"/>
      <c r="AS37" s="620">
        <f t="shared" si="17"/>
        <v>60</v>
      </c>
      <c r="AU37" s="647"/>
      <c r="AV37" s="4" t="s">
        <v>558</v>
      </c>
      <c r="AW37" s="8">
        <v>60</v>
      </c>
      <c r="AX37" s="551">
        <f>('Variable Exp tracker'!AX112)</f>
        <v>0</v>
      </c>
      <c r="AY37" s="543">
        <f>('Variable Exp tracker'!AX112)</f>
        <v>0</v>
      </c>
      <c r="AZ37" s="22"/>
      <c r="BA37" s="22"/>
      <c r="BB37" s="620">
        <f t="shared" si="18"/>
        <v>60</v>
      </c>
      <c r="BD37" s="647"/>
      <c r="BE37" s="4" t="s">
        <v>558</v>
      </c>
      <c r="BF37" s="8">
        <v>60</v>
      </c>
      <c r="BG37" s="551">
        <f>('Variable Exp tracker'!BG112)</f>
        <v>0</v>
      </c>
      <c r="BH37" s="543">
        <f>('Variable Exp tracker'!BG112)</f>
        <v>0</v>
      </c>
      <c r="BI37" s="22"/>
      <c r="BJ37" s="22"/>
      <c r="BK37" s="620">
        <f t="shared" si="19"/>
        <v>60</v>
      </c>
      <c r="BM37" s="647"/>
      <c r="BN37" s="4" t="s">
        <v>558</v>
      </c>
      <c r="BO37" s="8">
        <v>60</v>
      </c>
      <c r="BP37" s="551">
        <f>('Variable Exp tracker'!BP112)</f>
        <v>0</v>
      </c>
      <c r="BQ37" s="543">
        <f>('Variable Exp tracker'!BP112)</f>
        <v>0</v>
      </c>
      <c r="BR37" s="22"/>
      <c r="BS37" s="22"/>
      <c r="BT37" s="620">
        <f t="shared" si="20"/>
        <v>60</v>
      </c>
      <c r="BV37" s="647"/>
      <c r="BW37" s="4" t="s">
        <v>558</v>
      </c>
      <c r="BX37" s="8">
        <v>60</v>
      </c>
      <c r="BY37" s="551">
        <f>('Variable Exp tracker'!BY112)</f>
        <v>0</v>
      </c>
      <c r="BZ37" s="543">
        <f>('Variable Exp tracker'!BY112)</f>
        <v>0</v>
      </c>
      <c r="CA37" s="22"/>
      <c r="CB37" s="22"/>
      <c r="CC37" s="620">
        <f t="shared" si="21"/>
        <v>60</v>
      </c>
      <c r="CE37" s="647"/>
      <c r="CF37" s="4" t="s">
        <v>558</v>
      </c>
      <c r="CG37" s="8">
        <v>60</v>
      </c>
      <c r="CH37" s="551">
        <f>('Variable Exp tracker'!CH112)</f>
        <v>0</v>
      </c>
      <c r="CI37" s="543">
        <f>('Variable Exp tracker'!CH112)</f>
        <v>0</v>
      </c>
      <c r="CJ37" s="22"/>
      <c r="CK37" s="22"/>
      <c r="CL37" s="620">
        <f t="shared" si="22"/>
        <v>60</v>
      </c>
      <c r="CN37" s="647"/>
      <c r="CO37" s="4" t="s">
        <v>558</v>
      </c>
      <c r="CP37" s="8">
        <v>60</v>
      </c>
      <c r="CQ37" s="551">
        <f>('Variable Exp tracker'!CQ112)</f>
        <v>0</v>
      </c>
      <c r="CR37" s="543">
        <f>('Variable Exp tracker'!CQ112)</f>
        <v>0</v>
      </c>
      <c r="CS37" s="22"/>
      <c r="CT37" s="22"/>
      <c r="CU37" s="620">
        <f t="shared" si="23"/>
        <v>60</v>
      </c>
      <c r="CW37" s="647"/>
      <c r="CX37" s="4" t="s">
        <v>558</v>
      </c>
      <c r="CY37" s="8">
        <v>60</v>
      </c>
      <c r="CZ37" s="551">
        <f>('Variable Exp tracker'!CZ112)</f>
        <v>0</v>
      </c>
      <c r="DA37" s="543">
        <f>('Variable Exp tracker'!CZ112)</f>
        <v>0</v>
      </c>
      <c r="DB37" s="22"/>
      <c r="DC37" s="22"/>
      <c r="DD37" s="620">
        <f t="shared" si="24"/>
        <v>60</v>
      </c>
    </row>
    <row r="38" spans="1:109">
      <c r="A38" s="564">
        <v>41</v>
      </c>
      <c r="B38" s="647"/>
      <c r="C38" s="4" t="s">
        <v>512</v>
      </c>
      <c r="D38" s="8">
        <v>50</v>
      </c>
      <c r="E38" s="551">
        <f>('Variable Exp tracker'!E118)</f>
        <v>0</v>
      </c>
      <c r="F38" s="543">
        <f>('Variable Exp tracker'!E118)</f>
        <v>0</v>
      </c>
      <c r="G38" s="22"/>
      <c r="H38" s="22"/>
      <c r="I38" s="620">
        <f t="shared" si="13"/>
        <v>50</v>
      </c>
      <c r="K38" s="647"/>
      <c r="L38" s="4" t="s">
        <v>512</v>
      </c>
      <c r="M38" s="8">
        <v>50</v>
      </c>
      <c r="N38" s="551">
        <f>('Variable Exp tracker'!N118)</f>
        <v>0</v>
      </c>
      <c r="O38" s="543">
        <f>('Variable Exp tracker'!N118)</f>
        <v>0</v>
      </c>
      <c r="P38" s="22"/>
      <c r="Q38" s="22"/>
      <c r="R38" s="620">
        <f t="shared" si="14"/>
        <v>50</v>
      </c>
      <c r="T38" s="647"/>
      <c r="U38" s="4" t="s">
        <v>512</v>
      </c>
      <c r="V38" s="8">
        <v>50</v>
      </c>
      <c r="W38" s="551">
        <f>('Variable Exp tracker'!W118)</f>
        <v>0</v>
      </c>
      <c r="X38" s="543">
        <f>('Variable Exp tracker'!W118)</f>
        <v>0</v>
      </c>
      <c r="Y38" s="22"/>
      <c r="Z38" s="22"/>
      <c r="AA38" s="620">
        <f t="shared" si="15"/>
        <v>50</v>
      </c>
      <c r="AC38" s="647"/>
      <c r="AD38" s="4" t="s">
        <v>512</v>
      </c>
      <c r="AE38" s="8">
        <v>50</v>
      </c>
      <c r="AF38" s="551">
        <f>('Variable Exp tracker'!AF118)</f>
        <v>0</v>
      </c>
      <c r="AG38" s="543">
        <f>('Variable Exp tracker'!AF118)</f>
        <v>0</v>
      </c>
      <c r="AH38" s="22"/>
      <c r="AI38" s="22"/>
      <c r="AJ38" s="620">
        <f t="shared" si="16"/>
        <v>50</v>
      </c>
      <c r="AL38" s="647"/>
      <c r="AM38" s="4" t="s">
        <v>512</v>
      </c>
      <c r="AN38" s="8">
        <v>50</v>
      </c>
      <c r="AO38" s="551">
        <f>('Variable Exp tracker'!AO118)</f>
        <v>0</v>
      </c>
      <c r="AP38" s="543">
        <f>('Variable Exp tracker'!AO118)</f>
        <v>0</v>
      </c>
      <c r="AQ38" s="22"/>
      <c r="AR38" s="22"/>
      <c r="AS38" s="620">
        <f t="shared" si="17"/>
        <v>50</v>
      </c>
      <c r="AU38" s="647"/>
      <c r="AV38" s="4" t="s">
        <v>512</v>
      </c>
      <c r="AW38" s="8">
        <v>50</v>
      </c>
      <c r="AX38" s="551">
        <f>('Variable Exp tracker'!AX118)</f>
        <v>0</v>
      </c>
      <c r="AY38" s="543">
        <f>('Variable Exp tracker'!AX118)</f>
        <v>0</v>
      </c>
      <c r="AZ38" s="22"/>
      <c r="BA38" s="22"/>
      <c r="BB38" s="620">
        <f t="shared" si="18"/>
        <v>50</v>
      </c>
      <c r="BD38" s="647"/>
      <c r="BE38" s="4" t="s">
        <v>512</v>
      </c>
      <c r="BF38" s="8">
        <v>50</v>
      </c>
      <c r="BG38" s="551">
        <f>('Variable Exp tracker'!BG118)</f>
        <v>0</v>
      </c>
      <c r="BH38" s="543">
        <f>('Variable Exp tracker'!BG118)</f>
        <v>0</v>
      </c>
      <c r="BI38" s="22"/>
      <c r="BJ38" s="22"/>
      <c r="BK38" s="620">
        <f t="shared" si="19"/>
        <v>50</v>
      </c>
      <c r="BM38" s="647"/>
      <c r="BN38" s="4" t="s">
        <v>512</v>
      </c>
      <c r="BO38" s="8">
        <v>50</v>
      </c>
      <c r="BP38" s="551">
        <f>('Variable Exp tracker'!BP118)</f>
        <v>0</v>
      </c>
      <c r="BQ38" s="543">
        <f>('Variable Exp tracker'!BP118)</f>
        <v>0</v>
      </c>
      <c r="BR38" s="22"/>
      <c r="BS38" s="22"/>
      <c r="BT38" s="620">
        <f t="shared" si="20"/>
        <v>50</v>
      </c>
      <c r="BV38" s="647"/>
      <c r="BW38" s="4" t="s">
        <v>512</v>
      </c>
      <c r="BX38" s="8">
        <v>50</v>
      </c>
      <c r="BY38" s="551">
        <f>('Variable Exp tracker'!BY118)</f>
        <v>0</v>
      </c>
      <c r="BZ38" s="543">
        <f>('Variable Exp tracker'!BY118)</f>
        <v>0</v>
      </c>
      <c r="CA38" s="22"/>
      <c r="CB38" s="22"/>
      <c r="CC38" s="620">
        <f t="shared" si="21"/>
        <v>50</v>
      </c>
      <c r="CE38" s="647"/>
      <c r="CF38" s="4" t="s">
        <v>512</v>
      </c>
      <c r="CG38" s="8">
        <v>50</v>
      </c>
      <c r="CH38" s="551">
        <f>('Variable Exp tracker'!CH118)</f>
        <v>0</v>
      </c>
      <c r="CI38" s="543">
        <f>('Variable Exp tracker'!CH118)</f>
        <v>0</v>
      </c>
      <c r="CJ38" s="22"/>
      <c r="CK38" s="22"/>
      <c r="CL38" s="620">
        <f t="shared" si="22"/>
        <v>50</v>
      </c>
      <c r="CN38" s="647"/>
      <c r="CO38" s="4" t="s">
        <v>512</v>
      </c>
      <c r="CP38" s="8">
        <v>50</v>
      </c>
      <c r="CQ38" s="551">
        <f>('Variable Exp tracker'!CQ118)</f>
        <v>0</v>
      </c>
      <c r="CR38" s="543">
        <f>('Variable Exp tracker'!CQ118)</f>
        <v>0</v>
      </c>
      <c r="CS38" s="22"/>
      <c r="CT38" s="22"/>
      <c r="CU38" s="620">
        <f t="shared" si="23"/>
        <v>50</v>
      </c>
      <c r="CW38" s="647"/>
      <c r="CX38" s="4" t="s">
        <v>512</v>
      </c>
      <c r="CY38" s="8">
        <v>50</v>
      </c>
      <c r="CZ38" s="551">
        <f>('Variable Exp tracker'!CZ118)</f>
        <v>0</v>
      </c>
      <c r="DA38" s="543">
        <f>('Variable Exp tracker'!CZ118)</f>
        <v>0</v>
      </c>
      <c r="DB38" s="22"/>
      <c r="DC38" s="22"/>
      <c r="DD38" s="620">
        <f t="shared" si="24"/>
        <v>50</v>
      </c>
    </row>
    <row r="39" spans="1:109">
      <c r="A39" s="564">
        <v>20</v>
      </c>
      <c r="B39" s="647"/>
      <c r="C39" s="4" t="s">
        <v>500</v>
      </c>
      <c r="D39" s="8">
        <v>20</v>
      </c>
      <c r="E39" s="551">
        <v>20</v>
      </c>
      <c r="F39" s="543">
        <f>('Variable Exp tracker'!E123)</f>
        <v>0</v>
      </c>
      <c r="G39" s="22"/>
      <c r="H39" s="22"/>
      <c r="I39" s="620">
        <f t="shared" si="13"/>
        <v>0</v>
      </c>
      <c r="K39" s="647"/>
      <c r="L39" s="4" t="s">
        <v>500</v>
      </c>
      <c r="M39" s="8">
        <v>20</v>
      </c>
      <c r="N39" s="551">
        <v>20</v>
      </c>
      <c r="O39" s="543">
        <f>('Variable Exp tracker'!N123)</f>
        <v>0</v>
      </c>
      <c r="P39" s="22"/>
      <c r="Q39" s="22"/>
      <c r="R39" s="620">
        <f t="shared" si="14"/>
        <v>0</v>
      </c>
      <c r="T39" s="647"/>
      <c r="U39" s="4" t="s">
        <v>500</v>
      </c>
      <c r="V39" s="8">
        <v>20</v>
      </c>
      <c r="W39" s="551">
        <v>20</v>
      </c>
      <c r="X39" s="543">
        <f>('Variable Exp tracker'!W123)</f>
        <v>0</v>
      </c>
      <c r="Y39" s="22"/>
      <c r="Z39" s="22"/>
      <c r="AA39" s="620">
        <f t="shared" si="15"/>
        <v>0</v>
      </c>
      <c r="AC39" s="647"/>
      <c r="AD39" s="4" t="s">
        <v>500</v>
      </c>
      <c r="AE39" s="8">
        <v>20</v>
      </c>
      <c r="AF39" s="551">
        <v>20</v>
      </c>
      <c r="AG39" s="543">
        <f>('Variable Exp tracker'!AF123)</f>
        <v>0</v>
      </c>
      <c r="AH39" s="22"/>
      <c r="AI39" s="22"/>
      <c r="AJ39" s="620">
        <f t="shared" si="16"/>
        <v>0</v>
      </c>
      <c r="AL39" s="647"/>
      <c r="AM39" s="4" t="s">
        <v>500</v>
      </c>
      <c r="AN39" s="8">
        <v>20</v>
      </c>
      <c r="AO39" s="551">
        <v>20</v>
      </c>
      <c r="AP39" s="543">
        <f>('Variable Exp tracker'!AO123)</f>
        <v>0</v>
      </c>
      <c r="AQ39" s="22"/>
      <c r="AR39" s="22"/>
      <c r="AS39" s="620">
        <f t="shared" si="17"/>
        <v>0</v>
      </c>
      <c r="AU39" s="647"/>
      <c r="AV39" s="4" t="s">
        <v>500</v>
      </c>
      <c r="AW39" s="8">
        <v>20</v>
      </c>
      <c r="AX39" s="551">
        <v>20</v>
      </c>
      <c r="AY39" s="543">
        <f>('Variable Exp tracker'!AX123)</f>
        <v>0</v>
      </c>
      <c r="AZ39" s="22"/>
      <c r="BA39" s="22"/>
      <c r="BB39" s="620">
        <f t="shared" si="18"/>
        <v>0</v>
      </c>
      <c r="BD39" s="647"/>
      <c r="BE39" s="4" t="s">
        <v>500</v>
      </c>
      <c r="BF39" s="8">
        <v>20</v>
      </c>
      <c r="BG39" s="551">
        <v>20</v>
      </c>
      <c r="BH39" s="543">
        <f>('Variable Exp tracker'!BG123)</f>
        <v>0</v>
      </c>
      <c r="BI39" s="22"/>
      <c r="BJ39" s="22"/>
      <c r="BK39" s="620">
        <f t="shared" si="19"/>
        <v>0</v>
      </c>
      <c r="BM39" s="647"/>
      <c r="BN39" s="4" t="s">
        <v>500</v>
      </c>
      <c r="BO39" s="8">
        <v>20</v>
      </c>
      <c r="BP39" s="551">
        <v>20</v>
      </c>
      <c r="BQ39" s="543">
        <f>('Variable Exp tracker'!BP123)</f>
        <v>0</v>
      </c>
      <c r="BR39" s="22"/>
      <c r="BS39" s="22"/>
      <c r="BT39" s="620">
        <f t="shared" si="20"/>
        <v>0</v>
      </c>
      <c r="BV39" s="647"/>
      <c r="BW39" s="4" t="s">
        <v>500</v>
      </c>
      <c r="BX39" s="8">
        <v>20</v>
      </c>
      <c r="BY39" s="551">
        <v>20</v>
      </c>
      <c r="BZ39" s="543">
        <f>('Variable Exp tracker'!BY123)</f>
        <v>0</v>
      </c>
      <c r="CA39" s="22"/>
      <c r="CB39" s="22"/>
      <c r="CC39" s="620">
        <f t="shared" si="21"/>
        <v>0</v>
      </c>
      <c r="CE39" s="647"/>
      <c r="CF39" s="4" t="s">
        <v>500</v>
      </c>
      <c r="CG39" s="8">
        <v>20</v>
      </c>
      <c r="CH39" s="551">
        <v>20</v>
      </c>
      <c r="CI39" s="543">
        <f>('Variable Exp tracker'!CH123)</f>
        <v>0</v>
      </c>
      <c r="CJ39" s="22"/>
      <c r="CK39" s="22"/>
      <c r="CL39" s="620">
        <f t="shared" si="22"/>
        <v>0</v>
      </c>
      <c r="CN39" s="647"/>
      <c r="CO39" s="4" t="s">
        <v>500</v>
      </c>
      <c r="CP39" s="8">
        <v>20</v>
      </c>
      <c r="CQ39" s="551">
        <v>20</v>
      </c>
      <c r="CR39" s="543">
        <f>('Variable Exp tracker'!CQ123)</f>
        <v>0</v>
      </c>
      <c r="CS39" s="22"/>
      <c r="CT39" s="22"/>
      <c r="CU39" s="620">
        <f t="shared" si="23"/>
        <v>0</v>
      </c>
      <c r="CW39" s="647"/>
      <c r="CX39" s="4" t="s">
        <v>500</v>
      </c>
      <c r="CY39" s="8">
        <v>20</v>
      </c>
      <c r="CZ39" s="551">
        <v>20</v>
      </c>
      <c r="DA39" s="543">
        <f>('Variable Exp tracker'!CZ123)</f>
        <v>0</v>
      </c>
      <c r="DB39" s="22"/>
      <c r="DC39" s="22"/>
      <c r="DD39" s="620">
        <f t="shared" si="24"/>
        <v>0</v>
      </c>
    </row>
    <row r="40" spans="1:109" s="204" customFormat="1">
      <c r="A40" s="564">
        <v>30</v>
      </c>
      <c r="B40" s="647"/>
      <c r="C40" s="4" t="s">
        <v>499</v>
      </c>
      <c r="D40" s="8">
        <v>10</v>
      </c>
      <c r="E40" s="551">
        <f>('Variable Exp tracker'!E128)</f>
        <v>0</v>
      </c>
      <c r="F40" s="543">
        <f>('Variable Exp tracker'!E128)</f>
        <v>0</v>
      </c>
      <c r="G40" s="22"/>
      <c r="H40" s="22"/>
      <c r="I40" s="620">
        <f t="shared" si="13"/>
        <v>10</v>
      </c>
      <c r="K40" s="647"/>
      <c r="L40" s="4" t="s">
        <v>499</v>
      </c>
      <c r="M40" s="8">
        <v>10</v>
      </c>
      <c r="N40" s="551">
        <f>('Variable Exp tracker'!N128)</f>
        <v>0</v>
      </c>
      <c r="O40" s="543">
        <f>('Variable Exp tracker'!N128)</f>
        <v>0</v>
      </c>
      <c r="P40" s="22"/>
      <c r="Q40" s="22"/>
      <c r="R40" s="620">
        <f t="shared" si="14"/>
        <v>10</v>
      </c>
      <c r="S40" s="236"/>
      <c r="T40" s="647"/>
      <c r="U40" s="4" t="s">
        <v>499</v>
      </c>
      <c r="V40" s="8">
        <v>10</v>
      </c>
      <c r="W40" s="551">
        <f>('Variable Exp tracker'!W128)</f>
        <v>0</v>
      </c>
      <c r="X40" s="543">
        <f>('Variable Exp tracker'!W128)</f>
        <v>0</v>
      </c>
      <c r="Y40" s="22"/>
      <c r="Z40" s="22"/>
      <c r="AA40" s="620">
        <f t="shared" si="15"/>
        <v>10</v>
      </c>
      <c r="AB40" s="784"/>
      <c r="AC40" s="647"/>
      <c r="AD40" s="4" t="s">
        <v>499</v>
      </c>
      <c r="AE40" s="8">
        <v>10</v>
      </c>
      <c r="AF40" s="551">
        <f>('Variable Exp tracker'!AF128)</f>
        <v>0</v>
      </c>
      <c r="AG40" s="543">
        <f>('Variable Exp tracker'!AF128)</f>
        <v>0</v>
      </c>
      <c r="AH40" s="22"/>
      <c r="AI40" s="22"/>
      <c r="AJ40" s="620">
        <f t="shared" si="16"/>
        <v>10</v>
      </c>
      <c r="AK40" s="236"/>
      <c r="AL40" s="647"/>
      <c r="AM40" s="4" t="s">
        <v>499</v>
      </c>
      <c r="AN40" s="8">
        <v>10</v>
      </c>
      <c r="AO40" s="551">
        <f>('Variable Exp tracker'!AO128)</f>
        <v>0</v>
      </c>
      <c r="AP40" s="543">
        <f>('Variable Exp tracker'!AO128)</f>
        <v>0</v>
      </c>
      <c r="AQ40" s="22"/>
      <c r="AR40" s="22"/>
      <c r="AS40" s="620">
        <f t="shared" si="17"/>
        <v>10</v>
      </c>
      <c r="AT40" s="236"/>
      <c r="AU40" s="647"/>
      <c r="AV40" s="4" t="s">
        <v>499</v>
      </c>
      <c r="AW40" s="8">
        <v>10</v>
      </c>
      <c r="AX40" s="551">
        <f>('Variable Exp tracker'!AX128)</f>
        <v>0</v>
      </c>
      <c r="AY40" s="543">
        <f>('Variable Exp tracker'!AX128)</f>
        <v>0</v>
      </c>
      <c r="AZ40" s="22"/>
      <c r="BA40" s="22"/>
      <c r="BB40" s="620">
        <f t="shared" si="18"/>
        <v>10</v>
      </c>
      <c r="BC40" s="784"/>
      <c r="BD40" s="647"/>
      <c r="BE40" s="4" t="s">
        <v>499</v>
      </c>
      <c r="BF40" s="8">
        <v>10</v>
      </c>
      <c r="BG40" s="551">
        <f>('Variable Exp tracker'!BG128)</f>
        <v>0</v>
      </c>
      <c r="BH40" s="543">
        <f>('Variable Exp tracker'!BG128)</f>
        <v>0</v>
      </c>
      <c r="BI40" s="22"/>
      <c r="BJ40" s="22"/>
      <c r="BK40" s="620">
        <f t="shared" si="19"/>
        <v>10</v>
      </c>
      <c r="BL40" s="236"/>
      <c r="BM40" s="647"/>
      <c r="BN40" s="4" t="s">
        <v>499</v>
      </c>
      <c r="BO40" s="8">
        <v>10</v>
      </c>
      <c r="BP40" s="551">
        <f>('Variable Exp tracker'!BP128)</f>
        <v>0</v>
      </c>
      <c r="BQ40" s="543">
        <f>('Variable Exp tracker'!BP128)</f>
        <v>0</v>
      </c>
      <c r="BR40" s="22"/>
      <c r="BS40" s="22"/>
      <c r="BT40" s="620">
        <f t="shared" si="20"/>
        <v>10</v>
      </c>
      <c r="BU40" s="236"/>
      <c r="BV40" s="647"/>
      <c r="BW40" s="4" t="s">
        <v>499</v>
      </c>
      <c r="BX40" s="8">
        <v>10</v>
      </c>
      <c r="BY40" s="551">
        <f>('Variable Exp tracker'!BY128)</f>
        <v>0</v>
      </c>
      <c r="BZ40" s="543">
        <f>('Variable Exp tracker'!BY128)</f>
        <v>0</v>
      </c>
      <c r="CA40" s="22"/>
      <c r="CB40" s="22"/>
      <c r="CC40" s="620">
        <f t="shared" si="21"/>
        <v>10</v>
      </c>
      <c r="CD40" s="784"/>
      <c r="CE40" s="647"/>
      <c r="CF40" s="4" t="s">
        <v>499</v>
      </c>
      <c r="CG40" s="8">
        <v>10</v>
      </c>
      <c r="CH40" s="551">
        <f>('Variable Exp tracker'!CH128)</f>
        <v>0</v>
      </c>
      <c r="CI40" s="543">
        <f>('Variable Exp tracker'!CH128)</f>
        <v>0</v>
      </c>
      <c r="CJ40" s="22"/>
      <c r="CK40" s="22"/>
      <c r="CL40" s="620">
        <f t="shared" si="22"/>
        <v>10</v>
      </c>
      <c r="CM40" s="236"/>
      <c r="CN40" s="647"/>
      <c r="CO40" s="4" t="s">
        <v>499</v>
      </c>
      <c r="CP40" s="8">
        <v>10</v>
      </c>
      <c r="CQ40" s="551">
        <f>('Variable Exp tracker'!CQ128)</f>
        <v>0</v>
      </c>
      <c r="CR40" s="543">
        <f>('Variable Exp tracker'!CQ128)</f>
        <v>0</v>
      </c>
      <c r="CS40" s="22"/>
      <c r="CT40" s="22"/>
      <c r="CU40" s="620">
        <f t="shared" si="23"/>
        <v>10</v>
      </c>
      <c r="CV40" s="236"/>
      <c r="CW40" s="647"/>
      <c r="CX40" s="4" t="s">
        <v>499</v>
      </c>
      <c r="CY40" s="8">
        <v>10</v>
      </c>
      <c r="CZ40" s="551">
        <f>('Variable Exp tracker'!CZ128)</f>
        <v>0</v>
      </c>
      <c r="DA40" s="543">
        <f>('Variable Exp tracker'!CZ128)</f>
        <v>0</v>
      </c>
      <c r="DB40" s="22"/>
      <c r="DC40" s="22"/>
      <c r="DD40" s="620">
        <f t="shared" si="24"/>
        <v>10</v>
      </c>
      <c r="DE40" s="236"/>
    </row>
    <row r="41" spans="1:109">
      <c r="A41" s="564">
        <v>30</v>
      </c>
      <c r="B41" s="647"/>
      <c r="C41" s="4" t="s">
        <v>242</v>
      </c>
      <c r="D41" s="8">
        <v>20</v>
      </c>
      <c r="E41" s="551">
        <f>('Variable Exp tracker'!E134)</f>
        <v>0</v>
      </c>
      <c r="F41" s="543">
        <f>('Variable Exp tracker'!E134)</f>
        <v>0</v>
      </c>
      <c r="G41" s="22"/>
      <c r="H41" s="22"/>
      <c r="I41" s="620">
        <f t="shared" si="13"/>
        <v>20</v>
      </c>
      <c r="K41" s="647"/>
      <c r="L41" s="4" t="s">
        <v>242</v>
      </c>
      <c r="M41" s="8">
        <v>20</v>
      </c>
      <c r="N41" s="551">
        <f>('Variable Exp tracker'!N134)</f>
        <v>0</v>
      </c>
      <c r="O41" s="543">
        <f>('Variable Exp tracker'!N134)</f>
        <v>0</v>
      </c>
      <c r="P41" s="22"/>
      <c r="Q41" s="22"/>
      <c r="R41" s="620">
        <f t="shared" si="14"/>
        <v>20</v>
      </c>
      <c r="T41" s="647"/>
      <c r="U41" s="4" t="s">
        <v>242</v>
      </c>
      <c r="V41" s="8">
        <v>20</v>
      </c>
      <c r="W41" s="551">
        <f>('Variable Exp tracker'!W134)</f>
        <v>0</v>
      </c>
      <c r="X41" s="543">
        <f>('Variable Exp tracker'!W134)</f>
        <v>0</v>
      </c>
      <c r="Y41" s="22"/>
      <c r="Z41" s="22"/>
      <c r="AA41" s="620">
        <f t="shared" si="15"/>
        <v>20</v>
      </c>
      <c r="AC41" s="647"/>
      <c r="AD41" s="4" t="s">
        <v>242</v>
      </c>
      <c r="AE41" s="8">
        <v>20</v>
      </c>
      <c r="AF41" s="551">
        <f>('Variable Exp tracker'!AF134)</f>
        <v>0</v>
      </c>
      <c r="AG41" s="543">
        <f>('Variable Exp tracker'!AF134)</f>
        <v>0</v>
      </c>
      <c r="AH41" s="22"/>
      <c r="AI41" s="22"/>
      <c r="AJ41" s="620">
        <f t="shared" si="16"/>
        <v>20</v>
      </c>
      <c r="AL41" s="647"/>
      <c r="AM41" s="4" t="s">
        <v>242</v>
      </c>
      <c r="AN41" s="8">
        <v>20</v>
      </c>
      <c r="AO41" s="551">
        <f>('Variable Exp tracker'!AO134)</f>
        <v>0</v>
      </c>
      <c r="AP41" s="543">
        <f>('Variable Exp tracker'!AO134)</f>
        <v>0</v>
      </c>
      <c r="AQ41" s="22"/>
      <c r="AR41" s="22"/>
      <c r="AS41" s="620">
        <f t="shared" si="17"/>
        <v>20</v>
      </c>
      <c r="AU41" s="647"/>
      <c r="AV41" s="4" t="s">
        <v>242</v>
      </c>
      <c r="AW41" s="8">
        <v>20</v>
      </c>
      <c r="AX41" s="551">
        <f>('Variable Exp tracker'!AX134)</f>
        <v>0</v>
      </c>
      <c r="AY41" s="543">
        <f>('Variable Exp tracker'!AX134)</f>
        <v>0</v>
      </c>
      <c r="AZ41" s="22"/>
      <c r="BA41" s="22"/>
      <c r="BB41" s="620">
        <f t="shared" si="18"/>
        <v>20</v>
      </c>
      <c r="BD41" s="647"/>
      <c r="BE41" s="4" t="s">
        <v>242</v>
      </c>
      <c r="BF41" s="8">
        <v>20</v>
      </c>
      <c r="BG41" s="551">
        <f>('Variable Exp tracker'!BG134)</f>
        <v>0</v>
      </c>
      <c r="BH41" s="543">
        <f>('Variable Exp tracker'!BG134)</f>
        <v>0</v>
      </c>
      <c r="BI41" s="22"/>
      <c r="BJ41" s="22"/>
      <c r="BK41" s="620">
        <f t="shared" si="19"/>
        <v>20</v>
      </c>
      <c r="BM41" s="647"/>
      <c r="BN41" s="4" t="s">
        <v>242</v>
      </c>
      <c r="BO41" s="8">
        <v>20</v>
      </c>
      <c r="BP41" s="551">
        <f>('Variable Exp tracker'!BP134)</f>
        <v>0</v>
      </c>
      <c r="BQ41" s="543">
        <f>('Variable Exp tracker'!BP134)</f>
        <v>0</v>
      </c>
      <c r="BR41" s="22"/>
      <c r="BS41" s="22"/>
      <c r="BT41" s="620">
        <f t="shared" si="20"/>
        <v>20</v>
      </c>
      <c r="BV41" s="647"/>
      <c r="BW41" s="4" t="s">
        <v>242</v>
      </c>
      <c r="BX41" s="8">
        <v>20</v>
      </c>
      <c r="BY41" s="551">
        <f>('Variable Exp tracker'!BY134)</f>
        <v>0</v>
      </c>
      <c r="BZ41" s="543">
        <f>('Variable Exp tracker'!BY134)</f>
        <v>0</v>
      </c>
      <c r="CA41" s="22"/>
      <c r="CB41" s="22"/>
      <c r="CC41" s="620">
        <f t="shared" si="21"/>
        <v>20</v>
      </c>
      <c r="CE41" s="647"/>
      <c r="CF41" s="4" t="s">
        <v>242</v>
      </c>
      <c r="CG41" s="8">
        <v>20</v>
      </c>
      <c r="CH41" s="551">
        <f>('Variable Exp tracker'!CH134)</f>
        <v>0</v>
      </c>
      <c r="CI41" s="543">
        <f>('Variable Exp tracker'!CH134)</f>
        <v>0</v>
      </c>
      <c r="CJ41" s="22"/>
      <c r="CK41" s="22"/>
      <c r="CL41" s="620">
        <f t="shared" si="22"/>
        <v>20</v>
      </c>
      <c r="CN41" s="647"/>
      <c r="CO41" s="4" t="s">
        <v>242</v>
      </c>
      <c r="CP41" s="8">
        <v>20</v>
      </c>
      <c r="CQ41" s="551">
        <f>('Variable Exp tracker'!CQ134)</f>
        <v>0</v>
      </c>
      <c r="CR41" s="543">
        <f>('Variable Exp tracker'!CQ134)</f>
        <v>0</v>
      </c>
      <c r="CS41" s="22"/>
      <c r="CT41" s="22"/>
      <c r="CU41" s="620">
        <f t="shared" si="23"/>
        <v>20</v>
      </c>
      <c r="CW41" s="647"/>
      <c r="CX41" s="4" t="s">
        <v>242</v>
      </c>
      <c r="CY41" s="8">
        <v>20</v>
      </c>
      <c r="CZ41" s="551">
        <f>('Variable Exp tracker'!CZ134)</f>
        <v>0</v>
      </c>
      <c r="DA41" s="543">
        <f>('Variable Exp tracker'!CZ134)</f>
        <v>0</v>
      </c>
      <c r="DB41" s="22"/>
      <c r="DC41" s="22"/>
      <c r="DD41" s="620">
        <f t="shared" si="24"/>
        <v>20</v>
      </c>
    </row>
    <row r="42" spans="1:109" s="236" customFormat="1">
      <c r="A42" s="564">
        <v>30</v>
      </c>
      <c r="B42" s="647"/>
      <c r="C42" s="4" t="s">
        <v>247</v>
      </c>
      <c r="D42" s="8">
        <v>20</v>
      </c>
      <c r="E42" s="551">
        <f>('Variable Exp tracker'!E141)</f>
        <v>0</v>
      </c>
      <c r="F42" s="543">
        <f>('Variable Exp tracker'!E141)</f>
        <v>0</v>
      </c>
      <c r="G42" s="22"/>
      <c r="H42" s="22"/>
      <c r="I42" s="620">
        <f t="shared" si="13"/>
        <v>20</v>
      </c>
      <c r="K42" s="647"/>
      <c r="L42" s="4" t="s">
        <v>247</v>
      </c>
      <c r="M42" s="8">
        <v>20</v>
      </c>
      <c r="N42" s="551">
        <f>('Variable Exp tracker'!N141)</f>
        <v>0</v>
      </c>
      <c r="O42" s="543">
        <f>('Variable Exp tracker'!N141)</f>
        <v>0</v>
      </c>
      <c r="P42" s="22"/>
      <c r="Q42" s="22"/>
      <c r="R42" s="620">
        <f t="shared" si="14"/>
        <v>20</v>
      </c>
      <c r="T42" s="647"/>
      <c r="U42" s="4" t="s">
        <v>247</v>
      </c>
      <c r="V42" s="8">
        <v>20</v>
      </c>
      <c r="W42" s="551">
        <f>('Variable Exp tracker'!W141)</f>
        <v>0</v>
      </c>
      <c r="X42" s="543">
        <f>('Variable Exp tracker'!W141)</f>
        <v>0</v>
      </c>
      <c r="Y42" s="22"/>
      <c r="Z42" s="22"/>
      <c r="AA42" s="620">
        <f t="shared" si="15"/>
        <v>20</v>
      </c>
      <c r="AB42" s="784"/>
      <c r="AC42" s="647"/>
      <c r="AD42" s="4" t="s">
        <v>247</v>
      </c>
      <c r="AE42" s="8">
        <v>20</v>
      </c>
      <c r="AF42" s="551">
        <f>('Variable Exp tracker'!AF141)</f>
        <v>0</v>
      </c>
      <c r="AG42" s="543">
        <f>('Variable Exp tracker'!AF141)</f>
        <v>0</v>
      </c>
      <c r="AH42" s="22"/>
      <c r="AI42" s="22"/>
      <c r="AJ42" s="620">
        <f t="shared" si="16"/>
        <v>20</v>
      </c>
      <c r="AL42" s="647"/>
      <c r="AM42" s="4" t="s">
        <v>247</v>
      </c>
      <c r="AN42" s="8">
        <v>20</v>
      </c>
      <c r="AO42" s="551">
        <f>('Variable Exp tracker'!AO141)</f>
        <v>0</v>
      </c>
      <c r="AP42" s="543">
        <f>('Variable Exp tracker'!AO141)</f>
        <v>0</v>
      </c>
      <c r="AQ42" s="22"/>
      <c r="AR42" s="22"/>
      <c r="AS42" s="620">
        <f t="shared" si="17"/>
        <v>20</v>
      </c>
      <c r="AU42" s="647"/>
      <c r="AV42" s="4" t="s">
        <v>247</v>
      </c>
      <c r="AW42" s="8">
        <v>20</v>
      </c>
      <c r="AX42" s="551">
        <f>('Variable Exp tracker'!AX141)</f>
        <v>0</v>
      </c>
      <c r="AY42" s="543">
        <f>('Variable Exp tracker'!AX141)</f>
        <v>0</v>
      </c>
      <c r="AZ42" s="22"/>
      <c r="BA42" s="22"/>
      <c r="BB42" s="620">
        <f t="shared" si="18"/>
        <v>20</v>
      </c>
      <c r="BC42" s="784"/>
      <c r="BD42" s="647"/>
      <c r="BE42" s="4" t="s">
        <v>247</v>
      </c>
      <c r="BF42" s="8">
        <v>20</v>
      </c>
      <c r="BG42" s="551">
        <f>('Variable Exp tracker'!BG141)</f>
        <v>0</v>
      </c>
      <c r="BH42" s="543">
        <f>('Variable Exp tracker'!BG141)</f>
        <v>0</v>
      </c>
      <c r="BI42" s="22"/>
      <c r="BJ42" s="22"/>
      <c r="BK42" s="620">
        <f t="shared" si="19"/>
        <v>20</v>
      </c>
      <c r="BM42" s="647"/>
      <c r="BN42" s="4" t="s">
        <v>247</v>
      </c>
      <c r="BO42" s="8">
        <v>20</v>
      </c>
      <c r="BP42" s="551">
        <f>('Variable Exp tracker'!BP141)</f>
        <v>0</v>
      </c>
      <c r="BQ42" s="543">
        <f>('Variable Exp tracker'!BP141)</f>
        <v>0</v>
      </c>
      <c r="BR42" s="22"/>
      <c r="BS42" s="22"/>
      <c r="BT42" s="620">
        <f t="shared" si="20"/>
        <v>20</v>
      </c>
      <c r="BV42" s="647"/>
      <c r="BW42" s="4" t="s">
        <v>247</v>
      </c>
      <c r="BX42" s="8">
        <v>20</v>
      </c>
      <c r="BY42" s="551">
        <f>('Variable Exp tracker'!BY141)</f>
        <v>0</v>
      </c>
      <c r="BZ42" s="543">
        <f>('Variable Exp tracker'!BY141)</f>
        <v>0</v>
      </c>
      <c r="CA42" s="22"/>
      <c r="CB42" s="22"/>
      <c r="CC42" s="620">
        <f t="shared" si="21"/>
        <v>20</v>
      </c>
      <c r="CD42" s="784"/>
      <c r="CE42" s="647"/>
      <c r="CF42" s="4" t="s">
        <v>247</v>
      </c>
      <c r="CG42" s="8">
        <v>20</v>
      </c>
      <c r="CH42" s="551">
        <f>('Variable Exp tracker'!CH141)</f>
        <v>0</v>
      </c>
      <c r="CI42" s="543">
        <f>('Variable Exp tracker'!CH141)</f>
        <v>0</v>
      </c>
      <c r="CJ42" s="22"/>
      <c r="CK42" s="22"/>
      <c r="CL42" s="620">
        <f t="shared" si="22"/>
        <v>20</v>
      </c>
      <c r="CN42" s="647"/>
      <c r="CO42" s="4" t="s">
        <v>247</v>
      </c>
      <c r="CP42" s="8">
        <v>20</v>
      </c>
      <c r="CQ42" s="551">
        <f>('Variable Exp tracker'!CQ141)</f>
        <v>0</v>
      </c>
      <c r="CR42" s="543">
        <f>('Variable Exp tracker'!CQ141)</f>
        <v>0</v>
      </c>
      <c r="CS42" s="22"/>
      <c r="CT42" s="22"/>
      <c r="CU42" s="620">
        <f t="shared" si="23"/>
        <v>20</v>
      </c>
      <c r="CW42" s="647"/>
      <c r="CX42" s="4" t="s">
        <v>247</v>
      </c>
      <c r="CY42" s="8">
        <v>20</v>
      </c>
      <c r="CZ42" s="551">
        <f>('Variable Exp tracker'!CZ141)</f>
        <v>0</v>
      </c>
      <c r="DA42" s="543">
        <f>('Variable Exp tracker'!CZ141)</f>
        <v>0</v>
      </c>
      <c r="DB42" s="22"/>
      <c r="DC42" s="22"/>
      <c r="DD42" s="620">
        <f t="shared" si="24"/>
        <v>20</v>
      </c>
    </row>
    <row r="43" spans="1:109" ht="17.25">
      <c r="A43" s="564"/>
      <c r="B43" s="647"/>
      <c r="C43" s="589" t="s">
        <v>378</v>
      </c>
      <c r="D43" s="209">
        <v>1</v>
      </c>
      <c r="E43" s="551">
        <f>('Variable Exp tracker'!E148)</f>
        <v>0</v>
      </c>
      <c r="F43" s="543">
        <f>('Variable Exp tracker'!E148)</f>
        <v>0</v>
      </c>
      <c r="G43" s="22"/>
      <c r="H43" s="22"/>
      <c r="I43" s="620">
        <f t="shared" si="13"/>
        <v>1</v>
      </c>
      <c r="K43" s="647"/>
      <c r="L43" s="589" t="s">
        <v>378</v>
      </c>
      <c r="M43" s="209">
        <v>1</v>
      </c>
      <c r="N43" s="551">
        <f>('Variable Exp tracker'!N148)</f>
        <v>0</v>
      </c>
      <c r="O43" s="543">
        <f>('Variable Exp tracker'!N148)</f>
        <v>0</v>
      </c>
      <c r="P43" s="22"/>
      <c r="Q43" s="22"/>
      <c r="R43" s="620">
        <f t="shared" si="14"/>
        <v>1</v>
      </c>
      <c r="T43" s="647"/>
      <c r="U43" s="589" t="s">
        <v>378</v>
      </c>
      <c r="V43" s="209">
        <v>1</v>
      </c>
      <c r="W43" s="551">
        <f>('Variable Exp tracker'!W148)</f>
        <v>0</v>
      </c>
      <c r="X43" s="543">
        <f>('Variable Exp tracker'!W148)</f>
        <v>0</v>
      </c>
      <c r="Y43" s="22"/>
      <c r="Z43" s="22"/>
      <c r="AA43" s="620">
        <f t="shared" si="15"/>
        <v>1</v>
      </c>
      <c r="AC43" s="647"/>
      <c r="AD43" s="589" t="s">
        <v>378</v>
      </c>
      <c r="AE43" s="209">
        <v>1</v>
      </c>
      <c r="AF43" s="551">
        <f>('Variable Exp tracker'!AF148)</f>
        <v>0</v>
      </c>
      <c r="AG43" s="543">
        <f>('Variable Exp tracker'!AF148)</f>
        <v>0</v>
      </c>
      <c r="AH43" s="22"/>
      <c r="AI43" s="22"/>
      <c r="AJ43" s="620">
        <f t="shared" si="16"/>
        <v>1</v>
      </c>
      <c r="AL43" s="647"/>
      <c r="AM43" s="589" t="s">
        <v>378</v>
      </c>
      <c r="AN43" s="209">
        <v>1</v>
      </c>
      <c r="AO43" s="551">
        <f>('Variable Exp tracker'!AO148)</f>
        <v>0</v>
      </c>
      <c r="AP43" s="543">
        <f>('Variable Exp tracker'!AO148)</f>
        <v>0</v>
      </c>
      <c r="AQ43" s="22"/>
      <c r="AR43" s="22"/>
      <c r="AS43" s="620">
        <f t="shared" si="17"/>
        <v>1</v>
      </c>
      <c r="AU43" s="647"/>
      <c r="AV43" s="589" t="s">
        <v>378</v>
      </c>
      <c r="AW43" s="209">
        <v>1</v>
      </c>
      <c r="AX43" s="551">
        <f>('Variable Exp tracker'!AX148)</f>
        <v>0</v>
      </c>
      <c r="AY43" s="543">
        <f>('Variable Exp tracker'!AX148)</f>
        <v>0</v>
      </c>
      <c r="AZ43" s="22"/>
      <c r="BA43" s="22"/>
      <c r="BB43" s="620">
        <f t="shared" si="18"/>
        <v>1</v>
      </c>
      <c r="BD43" s="647"/>
      <c r="BE43" s="589" t="s">
        <v>378</v>
      </c>
      <c r="BF43" s="209">
        <v>1</v>
      </c>
      <c r="BG43" s="551">
        <f>('Variable Exp tracker'!BG148)</f>
        <v>0</v>
      </c>
      <c r="BH43" s="543">
        <f>('Variable Exp tracker'!BG148)</f>
        <v>0</v>
      </c>
      <c r="BI43" s="22"/>
      <c r="BJ43" s="22"/>
      <c r="BK43" s="620">
        <f t="shared" si="19"/>
        <v>1</v>
      </c>
      <c r="BM43" s="647"/>
      <c r="BN43" s="589" t="s">
        <v>378</v>
      </c>
      <c r="BO43" s="209">
        <v>1</v>
      </c>
      <c r="BP43" s="551">
        <f>('Variable Exp tracker'!BP148)</f>
        <v>0</v>
      </c>
      <c r="BQ43" s="543">
        <f>('Variable Exp tracker'!BP148)</f>
        <v>0</v>
      </c>
      <c r="BR43" s="22"/>
      <c r="BS43" s="22"/>
      <c r="BT43" s="620">
        <f t="shared" si="20"/>
        <v>1</v>
      </c>
      <c r="BV43" s="647"/>
      <c r="BW43" s="589" t="s">
        <v>378</v>
      </c>
      <c r="BX43" s="209">
        <v>1</v>
      </c>
      <c r="BY43" s="551">
        <f>('Variable Exp tracker'!BY148)</f>
        <v>0</v>
      </c>
      <c r="BZ43" s="543">
        <f>('Variable Exp tracker'!BY148)</f>
        <v>0</v>
      </c>
      <c r="CA43" s="22"/>
      <c r="CB43" s="22"/>
      <c r="CC43" s="620">
        <f t="shared" si="21"/>
        <v>1</v>
      </c>
      <c r="CE43" s="647"/>
      <c r="CF43" s="589" t="s">
        <v>378</v>
      </c>
      <c r="CG43" s="209">
        <v>1</v>
      </c>
      <c r="CH43" s="551">
        <f>('Variable Exp tracker'!CH148)</f>
        <v>0</v>
      </c>
      <c r="CI43" s="543">
        <f>('Variable Exp tracker'!CH148)</f>
        <v>0</v>
      </c>
      <c r="CJ43" s="22"/>
      <c r="CK43" s="22"/>
      <c r="CL43" s="620">
        <f t="shared" si="22"/>
        <v>1</v>
      </c>
      <c r="CN43" s="647"/>
      <c r="CO43" s="589" t="s">
        <v>378</v>
      </c>
      <c r="CP43" s="209">
        <v>1</v>
      </c>
      <c r="CQ43" s="551">
        <f>('Variable Exp tracker'!CQ148)</f>
        <v>0</v>
      </c>
      <c r="CR43" s="543">
        <f>('Variable Exp tracker'!CQ148)</f>
        <v>0</v>
      </c>
      <c r="CS43" s="22"/>
      <c r="CT43" s="22"/>
      <c r="CU43" s="620">
        <f t="shared" si="23"/>
        <v>1</v>
      </c>
      <c r="CW43" s="647"/>
      <c r="CX43" s="589" t="s">
        <v>378</v>
      </c>
      <c r="CY43" s="209">
        <v>1</v>
      </c>
      <c r="CZ43" s="551">
        <f>('Variable Exp tracker'!CZ148)</f>
        <v>0</v>
      </c>
      <c r="DA43" s="543">
        <f>('Variable Exp tracker'!CZ148)</f>
        <v>0</v>
      </c>
      <c r="DB43" s="22"/>
      <c r="DC43" s="22"/>
      <c r="DD43" s="620">
        <f t="shared" si="24"/>
        <v>1</v>
      </c>
    </row>
    <row r="44" spans="1:109" s="236" customFormat="1">
      <c r="A44" s="550">
        <v>50</v>
      </c>
      <c r="B44" s="647"/>
      <c r="C44" s="4" t="s">
        <v>514</v>
      </c>
      <c r="D44" s="8">
        <v>50</v>
      </c>
      <c r="E44" s="551">
        <f>('Variable Exp tracker'!E155)</f>
        <v>7</v>
      </c>
      <c r="F44" s="543">
        <f>('Variable Exp tracker'!E155)</f>
        <v>7</v>
      </c>
      <c r="G44" s="22"/>
      <c r="H44" s="22"/>
      <c r="I44" s="620">
        <f t="shared" si="13"/>
        <v>43</v>
      </c>
      <c r="K44" s="647"/>
      <c r="L44" s="4" t="s">
        <v>514</v>
      </c>
      <c r="M44" s="8">
        <v>50</v>
      </c>
      <c r="N44" s="551">
        <f>('Variable Exp tracker'!N155)</f>
        <v>0</v>
      </c>
      <c r="O44" s="543">
        <f>('Variable Exp tracker'!N155)</f>
        <v>0</v>
      </c>
      <c r="P44" s="22"/>
      <c r="Q44" s="22"/>
      <c r="R44" s="620">
        <f t="shared" si="14"/>
        <v>50</v>
      </c>
      <c r="T44" s="647"/>
      <c r="U44" s="4" t="s">
        <v>514</v>
      </c>
      <c r="V44" s="8">
        <v>50</v>
      </c>
      <c r="W44" s="551">
        <f>('Variable Exp tracker'!W155)</f>
        <v>0</v>
      </c>
      <c r="X44" s="543">
        <f>('Variable Exp tracker'!W155)</f>
        <v>0</v>
      </c>
      <c r="Y44" s="22"/>
      <c r="Z44" s="22"/>
      <c r="AA44" s="620">
        <f t="shared" si="15"/>
        <v>50</v>
      </c>
      <c r="AB44" s="784"/>
      <c r="AC44" s="647"/>
      <c r="AD44" s="4" t="s">
        <v>514</v>
      </c>
      <c r="AE44" s="8">
        <v>50</v>
      </c>
      <c r="AF44" s="551">
        <f>('Variable Exp tracker'!AF155)</f>
        <v>0</v>
      </c>
      <c r="AG44" s="543">
        <f>('Variable Exp tracker'!AF155)</f>
        <v>0</v>
      </c>
      <c r="AH44" s="22"/>
      <c r="AI44" s="22"/>
      <c r="AJ44" s="620">
        <f t="shared" si="16"/>
        <v>50</v>
      </c>
      <c r="AL44" s="647"/>
      <c r="AM44" s="4" t="s">
        <v>514</v>
      </c>
      <c r="AN44" s="8">
        <v>50</v>
      </c>
      <c r="AO44" s="551">
        <f>('Variable Exp tracker'!AO155)</f>
        <v>0</v>
      </c>
      <c r="AP44" s="543">
        <f>('Variable Exp tracker'!AO155)</f>
        <v>0</v>
      </c>
      <c r="AQ44" s="22"/>
      <c r="AR44" s="22"/>
      <c r="AS44" s="620">
        <f t="shared" si="17"/>
        <v>50</v>
      </c>
      <c r="AU44" s="647"/>
      <c r="AV44" s="4" t="s">
        <v>514</v>
      </c>
      <c r="AW44" s="8">
        <v>50</v>
      </c>
      <c r="AX44" s="551">
        <f>('Variable Exp tracker'!AX155)</f>
        <v>0</v>
      </c>
      <c r="AY44" s="543">
        <f>('Variable Exp tracker'!AX155)</f>
        <v>0</v>
      </c>
      <c r="AZ44" s="22"/>
      <c r="BA44" s="22"/>
      <c r="BB44" s="620">
        <f t="shared" si="18"/>
        <v>50</v>
      </c>
      <c r="BC44" s="784"/>
      <c r="BD44" s="647"/>
      <c r="BE44" s="4" t="s">
        <v>514</v>
      </c>
      <c r="BF44" s="8">
        <v>50</v>
      </c>
      <c r="BG44" s="551">
        <f>('Variable Exp tracker'!BG155)</f>
        <v>0</v>
      </c>
      <c r="BH44" s="543">
        <f>('Variable Exp tracker'!BG155)</f>
        <v>0</v>
      </c>
      <c r="BI44" s="22"/>
      <c r="BJ44" s="22"/>
      <c r="BK44" s="620">
        <f t="shared" si="19"/>
        <v>50</v>
      </c>
      <c r="BM44" s="647"/>
      <c r="BN44" s="4" t="s">
        <v>514</v>
      </c>
      <c r="BO44" s="8">
        <v>50</v>
      </c>
      <c r="BP44" s="551">
        <f>('Variable Exp tracker'!BP155)</f>
        <v>0</v>
      </c>
      <c r="BQ44" s="543">
        <f>('Variable Exp tracker'!BP155)</f>
        <v>0</v>
      </c>
      <c r="BR44" s="22"/>
      <c r="BS44" s="22"/>
      <c r="BT44" s="620">
        <f t="shared" si="20"/>
        <v>50</v>
      </c>
      <c r="BV44" s="647"/>
      <c r="BW44" s="4" t="s">
        <v>514</v>
      </c>
      <c r="BX44" s="8">
        <v>50</v>
      </c>
      <c r="BY44" s="551">
        <f>('Variable Exp tracker'!BY155)</f>
        <v>0</v>
      </c>
      <c r="BZ44" s="543">
        <f>('Variable Exp tracker'!BY155)</f>
        <v>0</v>
      </c>
      <c r="CA44" s="22"/>
      <c r="CB44" s="22"/>
      <c r="CC44" s="620">
        <f t="shared" si="21"/>
        <v>50</v>
      </c>
      <c r="CD44" s="784"/>
      <c r="CE44" s="647"/>
      <c r="CF44" s="4" t="s">
        <v>514</v>
      </c>
      <c r="CG44" s="8">
        <v>50</v>
      </c>
      <c r="CH44" s="551">
        <f>('Variable Exp tracker'!CH155)</f>
        <v>0</v>
      </c>
      <c r="CI44" s="543">
        <f>('Variable Exp tracker'!CH155)</f>
        <v>0</v>
      </c>
      <c r="CJ44" s="22"/>
      <c r="CK44" s="22"/>
      <c r="CL44" s="620">
        <f t="shared" si="22"/>
        <v>50</v>
      </c>
      <c r="CN44" s="647"/>
      <c r="CO44" s="4" t="s">
        <v>514</v>
      </c>
      <c r="CP44" s="8">
        <v>50</v>
      </c>
      <c r="CQ44" s="551">
        <f>('Variable Exp tracker'!CQ155)</f>
        <v>0</v>
      </c>
      <c r="CR44" s="543">
        <f>('Variable Exp tracker'!CQ155)</f>
        <v>0</v>
      </c>
      <c r="CS44" s="22"/>
      <c r="CT44" s="22"/>
      <c r="CU44" s="620">
        <f t="shared" si="23"/>
        <v>50</v>
      </c>
      <c r="CW44" s="647"/>
      <c r="CX44" s="4" t="s">
        <v>514</v>
      </c>
      <c r="CY44" s="8">
        <v>50</v>
      </c>
      <c r="CZ44" s="551">
        <f>('Variable Exp tracker'!CZ155)</f>
        <v>0</v>
      </c>
      <c r="DA44" s="543">
        <f>('Variable Exp tracker'!CZ155)</f>
        <v>0</v>
      </c>
      <c r="DB44" s="22"/>
      <c r="DC44" s="22"/>
      <c r="DD44" s="620">
        <f t="shared" si="24"/>
        <v>50</v>
      </c>
    </row>
    <row r="45" spans="1:109" s="236" customFormat="1">
      <c r="A45" s="550"/>
      <c r="B45" s="647"/>
      <c r="C45" s="4" t="s">
        <v>515</v>
      </c>
      <c r="D45" s="8">
        <v>40</v>
      </c>
      <c r="E45" s="551">
        <f>('Variable Exp tracker'!E162)</f>
        <v>206.57</v>
      </c>
      <c r="F45" s="543">
        <f>('Variable Exp tracker'!E162)</f>
        <v>206.57</v>
      </c>
      <c r="G45" s="22"/>
      <c r="H45" s="22"/>
      <c r="I45" s="620">
        <f t="shared" si="13"/>
        <v>-166.57</v>
      </c>
      <c r="K45" s="647"/>
      <c r="L45" s="4" t="s">
        <v>515</v>
      </c>
      <c r="M45" s="8">
        <v>40</v>
      </c>
      <c r="N45" s="551">
        <f>('Variable Exp tracker'!N162)</f>
        <v>0</v>
      </c>
      <c r="O45" s="543">
        <f>('Variable Exp tracker'!N162)</f>
        <v>0</v>
      </c>
      <c r="P45" s="22"/>
      <c r="Q45" s="22"/>
      <c r="R45" s="620">
        <f t="shared" si="14"/>
        <v>40</v>
      </c>
      <c r="T45" s="647"/>
      <c r="U45" s="4" t="s">
        <v>515</v>
      </c>
      <c r="V45" s="8">
        <v>40</v>
      </c>
      <c r="W45" s="551">
        <f>('Variable Exp tracker'!W162)</f>
        <v>0</v>
      </c>
      <c r="X45" s="543">
        <f>('Variable Exp tracker'!W162)</f>
        <v>0</v>
      </c>
      <c r="Y45" s="22"/>
      <c r="Z45" s="22"/>
      <c r="AA45" s="620">
        <f t="shared" si="15"/>
        <v>40</v>
      </c>
      <c r="AB45" s="784"/>
      <c r="AC45" s="647"/>
      <c r="AD45" s="4" t="s">
        <v>515</v>
      </c>
      <c r="AE45" s="8">
        <v>40</v>
      </c>
      <c r="AF45" s="551">
        <f>('Variable Exp tracker'!AF162)</f>
        <v>0</v>
      </c>
      <c r="AG45" s="543">
        <f>('Variable Exp tracker'!AF162)</f>
        <v>0</v>
      </c>
      <c r="AH45" s="22"/>
      <c r="AI45" s="22"/>
      <c r="AJ45" s="620">
        <f t="shared" si="16"/>
        <v>40</v>
      </c>
      <c r="AL45" s="647"/>
      <c r="AM45" s="4" t="s">
        <v>515</v>
      </c>
      <c r="AN45" s="8">
        <v>40</v>
      </c>
      <c r="AO45" s="551">
        <f>('Variable Exp tracker'!AO162)</f>
        <v>0</v>
      </c>
      <c r="AP45" s="543">
        <f>('Variable Exp tracker'!AO162)</f>
        <v>0</v>
      </c>
      <c r="AQ45" s="22"/>
      <c r="AR45" s="22"/>
      <c r="AS45" s="620">
        <f t="shared" si="17"/>
        <v>40</v>
      </c>
      <c r="AU45" s="647"/>
      <c r="AV45" s="4" t="s">
        <v>515</v>
      </c>
      <c r="AW45" s="8">
        <v>40</v>
      </c>
      <c r="AX45" s="551">
        <f>('Variable Exp tracker'!AX162)</f>
        <v>0</v>
      </c>
      <c r="AY45" s="543">
        <f>('Variable Exp tracker'!AX162)</f>
        <v>0</v>
      </c>
      <c r="AZ45" s="22"/>
      <c r="BA45" s="22"/>
      <c r="BB45" s="620">
        <f t="shared" si="18"/>
        <v>40</v>
      </c>
      <c r="BC45" s="784"/>
      <c r="BD45" s="647"/>
      <c r="BE45" s="4" t="s">
        <v>515</v>
      </c>
      <c r="BF45" s="8">
        <v>40</v>
      </c>
      <c r="BG45" s="551">
        <f>('Variable Exp tracker'!BG162)</f>
        <v>0</v>
      </c>
      <c r="BH45" s="543">
        <f>('Variable Exp tracker'!BG162)</f>
        <v>0</v>
      </c>
      <c r="BI45" s="22"/>
      <c r="BJ45" s="22"/>
      <c r="BK45" s="620">
        <f t="shared" si="19"/>
        <v>40</v>
      </c>
      <c r="BM45" s="647"/>
      <c r="BN45" s="4" t="s">
        <v>515</v>
      </c>
      <c r="BO45" s="8">
        <v>40</v>
      </c>
      <c r="BP45" s="551">
        <f>('Variable Exp tracker'!BP162)</f>
        <v>0</v>
      </c>
      <c r="BQ45" s="543">
        <f>('Variable Exp tracker'!BP162)</f>
        <v>0</v>
      </c>
      <c r="BR45" s="22"/>
      <c r="BS45" s="22"/>
      <c r="BT45" s="620">
        <f t="shared" si="20"/>
        <v>40</v>
      </c>
      <c r="BV45" s="647"/>
      <c r="BW45" s="4" t="s">
        <v>515</v>
      </c>
      <c r="BX45" s="8">
        <v>40</v>
      </c>
      <c r="BY45" s="551">
        <f>('Variable Exp tracker'!BY162)</f>
        <v>0</v>
      </c>
      <c r="BZ45" s="543">
        <f>('Variable Exp tracker'!BY162)</f>
        <v>0</v>
      </c>
      <c r="CA45" s="22"/>
      <c r="CB45" s="22"/>
      <c r="CC45" s="620">
        <f t="shared" si="21"/>
        <v>40</v>
      </c>
      <c r="CD45" s="784"/>
      <c r="CE45" s="647"/>
      <c r="CF45" s="4" t="s">
        <v>515</v>
      </c>
      <c r="CG45" s="8">
        <v>40</v>
      </c>
      <c r="CH45" s="551">
        <f>('Variable Exp tracker'!CH162)</f>
        <v>0</v>
      </c>
      <c r="CI45" s="543">
        <f>('Variable Exp tracker'!CH162)</f>
        <v>0</v>
      </c>
      <c r="CJ45" s="22"/>
      <c r="CK45" s="22"/>
      <c r="CL45" s="620">
        <f t="shared" si="22"/>
        <v>40</v>
      </c>
      <c r="CN45" s="647"/>
      <c r="CO45" s="4" t="s">
        <v>515</v>
      </c>
      <c r="CP45" s="8">
        <v>40</v>
      </c>
      <c r="CQ45" s="551">
        <f>('Variable Exp tracker'!CQ162)</f>
        <v>0</v>
      </c>
      <c r="CR45" s="543">
        <f>('Variable Exp tracker'!CQ162)</f>
        <v>0</v>
      </c>
      <c r="CS45" s="22"/>
      <c r="CT45" s="22"/>
      <c r="CU45" s="620">
        <f t="shared" si="23"/>
        <v>40</v>
      </c>
      <c r="CW45" s="647"/>
      <c r="CX45" s="4" t="s">
        <v>515</v>
      </c>
      <c r="CY45" s="8">
        <v>40</v>
      </c>
      <c r="CZ45" s="551">
        <f>('Variable Exp tracker'!CZ162)</f>
        <v>0</v>
      </c>
      <c r="DA45" s="543">
        <f>('Variable Exp tracker'!CZ162)</f>
        <v>0</v>
      </c>
      <c r="DB45" s="22"/>
      <c r="DC45" s="22"/>
      <c r="DD45" s="620">
        <f t="shared" si="24"/>
        <v>40</v>
      </c>
    </row>
    <row r="46" spans="1:109" s="236" customFormat="1">
      <c r="A46" s="550"/>
      <c r="B46" s="647"/>
      <c r="C46" s="623" t="s">
        <v>536</v>
      </c>
      <c r="D46" s="8">
        <v>200</v>
      </c>
      <c r="E46" s="551"/>
      <c r="F46" s="543"/>
      <c r="G46" s="22"/>
      <c r="H46" s="22"/>
      <c r="I46" s="620">
        <f t="shared" si="13"/>
        <v>200</v>
      </c>
      <c r="K46" s="647"/>
      <c r="L46" s="623" t="s">
        <v>536</v>
      </c>
      <c r="M46" s="8">
        <v>200</v>
      </c>
      <c r="N46" s="551"/>
      <c r="O46" s="543"/>
      <c r="P46" s="22"/>
      <c r="Q46" s="22"/>
      <c r="R46" s="620">
        <f t="shared" si="14"/>
        <v>200</v>
      </c>
      <c r="T46" s="647"/>
      <c r="U46" s="623" t="s">
        <v>536</v>
      </c>
      <c r="V46" s="8">
        <v>200</v>
      </c>
      <c r="W46" s="551"/>
      <c r="X46" s="543"/>
      <c r="Y46" s="22"/>
      <c r="Z46" s="22"/>
      <c r="AA46" s="620">
        <f t="shared" si="15"/>
        <v>200</v>
      </c>
      <c r="AB46" s="784"/>
      <c r="AC46" s="647"/>
      <c r="AD46" s="623" t="s">
        <v>536</v>
      </c>
      <c r="AE46" s="8">
        <v>200</v>
      </c>
      <c r="AF46" s="551"/>
      <c r="AG46" s="543"/>
      <c r="AH46" s="22"/>
      <c r="AI46" s="22"/>
      <c r="AJ46" s="620">
        <f t="shared" si="16"/>
        <v>200</v>
      </c>
      <c r="AL46" s="647"/>
      <c r="AM46" s="623" t="s">
        <v>536</v>
      </c>
      <c r="AN46" s="8">
        <v>200</v>
      </c>
      <c r="AO46" s="551"/>
      <c r="AP46" s="543"/>
      <c r="AQ46" s="22"/>
      <c r="AR46" s="22"/>
      <c r="AS46" s="620">
        <f t="shared" si="17"/>
        <v>200</v>
      </c>
      <c r="AU46" s="647"/>
      <c r="AV46" s="623" t="s">
        <v>536</v>
      </c>
      <c r="AW46" s="8">
        <v>200</v>
      </c>
      <c r="AX46" s="551"/>
      <c r="AY46" s="543"/>
      <c r="AZ46" s="22"/>
      <c r="BA46" s="22"/>
      <c r="BB46" s="620">
        <f t="shared" si="18"/>
        <v>200</v>
      </c>
      <c r="BC46" s="784"/>
      <c r="BD46" s="647"/>
      <c r="BE46" s="623" t="s">
        <v>536</v>
      </c>
      <c r="BF46" s="8">
        <v>200</v>
      </c>
      <c r="BG46" s="551"/>
      <c r="BH46" s="543"/>
      <c r="BI46" s="22"/>
      <c r="BJ46" s="22"/>
      <c r="BK46" s="620">
        <f t="shared" si="19"/>
        <v>200</v>
      </c>
      <c r="BM46" s="647"/>
      <c r="BN46" s="623" t="s">
        <v>536</v>
      </c>
      <c r="BO46" s="8">
        <v>200</v>
      </c>
      <c r="BP46" s="551"/>
      <c r="BQ46" s="543"/>
      <c r="BR46" s="22"/>
      <c r="BS46" s="22"/>
      <c r="BT46" s="620">
        <f t="shared" si="20"/>
        <v>200</v>
      </c>
      <c r="BV46" s="647"/>
      <c r="BW46" s="623" t="s">
        <v>536</v>
      </c>
      <c r="BX46" s="8">
        <v>200</v>
      </c>
      <c r="BY46" s="551"/>
      <c r="BZ46" s="543"/>
      <c r="CA46" s="22"/>
      <c r="CB46" s="22"/>
      <c r="CC46" s="620">
        <f t="shared" si="21"/>
        <v>200</v>
      </c>
      <c r="CD46" s="784"/>
      <c r="CE46" s="647"/>
      <c r="CF46" s="623" t="s">
        <v>536</v>
      </c>
      <c r="CG46" s="8">
        <v>200</v>
      </c>
      <c r="CH46" s="551"/>
      <c r="CI46" s="543"/>
      <c r="CJ46" s="22"/>
      <c r="CK46" s="22"/>
      <c r="CL46" s="620">
        <f t="shared" si="22"/>
        <v>200</v>
      </c>
      <c r="CN46" s="647"/>
      <c r="CO46" s="623" t="s">
        <v>536</v>
      </c>
      <c r="CP46" s="8">
        <v>200</v>
      </c>
      <c r="CQ46" s="551"/>
      <c r="CR46" s="543"/>
      <c r="CS46" s="22"/>
      <c r="CT46" s="22"/>
      <c r="CU46" s="620">
        <f t="shared" si="23"/>
        <v>200</v>
      </c>
      <c r="CW46" s="647"/>
      <c r="CX46" s="623" t="s">
        <v>536</v>
      </c>
      <c r="CY46" s="8">
        <v>200</v>
      </c>
      <c r="CZ46" s="551"/>
      <c r="DA46" s="543"/>
      <c r="DB46" s="22"/>
      <c r="DC46" s="22"/>
      <c r="DD46" s="620">
        <f t="shared" si="24"/>
        <v>200</v>
      </c>
    </row>
    <row r="47" spans="1:109" s="236" customFormat="1">
      <c r="A47" s="550"/>
      <c r="B47" s="647"/>
      <c r="C47" s="623" t="s">
        <v>537</v>
      </c>
      <c r="D47" s="8">
        <v>200</v>
      </c>
      <c r="E47" s="551">
        <v>500</v>
      </c>
      <c r="F47" s="543"/>
      <c r="G47" s="22"/>
      <c r="H47" s="22"/>
      <c r="I47" s="620">
        <f t="shared" si="13"/>
        <v>-300</v>
      </c>
      <c r="K47" s="647"/>
      <c r="L47" s="623" t="s">
        <v>537</v>
      </c>
      <c r="M47" s="8">
        <v>200</v>
      </c>
      <c r="N47" s="551">
        <v>500</v>
      </c>
      <c r="O47" s="543"/>
      <c r="P47" s="22"/>
      <c r="Q47" s="22"/>
      <c r="R47" s="620">
        <f t="shared" si="14"/>
        <v>-300</v>
      </c>
      <c r="T47" s="647"/>
      <c r="U47" s="623" t="s">
        <v>537</v>
      </c>
      <c r="V47" s="8">
        <v>200</v>
      </c>
      <c r="W47" s="551">
        <v>500</v>
      </c>
      <c r="X47" s="543"/>
      <c r="Y47" s="22"/>
      <c r="Z47" s="22"/>
      <c r="AA47" s="620">
        <f t="shared" si="15"/>
        <v>-300</v>
      </c>
      <c r="AB47" s="784"/>
      <c r="AC47" s="647"/>
      <c r="AD47" s="623" t="s">
        <v>537</v>
      </c>
      <c r="AE47" s="8">
        <v>200</v>
      </c>
      <c r="AF47" s="551">
        <v>500</v>
      </c>
      <c r="AG47" s="543"/>
      <c r="AH47" s="22"/>
      <c r="AI47" s="22"/>
      <c r="AJ47" s="620">
        <f t="shared" si="16"/>
        <v>-300</v>
      </c>
      <c r="AL47" s="647"/>
      <c r="AM47" s="623" t="s">
        <v>537</v>
      </c>
      <c r="AN47" s="8">
        <v>200</v>
      </c>
      <c r="AO47" s="551">
        <v>500</v>
      </c>
      <c r="AP47" s="543"/>
      <c r="AQ47" s="22"/>
      <c r="AR47" s="22"/>
      <c r="AS47" s="620">
        <f t="shared" si="17"/>
        <v>-300</v>
      </c>
      <c r="AU47" s="647"/>
      <c r="AV47" s="623" t="s">
        <v>537</v>
      </c>
      <c r="AW47" s="8">
        <v>200</v>
      </c>
      <c r="AX47" s="551">
        <v>500</v>
      </c>
      <c r="AY47" s="543"/>
      <c r="AZ47" s="22"/>
      <c r="BA47" s="22"/>
      <c r="BB47" s="620">
        <f t="shared" si="18"/>
        <v>-300</v>
      </c>
      <c r="BC47" s="784"/>
      <c r="BD47" s="647"/>
      <c r="BE47" s="623" t="s">
        <v>537</v>
      </c>
      <c r="BF47" s="8">
        <v>200</v>
      </c>
      <c r="BG47" s="551">
        <v>500</v>
      </c>
      <c r="BH47" s="543"/>
      <c r="BI47" s="22"/>
      <c r="BJ47" s="22"/>
      <c r="BK47" s="620">
        <f t="shared" si="19"/>
        <v>-300</v>
      </c>
      <c r="BM47" s="647"/>
      <c r="BN47" s="623" t="s">
        <v>537</v>
      </c>
      <c r="BO47" s="8">
        <v>200</v>
      </c>
      <c r="BP47" s="551">
        <v>500</v>
      </c>
      <c r="BQ47" s="543"/>
      <c r="BR47" s="22"/>
      <c r="BS47" s="22"/>
      <c r="BT47" s="620">
        <f t="shared" si="20"/>
        <v>-300</v>
      </c>
      <c r="BV47" s="647"/>
      <c r="BW47" s="623" t="s">
        <v>537</v>
      </c>
      <c r="BX47" s="8">
        <v>200</v>
      </c>
      <c r="BY47" s="551">
        <v>500</v>
      </c>
      <c r="BZ47" s="543"/>
      <c r="CA47" s="22"/>
      <c r="CB47" s="22"/>
      <c r="CC47" s="620">
        <f t="shared" si="21"/>
        <v>-300</v>
      </c>
      <c r="CD47" s="784"/>
      <c r="CE47" s="647"/>
      <c r="CF47" s="623" t="s">
        <v>537</v>
      </c>
      <c r="CG47" s="8">
        <v>200</v>
      </c>
      <c r="CH47" s="551">
        <v>500</v>
      </c>
      <c r="CI47" s="543"/>
      <c r="CJ47" s="22"/>
      <c r="CK47" s="22"/>
      <c r="CL47" s="620">
        <f t="shared" si="22"/>
        <v>-300</v>
      </c>
      <c r="CN47" s="647"/>
      <c r="CO47" s="623" t="s">
        <v>537</v>
      </c>
      <c r="CP47" s="8">
        <v>200</v>
      </c>
      <c r="CQ47" s="551">
        <v>500</v>
      </c>
      <c r="CR47" s="543"/>
      <c r="CS47" s="22"/>
      <c r="CT47" s="22"/>
      <c r="CU47" s="620">
        <f t="shared" si="23"/>
        <v>-300</v>
      </c>
      <c r="CW47" s="647"/>
      <c r="CX47" s="623" t="s">
        <v>537</v>
      </c>
      <c r="CY47" s="8">
        <v>200</v>
      </c>
      <c r="CZ47" s="551">
        <v>500</v>
      </c>
      <c r="DA47" s="543"/>
      <c r="DB47" s="22"/>
      <c r="DC47" s="22"/>
      <c r="DD47" s="620">
        <f t="shared" si="24"/>
        <v>-300</v>
      </c>
    </row>
    <row r="48" spans="1:109" s="236" customFormat="1">
      <c r="A48" s="550"/>
      <c r="B48" s="647"/>
      <c r="C48" s="623" t="s">
        <v>538</v>
      </c>
      <c r="D48" s="8">
        <v>200</v>
      </c>
      <c r="E48" s="551"/>
      <c r="F48" s="543"/>
      <c r="G48" s="22"/>
      <c r="H48" s="22"/>
      <c r="I48" s="620">
        <f t="shared" si="13"/>
        <v>200</v>
      </c>
      <c r="K48" s="647"/>
      <c r="L48" s="623" t="s">
        <v>538</v>
      </c>
      <c r="M48" s="8">
        <v>200</v>
      </c>
      <c r="N48" s="551"/>
      <c r="O48" s="543"/>
      <c r="P48" s="22"/>
      <c r="Q48" s="22"/>
      <c r="R48" s="620">
        <f t="shared" si="14"/>
        <v>200</v>
      </c>
      <c r="T48" s="647"/>
      <c r="U48" s="623" t="s">
        <v>538</v>
      </c>
      <c r="V48" s="8">
        <v>200</v>
      </c>
      <c r="W48" s="551"/>
      <c r="X48" s="543"/>
      <c r="Y48" s="22"/>
      <c r="Z48" s="22"/>
      <c r="AA48" s="620">
        <f t="shared" si="15"/>
        <v>200</v>
      </c>
      <c r="AB48" s="784"/>
      <c r="AC48" s="647"/>
      <c r="AD48" s="623" t="s">
        <v>538</v>
      </c>
      <c r="AE48" s="8">
        <v>200</v>
      </c>
      <c r="AF48" s="551"/>
      <c r="AG48" s="543"/>
      <c r="AH48" s="22"/>
      <c r="AI48" s="22"/>
      <c r="AJ48" s="620">
        <f t="shared" si="16"/>
        <v>200</v>
      </c>
      <c r="AL48" s="647"/>
      <c r="AM48" s="623" t="s">
        <v>538</v>
      </c>
      <c r="AN48" s="8">
        <v>200</v>
      </c>
      <c r="AO48" s="551"/>
      <c r="AP48" s="543"/>
      <c r="AQ48" s="22"/>
      <c r="AR48" s="22"/>
      <c r="AS48" s="620">
        <f t="shared" si="17"/>
        <v>200</v>
      </c>
      <c r="AU48" s="647"/>
      <c r="AV48" s="623" t="s">
        <v>538</v>
      </c>
      <c r="AW48" s="8">
        <v>200</v>
      </c>
      <c r="AX48" s="551"/>
      <c r="AY48" s="543"/>
      <c r="AZ48" s="22"/>
      <c r="BA48" s="22"/>
      <c r="BB48" s="620">
        <f t="shared" si="18"/>
        <v>200</v>
      </c>
      <c r="BC48" s="784"/>
      <c r="BD48" s="647"/>
      <c r="BE48" s="623" t="s">
        <v>538</v>
      </c>
      <c r="BF48" s="8">
        <v>200</v>
      </c>
      <c r="BG48" s="551"/>
      <c r="BH48" s="543"/>
      <c r="BI48" s="22"/>
      <c r="BJ48" s="22"/>
      <c r="BK48" s="620">
        <f t="shared" si="19"/>
        <v>200</v>
      </c>
      <c r="BM48" s="647"/>
      <c r="BN48" s="623" t="s">
        <v>538</v>
      </c>
      <c r="BO48" s="8">
        <v>200</v>
      </c>
      <c r="BP48" s="551"/>
      <c r="BQ48" s="543"/>
      <c r="BR48" s="22"/>
      <c r="BS48" s="22"/>
      <c r="BT48" s="620">
        <f t="shared" si="20"/>
        <v>200</v>
      </c>
      <c r="BV48" s="647"/>
      <c r="BW48" s="623" t="s">
        <v>538</v>
      </c>
      <c r="BX48" s="8">
        <v>200</v>
      </c>
      <c r="BY48" s="551"/>
      <c r="BZ48" s="543"/>
      <c r="CA48" s="22"/>
      <c r="CB48" s="22"/>
      <c r="CC48" s="620">
        <f t="shared" si="21"/>
        <v>200</v>
      </c>
      <c r="CD48" s="784"/>
      <c r="CE48" s="647"/>
      <c r="CF48" s="623" t="s">
        <v>538</v>
      </c>
      <c r="CG48" s="8">
        <v>200</v>
      </c>
      <c r="CH48" s="551"/>
      <c r="CI48" s="543"/>
      <c r="CJ48" s="22"/>
      <c r="CK48" s="22"/>
      <c r="CL48" s="620">
        <f t="shared" si="22"/>
        <v>200</v>
      </c>
      <c r="CN48" s="647"/>
      <c r="CO48" s="623" t="s">
        <v>538</v>
      </c>
      <c r="CP48" s="8">
        <v>200</v>
      </c>
      <c r="CQ48" s="551"/>
      <c r="CR48" s="543"/>
      <c r="CS48" s="22"/>
      <c r="CT48" s="22"/>
      <c r="CU48" s="620">
        <f t="shared" si="23"/>
        <v>200</v>
      </c>
      <c r="CW48" s="647"/>
      <c r="CX48" s="623" t="s">
        <v>538</v>
      </c>
      <c r="CY48" s="8">
        <v>200</v>
      </c>
      <c r="CZ48" s="551"/>
      <c r="DA48" s="543"/>
      <c r="DB48" s="22"/>
      <c r="DC48" s="22"/>
      <c r="DD48" s="620">
        <f t="shared" si="24"/>
        <v>200</v>
      </c>
    </row>
    <row r="49" spans="1:109" s="236" customFormat="1">
      <c r="A49" s="550"/>
      <c r="B49" s="647"/>
      <c r="C49" s="594"/>
      <c r="D49" s="595"/>
      <c r="E49" s="616"/>
      <c r="F49" s="617"/>
      <c r="G49" s="618"/>
      <c r="H49" s="618"/>
      <c r="I49" s="620">
        <f t="shared" si="13"/>
        <v>0</v>
      </c>
      <c r="K49" s="647"/>
      <c r="L49" s="594"/>
      <c r="M49" s="595"/>
      <c r="N49" s="616"/>
      <c r="O49" s="617"/>
      <c r="P49" s="618"/>
      <c r="Q49" s="618"/>
      <c r="R49" s="620">
        <f t="shared" si="14"/>
        <v>0</v>
      </c>
      <c r="T49" s="647"/>
      <c r="U49" s="594"/>
      <c r="V49" s="595"/>
      <c r="W49" s="616"/>
      <c r="X49" s="617"/>
      <c r="Y49" s="618"/>
      <c r="Z49" s="618"/>
      <c r="AA49" s="620">
        <f t="shared" si="15"/>
        <v>0</v>
      </c>
      <c r="AB49" s="784"/>
      <c r="AC49" s="647"/>
      <c r="AD49" s="594"/>
      <c r="AE49" s="595"/>
      <c r="AF49" s="616"/>
      <c r="AG49" s="617"/>
      <c r="AH49" s="618"/>
      <c r="AI49" s="618"/>
      <c r="AJ49" s="620">
        <f t="shared" si="16"/>
        <v>0</v>
      </c>
      <c r="AL49" s="647"/>
      <c r="AM49" s="594"/>
      <c r="AN49" s="595"/>
      <c r="AO49" s="616"/>
      <c r="AP49" s="617"/>
      <c r="AQ49" s="618"/>
      <c r="AR49" s="618"/>
      <c r="AS49" s="620">
        <f t="shared" si="17"/>
        <v>0</v>
      </c>
      <c r="AU49" s="647"/>
      <c r="AV49" s="594"/>
      <c r="AW49" s="595"/>
      <c r="AX49" s="616"/>
      <c r="AY49" s="617"/>
      <c r="AZ49" s="618"/>
      <c r="BA49" s="618"/>
      <c r="BB49" s="620">
        <f t="shared" si="18"/>
        <v>0</v>
      </c>
      <c r="BC49" s="784"/>
      <c r="BD49" s="647"/>
      <c r="BE49" s="594"/>
      <c r="BF49" s="595"/>
      <c r="BG49" s="616"/>
      <c r="BH49" s="617"/>
      <c r="BI49" s="618"/>
      <c r="BJ49" s="618"/>
      <c r="BK49" s="620">
        <f t="shared" si="19"/>
        <v>0</v>
      </c>
      <c r="BM49" s="647"/>
      <c r="BN49" s="594"/>
      <c r="BO49" s="595"/>
      <c r="BP49" s="616"/>
      <c r="BQ49" s="617"/>
      <c r="BR49" s="618"/>
      <c r="BS49" s="618"/>
      <c r="BT49" s="620">
        <f t="shared" si="20"/>
        <v>0</v>
      </c>
      <c r="BV49" s="647"/>
      <c r="BW49" s="594"/>
      <c r="BX49" s="595"/>
      <c r="BY49" s="616"/>
      <c r="BZ49" s="617"/>
      <c r="CA49" s="618"/>
      <c r="CB49" s="618"/>
      <c r="CC49" s="620">
        <f t="shared" si="21"/>
        <v>0</v>
      </c>
      <c r="CD49" s="784"/>
      <c r="CE49" s="647"/>
      <c r="CF49" s="594"/>
      <c r="CG49" s="595"/>
      <c r="CH49" s="616"/>
      <c r="CI49" s="617"/>
      <c r="CJ49" s="618"/>
      <c r="CK49" s="618"/>
      <c r="CL49" s="620">
        <f t="shared" si="22"/>
        <v>0</v>
      </c>
      <c r="CN49" s="647"/>
      <c r="CO49" s="594"/>
      <c r="CP49" s="595"/>
      <c r="CQ49" s="616"/>
      <c r="CR49" s="617"/>
      <c r="CS49" s="618"/>
      <c r="CT49" s="618"/>
      <c r="CU49" s="620">
        <f t="shared" si="23"/>
        <v>0</v>
      </c>
      <c r="CW49" s="647"/>
      <c r="CX49" s="594"/>
      <c r="CY49" s="595"/>
      <c r="CZ49" s="616"/>
      <c r="DA49" s="617"/>
      <c r="DB49" s="618"/>
      <c r="DC49" s="618"/>
      <c r="DD49" s="620">
        <f t="shared" si="24"/>
        <v>0</v>
      </c>
    </row>
    <row r="50" spans="1:109" s="236" customFormat="1">
      <c r="A50" s="550"/>
      <c r="B50" s="647"/>
      <c r="C50" s="594"/>
      <c r="D50" s="595"/>
      <c r="E50" s="616"/>
      <c r="F50" s="617"/>
      <c r="G50" s="618"/>
      <c r="H50" s="618"/>
      <c r="I50" s="620">
        <f t="shared" si="13"/>
        <v>0</v>
      </c>
      <c r="K50" s="647"/>
      <c r="L50" s="594"/>
      <c r="M50" s="595"/>
      <c r="N50" s="616"/>
      <c r="O50" s="617"/>
      <c r="P50" s="618"/>
      <c r="Q50" s="618"/>
      <c r="R50" s="620">
        <f t="shared" si="14"/>
        <v>0</v>
      </c>
      <c r="T50" s="647"/>
      <c r="U50" s="594"/>
      <c r="V50" s="595"/>
      <c r="W50" s="616"/>
      <c r="X50" s="617"/>
      <c r="Y50" s="618"/>
      <c r="Z50" s="618"/>
      <c r="AA50" s="620">
        <f t="shared" si="15"/>
        <v>0</v>
      </c>
      <c r="AB50" s="784"/>
      <c r="AC50" s="647"/>
      <c r="AD50" s="594"/>
      <c r="AE50" s="595"/>
      <c r="AF50" s="616"/>
      <c r="AG50" s="617"/>
      <c r="AH50" s="618"/>
      <c r="AI50" s="618"/>
      <c r="AJ50" s="620">
        <f t="shared" si="16"/>
        <v>0</v>
      </c>
      <c r="AL50" s="647"/>
      <c r="AM50" s="594"/>
      <c r="AN50" s="595"/>
      <c r="AO50" s="616"/>
      <c r="AP50" s="617"/>
      <c r="AQ50" s="618"/>
      <c r="AR50" s="618"/>
      <c r="AS50" s="620">
        <f t="shared" si="17"/>
        <v>0</v>
      </c>
      <c r="AU50" s="647"/>
      <c r="AV50" s="594"/>
      <c r="AW50" s="595"/>
      <c r="AX50" s="616"/>
      <c r="AY50" s="617"/>
      <c r="AZ50" s="618"/>
      <c r="BA50" s="618"/>
      <c r="BB50" s="620">
        <f t="shared" si="18"/>
        <v>0</v>
      </c>
      <c r="BC50" s="784"/>
      <c r="BD50" s="647"/>
      <c r="BE50" s="594"/>
      <c r="BF50" s="595"/>
      <c r="BG50" s="616"/>
      <c r="BH50" s="617"/>
      <c r="BI50" s="618"/>
      <c r="BJ50" s="618"/>
      <c r="BK50" s="620">
        <f t="shared" si="19"/>
        <v>0</v>
      </c>
      <c r="BM50" s="647"/>
      <c r="BN50" s="594"/>
      <c r="BO50" s="595"/>
      <c r="BP50" s="616"/>
      <c r="BQ50" s="617"/>
      <c r="BR50" s="618"/>
      <c r="BS50" s="618"/>
      <c r="BT50" s="620">
        <f t="shared" si="20"/>
        <v>0</v>
      </c>
      <c r="BV50" s="647"/>
      <c r="BW50" s="594"/>
      <c r="BX50" s="595"/>
      <c r="BY50" s="616"/>
      <c r="BZ50" s="617"/>
      <c r="CA50" s="618"/>
      <c r="CB50" s="618"/>
      <c r="CC50" s="620">
        <f t="shared" si="21"/>
        <v>0</v>
      </c>
      <c r="CD50" s="784"/>
      <c r="CE50" s="647"/>
      <c r="CF50" s="594"/>
      <c r="CG50" s="595"/>
      <c r="CH50" s="616"/>
      <c r="CI50" s="617"/>
      <c r="CJ50" s="618"/>
      <c r="CK50" s="618"/>
      <c r="CL50" s="620">
        <f t="shared" si="22"/>
        <v>0</v>
      </c>
      <c r="CN50" s="647"/>
      <c r="CO50" s="594"/>
      <c r="CP50" s="595"/>
      <c r="CQ50" s="616"/>
      <c r="CR50" s="617"/>
      <c r="CS50" s="618"/>
      <c r="CT50" s="618"/>
      <c r="CU50" s="620">
        <f t="shared" si="23"/>
        <v>0</v>
      </c>
      <c r="CW50" s="647"/>
      <c r="CX50" s="594"/>
      <c r="CY50" s="595"/>
      <c r="CZ50" s="616"/>
      <c r="DA50" s="617"/>
      <c r="DB50" s="618"/>
      <c r="DC50" s="618"/>
      <c r="DD50" s="620">
        <f t="shared" si="24"/>
        <v>0</v>
      </c>
    </row>
    <row r="51" spans="1:109" s="1" customFormat="1" ht="14.25" thickBot="1">
      <c r="A51" s="547">
        <f>SUM(A29:A44)</f>
        <v>1511</v>
      </c>
      <c r="B51" s="648"/>
      <c r="C51" s="603" t="s">
        <v>531</v>
      </c>
      <c r="D51" s="604">
        <f>SUM(D29:D50)</f>
        <v>1861</v>
      </c>
      <c r="E51" s="605">
        <f>SUM(E29:E50)</f>
        <v>2222.3199999999997</v>
      </c>
      <c r="F51" s="604"/>
      <c r="G51" s="606"/>
      <c r="H51" s="606"/>
      <c r="I51" s="622">
        <f t="shared" si="13"/>
        <v>-361.31999999999971</v>
      </c>
      <c r="K51" s="648"/>
      <c r="L51" s="603" t="s">
        <v>531</v>
      </c>
      <c r="M51" s="604">
        <f>SUM(M29:M50)</f>
        <v>1861</v>
      </c>
      <c r="N51" s="605">
        <f>SUM(N29:N50)</f>
        <v>580</v>
      </c>
      <c r="O51" s="604"/>
      <c r="P51" s="606"/>
      <c r="Q51" s="606"/>
      <c r="R51" s="622">
        <f t="shared" si="14"/>
        <v>1281</v>
      </c>
      <c r="S51" s="236"/>
      <c r="T51" s="648"/>
      <c r="U51" s="603" t="s">
        <v>531</v>
      </c>
      <c r="V51" s="604">
        <f>SUM(V29:V50)</f>
        <v>1861</v>
      </c>
      <c r="W51" s="605">
        <f>SUM(W29:W50)</f>
        <v>580</v>
      </c>
      <c r="X51" s="604"/>
      <c r="Y51" s="606"/>
      <c r="Z51" s="606"/>
      <c r="AA51" s="622">
        <f t="shared" si="15"/>
        <v>1281</v>
      </c>
      <c r="AB51" s="784"/>
      <c r="AC51" s="648"/>
      <c r="AD51" s="603" t="s">
        <v>531</v>
      </c>
      <c r="AE51" s="604">
        <f>SUM(AE29:AE50)</f>
        <v>1861</v>
      </c>
      <c r="AF51" s="605">
        <f>SUM(AF29:AF50)</f>
        <v>580</v>
      </c>
      <c r="AG51" s="604"/>
      <c r="AH51" s="606"/>
      <c r="AI51" s="606"/>
      <c r="AJ51" s="622">
        <f t="shared" si="16"/>
        <v>1281</v>
      </c>
      <c r="AK51" s="236"/>
      <c r="AL51" s="648"/>
      <c r="AM51" s="603" t="s">
        <v>531</v>
      </c>
      <c r="AN51" s="604">
        <f>SUM(AN29:AN50)</f>
        <v>1861</v>
      </c>
      <c r="AO51" s="605">
        <f>SUM(AO29:AO50)</f>
        <v>580</v>
      </c>
      <c r="AP51" s="604"/>
      <c r="AQ51" s="606"/>
      <c r="AR51" s="606"/>
      <c r="AS51" s="622">
        <f t="shared" si="17"/>
        <v>1281</v>
      </c>
      <c r="AT51" s="236"/>
      <c r="AU51" s="648"/>
      <c r="AV51" s="603" t="s">
        <v>531</v>
      </c>
      <c r="AW51" s="604">
        <f>SUM(AW29:AW50)</f>
        <v>1861</v>
      </c>
      <c r="AX51" s="605">
        <f>SUM(AX29:AX50)</f>
        <v>580</v>
      </c>
      <c r="AY51" s="604"/>
      <c r="AZ51" s="606"/>
      <c r="BA51" s="606"/>
      <c r="BB51" s="622">
        <f t="shared" si="18"/>
        <v>1281</v>
      </c>
      <c r="BC51" s="784"/>
      <c r="BD51" s="648"/>
      <c r="BE51" s="603" t="s">
        <v>531</v>
      </c>
      <c r="BF51" s="604">
        <f>SUM(BF29:BF50)</f>
        <v>1861</v>
      </c>
      <c r="BG51" s="605">
        <f>SUM(BG29:BG50)</f>
        <v>580</v>
      </c>
      <c r="BH51" s="604"/>
      <c r="BI51" s="606"/>
      <c r="BJ51" s="606"/>
      <c r="BK51" s="622">
        <f t="shared" si="19"/>
        <v>1281</v>
      </c>
      <c r="BL51" s="236"/>
      <c r="BM51" s="648"/>
      <c r="BN51" s="603" t="s">
        <v>531</v>
      </c>
      <c r="BO51" s="604">
        <f>SUM(BO29:BO50)</f>
        <v>1861</v>
      </c>
      <c r="BP51" s="605">
        <f>SUM(BP29:BP50)</f>
        <v>580</v>
      </c>
      <c r="BQ51" s="604"/>
      <c r="BR51" s="606"/>
      <c r="BS51" s="606"/>
      <c r="BT51" s="622">
        <f t="shared" si="20"/>
        <v>1281</v>
      </c>
      <c r="BU51" s="236"/>
      <c r="BV51" s="648"/>
      <c r="BW51" s="603" t="s">
        <v>531</v>
      </c>
      <c r="BX51" s="604">
        <f>SUM(BX29:BX50)</f>
        <v>1861</v>
      </c>
      <c r="BY51" s="605">
        <f>SUM(BY29:BY50)</f>
        <v>580</v>
      </c>
      <c r="BZ51" s="604"/>
      <c r="CA51" s="606"/>
      <c r="CB51" s="606"/>
      <c r="CC51" s="622">
        <f t="shared" si="21"/>
        <v>1281</v>
      </c>
      <c r="CD51" s="784"/>
      <c r="CE51" s="648"/>
      <c r="CF51" s="603" t="s">
        <v>531</v>
      </c>
      <c r="CG51" s="604">
        <f>SUM(CG29:CG50)</f>
        <v>1861</v>
      </c>
      <c r="CH51" s="605">
        <f>SUM(CH29:CH50)</f>
        <v>580</v>
      </c>
      <c r="CI51" s="604"/>
      <c r="CJ51" s="606"/>
      <c r="CK51" s="606"/>
      <c r="CL51" s="622">
        <f t="shared" si="22"/>
        <v>1281</v>
      </c>
      <c r="CM51" s="236"/>
      <c r="CN51" s="648"/>
      <c r="CO51" s="603" t="s">
        <v>531</v>
      </c>
      <c r="CP51" s="604">
        <f>SUM(CP29:CP50)</f>
        <v>1861</v>
      </c>
      <c r="CQ51" s="605">
        <f>SUM(CQ29:CQ50)</f>
        <v>580</v>
      </c>
      <c r="CR51" s="604"/>
      <c r="CS51" s="606"/>
      <c r="CT51" s="606"/>
      <c r="CU51" s="622">
        <f t="shared" si="23"/>
        <v>1281</v>
      </c>
      <c r="CV51" s="236"/>
      <c r="CW51" s="648"/>
      <c r="CX51" s="603" t="s">
        <v>531</v>
      </c>
      <c r="CY51" s="604">
        <f>SUM(CY29:CY50)</f>
        <v>1861</v>
      </c>
      <c r="CZ51" s="605">
        <f>SUM(CZ29:CZ50)</f>
        <v>580</v>
      </c>
      <c r="DA51" s="604"/>
      <c r="DB51" s="606"/>
      <c r="DC51" s="606"/>
      <c r="DD51" s="622">
        <f t="shared" si="24"/>
        <v>1281</v>
      </c>
      <c r="DE51" s="236"/>
    </row>
    <row r="52" spans="1:109" s="236" customFormat="1">
      <c r="A52" s="548"/>
      <c r="B52" s="752"/>
      <c r="C52" s="590"/>
      <c r="D52" s="591"/>
      <c r="E52" s="592"/>
      <c r="F52" s="591"/>
      <c r="G52" s="593"/>
      <c r="H52" s="593"/>
      <c r="I52" s="753"/>
      <c r="K52" s="752"/>
      <c r="L52" s="590"/>
      <c r="M52" s="591"/>
      <c r="N52" s="592"/>
      <c r="O52" s="591"/>
      <c r="P52" s="593"/>
      <c r="Q52" s="593"/>
      <c r="R52" s="753"/>
      <c r="T52" s="752"/>
      <c r="U52" s="590"/>
      <c r="V52" s="591"/>
      <c r="W52" s="592"/>
      <c r="X52" s="591"/>
      <c r="Y52" s="593"/>
      <c r="Z52" s="593"/>
      <c r="AA52" s="753"/>
      <c r="AB52" s="784"/>
      <c r="AC52" s="752"/>
      <c r="AD52" s="590"/>
      <c r="AE52" s="591"/>
      <c r="AF52" s="592"/>
      <c r="AG52" s="591"/>
      <c r="AH52" s="593"/>
      <c r="AI52" s="593"/>
      <c r="AJ52" s="753"/>
      <c r="AL52" s="752"/>
      <c r="AM52" s="590"/>
      <c r="AN52" s="591"/>
      <c r="AO52" s="592"/>
      <c r="AP52" s="591"/>
      <c r="AQ52" s="593"/>
      <c r="AR52" s="593"/>
      <c r="AS52" s="753"/>
      <c r="AU52" s="752"/>
      <c r="AV52" s="590"/>
      <c r="AW52" s="591"/>
      <c r="AX52" s="592"/>
      <c r="AY52" s="591"/>
      <c r="AZ52" s="593"/>
      <c r="BA52" s="593"/>
      <c r="BB52" s="753"/>
      <c r="BC52" s="784"/>
      <c r="BD52" s="752"/>
      <c r="BE52" s="590"/>
      <c r="BF52" s="591"/>
      <c r="BG52" s="592"/>
      <c r="BH52" s="591"/>
      <c r="BI52" s="593"/>
      <c r="BJ52" s="593"/>
      <c r="BK52" s="753"/>
      <c r="BM52" s="752"/>
      <c r="BN52" s="590"/>
      <c r="BO52" s="591"/>
      <c r="BP52" s="592"/>
      <c r="BQ52" s="591"/>
      <c r="BR52" s="593"/>
      <c r="BS52" s="593"/>
      <c r="BT52" s="753"/>
      <c r="BV52" s="752"/>
      <c r="BW52" s="590"/>
      <c r="BX52" s="591"/>
      <c r="BY52" s="592"/>
      <c r="BZ52" s="591"/>
      <c r="CA52" s="593"/>
      <c r="CB52" s="593"/>
      <c r="CC52" s="753"/>
      <c r="CD52" s="784"/>
      <c r="CE52" s="752"/>
      <c r="CF52" s="590"/>
      <c r="CG52" s="591"/>
      <c r="CH52" s="592"/>
      <c r="CI52" s="591"/>
      <c r="CJ52" s="593"/>
      <c r="CK52" s="593"/>
      <c r="CL52" s="753"/>
      <c r="CN52" s="752"/>
      <c r="CO52" s="590"/>
      <c r="CP52" s="591"/>
      <c r="CQ52" s="592"/>
      <c r="CR52" s="591"/>
      <c r="CS52" s="593"/>
      <c r="CT52" s="593"/>
      <c r="CU52" s="753"/>
      <c r="CW52" s="752"/>
      <c r="CX52" s="590"/>
      <c r="CY52" s="591"/>
      <c r="CZ52" s="592"/>
      <c r="DA52" s="591"/>
      <c r="DB52" s="593"/>
      <c r="DC52" s="593"/>
      <c r="DD52" s="753"/>
    </row>
    <row r="53" spans="1:109" s="4" customFormat="1">
      <c r="A53" s="738"/>
      <c r="B53" s="754" t="s">
        <v>520</v>
      </c>
      <c r="C53" s="612" t="s">
        <v>179</v>
      </c>
      <c r="D53" s="613">
        <f>SUM(D25,D51)</f>
        <v>4817.46</v>
      </c>
      <c r="E53" s="613">
        <f>SUM(E25,E51)</f>
        <v>5306.78</v>
      </c>
      <c r="F53" s="614">
        <f>SUM(F25,F87,F51)</f>
        <v>4066.39</v>
      </c>
      <c r="G53" s="615"/>
      <c r="H53" s="615"/>
      <c r="I53" s="755"/>
      <c r="J53" s="476"/>
      <c r="K53" s="754" t="s">
        <v>520</v>
      </c>
      <c r="L53" s="612" t="s">
        <v>179</v>
      </c>
      <c r="M53" s="613">
        <f>SUM(M25,M51)</f>
        <v>4817.46</v>
      </c>
      <c r="N53" s="613">
        <f>SUM(N25,N51)</f>
        <v>3389.46</v>
      </c>
      <c r="O53" s="614">
        <f>SUM(O25,O87,O51)</f>
        <v>3034</v>
      </c>
      <c r="P53" s="615"/>
      <c r="Q53" s="615"/>
      <c r="R53" s="755"/>
      <c r="S53" s="476"/>
      <c r="T53" s="754" t="s">
        <v>520</v>
      </c>
      <c r="U53" s="612" t="s">
        <v>179</v>
      </c>
      <c r="V53" s="613">
        <f>SUM(V25,V51)</f>
        <v>4817.46</v>
      </c>
      <c r="W53" s="613">
        <f>SUM(W25,W51)</f>
        <v>3776.26</v>
      </c>
      <c r="X53" s="614">
        <f>SUM(X25,X87,X51)</f>
        <v>4195.0300000000007</v>
      </c>
      <c r="Y53" s="615"/>
      <c r="Z53" s="615"/>
      <c r="AA53" s="755"/>
      <c r="AB53" s="786"/>
      <c r="AC53" s="754" t="s">
        <v>520</v>
      </c>
      <c r="AD53" s="612" t="s">
        <v>179</v>
      </c>
      <c r="AE53" s="613">
        <f>SUM(AE25,AE51)</f>
        <v>4817.46</v>
      </c>
      <c r="AF53" s="613">
        <f>SUM(AF25,AF51)</f>
        <v>3691.89</v>
      </c>
      <c r="AG53" s="614">
        <f>SUM(AG25,AG87,AG51)</f>
        <v>3679</v>
      </c>
      <c r="AH53" s="615"/>
      <c r="AI53" s="615"/>
      <c r="AJ53" s="755"/>
      <c r="AK53" s="476"/>
      <c r="AL53" s="754" t="s">
        <v>520</v>
      </c>
      <c r="AM53" s="612" t="s">
        <v>179</v>
      </c>
      <c r="AN53" s="613">
        <f>SUM(AN25,AN51)</f>
        <v>4817.46</v>
      </c>
      <c r="AO53" s="613">
        <f>SUM(AO25,AO51)</f>
        <v>3808.05</v>
      </c>
      <c r="AP53" s="614">
        <f>SUM(AP25,AP87,AP51)</f>
        <v>4048.07</v>
      </c>
      <c r="AQ53" s="615"/>
      <c r="AR53" s="615"/>
      <c r="AS53" s="755"/>
      <c r="AT53" s="476"/>
      <c r="AU53" s="754" t="s">
        <v>520</v>
      </c>
      <c r="AV53" s="612" t="s">
        <v>179</v>
      </c>
      <c r="AW53" s="613">
        <f>SUM(AW25,AW51)</f>
        <v>4817.46</v>
      </c>
      <c r="AX53" s="613">
        <f>SUM(AX25,AX51)</f>
        <v>3384.46</v>
      </c>
      <c r="AY53" s="614">
        <f>SUM(AY25,AY87,AY51)</f>
        <v>3554.23</v>
      </c>
      <c r="AZ53" s="615"/>
      <c r="BA53" s="615"/>
      <c r="BB53" s="755"/>
      <c r="BC53" s="786"/>
      <c r="BD53" s="754" t="s">
        <v>520</v>
      </c>
      <c r="BE53" s="612" t="s">
        <v>179</v>
      </c>
      <c r="BF53" s="613">
        <f>SUM(BF25,BF51)</f>
        <v>4817.46</v>
      </c>
      <c r="BG53" s="613">
        <f>SUM(BG25,BG51)</f>
        <v>3664.46</v>
      </c>
      <c r="BH53" s="614">
        <f>SUM(BH25,BH87,BH51)</f>
        <v>3834.23</v>
      </c>
      <c r="BI53" s="615"/>
      <c r="BJ53" s="615"/>
      <c r="BK53" s="755"/>
      <c r="BL53" s="476"/>
      <c r="BM53" s="754" t="s">
        <v>520</v>
      </c>
      <c r="BN53" s="612" t="s">
        <v>179</v>
      </c>
      <c r="BO53" s="613">
        <f>SUM(BO25,BO51)</f>
        <v>4817.46</v>
      </c>
      <c r="BP53" s="613">
        <f>SUM(BP25,BP51)</f>
        <v>3664.46</v>
      </c>
      <c r="BQ53" s="614">
        <f>SUM(BQ25,BQ87,BQ51)</f>
        <v>3834.23</v>
      </c>
      <c r="BR53" s="615"/>
      <c r="BS53" s="615"/>
      <c r="BT53" s="755"/>
      <c r="BU53" s="476"/>
      <c r="BV53" s="754" t="s">
        <v>520</v>
      </c>
      <c r="BW53" s="612" t="s">
        <v>179</v>
      </c>
      <c r="BX53" s="613">
        <f>SUM(BX25,BX51)</f>
        <v>4817.46</v>
      </c>
      <c r="BY53" s="613">
        <f>SUM(BY25,BY51)</f>
        <v>3664.46</v>
      </c>
      <c r="BZ53" s="614">
        <f>SUM(BZ25,BZ87,BZ51)</f>
        <v>3834.23</v>
      </c>
      <c r="CA53" s="615"/>
      <c r="CB53" s="615"/>
      <c r="CC53" s="755"/>
      <c r="CD53" s="786"/>
      <c r="CE53" s="754" t="s">
        <v>520</v>
      </c>
      <c r="CF53" s="612" t="s">
        <v>179</v>
      </c>
      <c r="CG53" s="613">
        <f>SUM(CG25,CG51)</f>
        <v>4817.46</v>
      </c>
      <c r="CH53" s="613">
        <f>SUM(CH25,CH51)</f>
        <v>3664.46</v>
      </c>
      <c r="CI53" s="614">
        <f>SUM(CI25,CI87,CI51)</f>
        <v>3834.23</v>
      </c>
      <c r="CJ53" s="615"/>
      <c r="CK53" s="615"/>
      <c r="CL53" s="755"/>
      <c r="CM53" s="476"/>
      <c r="CN53" s="754" t="s">
        <v>520</v>
      </c>
      <c r="CO53" s="612" t="s">
        <v>179</v>
      </c>
      <c r="CP53" s="613">
        <f>SUM(CP25,CP51)</f>
        <v>4817.46</v>
      </c>
      <c r="CQ53" s="613">
        <f>SUM(CQ25,CQ51)</f>
        <v>3664.46</v>
      </c>
      <c r="CR53" s="614">
        <f>SUM(CR25,CR87,CR51)</f>
        <v>3834.23</v>
      </c>
      <c r="CS53" s="615"/>
      <c r="CT53" s="615"/>
      <c r="CU53" s="755"/>
      <c r="CV53" s="476"/>
      <c r="CW53" s="754" t="s">
        <v>520</v>
      </c>
      <c r="CX53" s="612" t="s">
        <v>179</v>
      </c>
      <c r="CY53" s="613">
        <f>SUM(CY25,CY51)</f>
        <v>4817.46</v>
      </c>
      <c r="CZ53" s="613">
        <f>SUM(CZ25,CZ51)</f>
        <v>3664.46</v>
      </c>
      <c r="DA53" s="614">
        <f>SUM(DA25,DA87,DA51)</f>
        <v>3834.23</v>
      </c>
      <c r="DB53" s="615"/>
      <c r="DC53" s="615"/>
      <c r="DD53" s="755"/>
      <c r="DE53" s="476"/>
    </row>
    <row r="54" spans="1:109" s="26" customFormat="1">
      <c r="B54" s="756"/>
      <c r="C54" s="600"/>
      <c r="D54" s="601"/>
      <c r="E54" s="601"/>
      <c r="F54" s="602"/>
      <c r="G54" s="249"/>
      <c r="H54" s="249"/>
      <c r="I54" s="757"/>
      <c r="K54" s="756"/>
      <c r="L54" s="600"/>
      <c r="M54" s="601"/>
      <c r="N54" s="601"/>
      <c r="O54" s="602"/>
      <c r="P54" s="249"/>
      <c r="Q54" s="249"/>
      <c r="R54" s="757"/>
      <c r="T54" s="756"/>
      <c r="U54" s="600"/>
      <c r="V54" s="601"/>
      <c r="W54" s="601"/>
      <c r="X54" s="602"/>
      <c r="Y54" s="249"/>
      <c r="Z54" s="249"/>
      <c r="AA54" s="757"/>
      <c r="AB54" s="785"/>
      <c r="AC54" s="756"/>
      <c r="AD54" s="600"/>
      <c r="AE54" s="601"/>
      <c r="AF54" s="601"/>
      <c r="AG54" s="602"/>
      <c r="AH54" s="249"/>
      <c r="AI54" s="249"/>
      <c r="AJ54" s="757"/>
      <c r="AL54" s="756"/>
      <c r="AM54" s="600"/>
      <c r="AN54" s="601"/>
      <c r="AO54" s="601"/>
      <c r="AP54" s="602"/>
      <c r="AQ54" s="249"/>
      <c r="AR54" s="249"/>
      <c r="AS54" s="757"/>
      <c r="AU54" s="756"/>
      <c r="AV54" s="600"/>
      <c r="AW54" s="601"/>
      <c r="AX54" s="601"/>
      <c r="AY54" s="602"/>
      <c r="AZ54" s="249"/>
      <c r="BA54" s="249"/>
      <c r="BB54" s="757"/>
      <c r="BC54" s="785"/>
      <c r="BD54" s="756"/>
      <c r="BE54" s="600"/>
      <c r="BF54" s="601"/>
      <c r="BG54" s="601"/>
      <c r="BH54" s="602"/>
      <c r="BI54" s="249"/>
      <c r="BJ54" s="249"/>
      <c r="BK54" s="757"/>
      <c r="BM54" s="756"/>
      <c r="BN54" s="600"/>
      <c r="BO54" s="601"/>
      <c r="BP54" s="601"/>
      <c r="BQ54" s="602"/>
      <c r="BR54" s="249"/>
      <c r="BS54" s="249"/>
      <c r="BT54" s="757"/>
      <c r="BV54" s="756"/>
      <c r="BW54" s="600"/>
      <c r="BX54" s="601"/>
      <c r="BY54" s="601"/>
      <c r="BZ54" s="602"/>
      <c r="CA54" s="249"/>
      <c r="CB54" s="249"/>
      <c r="CC54" s="757"/>
      <c r="CD54" s="785"/>
      <c r="CE54" s="756"/>
      <c r="CF54" s="600"/>
      <c r="CG54" s="601"/>
      <c r="CH54" s="601"/>
      <c r="CI54" s="602"/>
      <c r="CJ54" s="249"/>
      <c r="CK54" s="249"/>
      <c r="CL54" s="757"/>
      <c r="CN54" s="756"/>
      <c r="CO54" s="600"/>
      <c r="CP54" s="601"/>
      <c r="CQ54" s="601"/>
      <c r="CR54" s="602"/>
      <c r="CS54" s="249"/>
      <c r="CT54" s="249"/>
      <c r="CU54" s="757"/>
      <c r="CW54" s="756"/>
      <c r="CX54" s="600"/>
      <c r="CY54" s="601"/>
      <c r="CZ54" s="601"/>
      <c r="DA54" s="602"/>
      <c r="DB54" s="249"/>
      <c r="DC54" s="249"/>
      <c r="DD54" s="757"/>
    </row>
    <row r="55" spans="1:109" s="3" customFormat="1" ht="12.6" customHeight="1">
      <c r="A55" s="26"/>
      <c r="B55" s="758" t="s">
        <v>180</v>
      </c>
      <c r="C55" s="596" t="s">
        <v>532</v>
      </c>
      <c r="D55" s="597">
        <f>(D8-D53)</f>
        <v>636.54</v>
      </c>
      <c r="E55" s="598">
        <f>(E8-E53)</f>
        <v>-1157.7799999999997</v>
      </c>
      <c r="F55" s="597"/>
      <c r="G55" s="599"/>
      <c r="H55" s="599"/>
      <c r="I55" s="759" t="s">
        <v>178</v>
      </c>
      <c r="K55" s="758" t="s">
        <v>180</v>
      </c>
      <c r="L55" s="596" t="s">
        <v>532</v>
      </c>
      <c r="M55" s="597">
        <f>(M8-M53)</f>
        <v>636.54</v>
      </c>
      <c r="N55" s="598">
        <f>(N8-N53)</f>
        <v>759.54</v>
      </c>
      <c r="O55" s="597"/>
      <c r="P55" s="599"/>
      <c r="Q55" s="599"/>
      <c r="R55" s="759" t="s">
        <v>178</v>
      </c>
      <c r="S55" s="236"/>
      <c r="T55" s="758" t="s">
        <v>180</v>
      </c>
      <c r="U55" s="596" t="s">
        <v>532</v>
      </c>
      <c r="V55" s="597">
        <f>(V8-V53)</f>
        <v>636.54</v>
      </c>
      <c r="W55" s="598">
        <f>(W8-W53)</f>
        <v>372.73999999999978</v>
      </c>
      <c r="X55" s="597"/>
      <c r="Y55" s="599"/>
      <c r="Z55" s="599"/>
      <c r="AA55" s="759" t="s">
        <v>178</v>
      </c>
      <c r="AB55" s="784"/>
      <c r="AC55" s="758" t="s">
        <v>180</v>
      </c>
      <c r="AD55" s="596" t="s">
        <v>532</v>
      </c>
      <c r="AE55" s="597">
        <f>(AE8-AE53)</f>
        <v>636.54</v>
      </c>
      <c r="AF55" s="598">
        <f>(AF8-AF53)</f>
        <v>457.11000000000013</v>
      </c>
      <c r="AG55" s="597"/>
      <c r="AH55" s="599"/>
      <c r="AI55" s="599"/>
      <c r="AJ55" s="759" t="s">
        <v>178</v>
      </c>
      <c r="AK55" s="236"/>
      <c r="AL55" s="758" t="s">
        <v>180</v>
      </c>
      <c r="AM55" s="596" t="s">
        <v>532</v>
      </c>
      <c r="AN55" s="597">
        <f>(AN8-AN53)</f>
        <v>636.54</v>
      </c>
      <c r="AO55" s="598">
        <f>(AO8-AO53)</f>
        <v>340.94999999999982</v>
      </c>
      <c r="AP55" s="597"/>
      <c r="AQ55" s="599"/>
      <c r="AR55" s="599"/>
      <c r="AS55" s="759" t="s">
        <v>178</v>
      </c>
      <c r="AT55" s="236"/>
      <c r="AU55" s="758" t="s">
        <v>180</v>
      </c>
      <c r="AV55" s="596" t="s">
        <v>532</v>
      </c>
      <c r="AW55" s="597">
        <f>(AW8-AW53)</f>
        <v>636.54</v>
      </c>
      <c r="AX55" s="598">
        <f>(AX8-AX53)</f>
        <v>764.54</v>
      </c>
      <c r="AY55" s="597"/>
      <c r="AZ55" s="599"/>
      <c r="BA55" s="599"/>
      <c r="BB55" s="759" t="s">
        <v>178</v>
      </c>
      <c r="BC55" s="784"/>
      <c r="BD55" s="758" t="s">
        <v>180</v>
      </c>
      <c r="BE55" s="596" t="s">
        <v>532</v>
      </c>
      <c r="BF55" s="597">
        <f>(BF8-BF53)</f>
        <v>636.54</v>
      </c>
      <c r="BG55" s="598">
        <f>(BG8-BG53)</f>
        <v>484.53999999999996</v>
      </c>
      <c r="BH55" s="597"/>
      <c r="BI55" s="599"/>
      <c r="BJ55" s="599"/>
      <c r="BK55" s="759" t="s">
        <v>178</v>
      </c>
      <c r="BL55" s="236"/>
      <c r="BM55" s="758" t="s">
        <v>180</v>
      </c>
      <c r="BN55" s="596" t="s">
        <v>532</v>
      </c>
      <c r="BO55" s="597">
        <f>(BO8-BO53)</f>
        <v>636.54</v>
      </c>
      <c r="BP55" s="598">
        <f>(BP8-BP53)</f>
        <v>484.53999999999996</v>
      </c>
      <c r="BQ55" s="597"/>
      <c r="BR55" s="599"/>
      <c r="BS55" s="599"/>
      <c r="BT55" s="759" t="s">
        <v>178</v>
      </c>
      <c r="BU55" s="236"/>
      <c r="BV55" s="758" t="s">
        <v>180</v>
      </c>
      <c r="BW55" s="596" t="s">
        <v>532</v>
      </c>
      <c r="BX55" s="597">
        <f>(BX8-BX53)</f>
        <v>636.54</v>
      </c>
      <c r="BY55" s="598">
        <f>(BY8-BY53)</f>
        <v>484.53999999999996</v>
      </c>
      <c r="BZ55" s="597"/>
      <c r="CA55" s="599"/>
      <c r="CB55" s="599"/>
      <c r="CC55" s="759" t="s">
        <v>178</v>
      </c>
      <c r="CD55" s="784"/>
      <c r="CE55" s="758" t="s">
        <v>180</v>
      </c>
      <c r="CF55" s="596" t="s">
        <v>532</v>
      </c>
      <c r="CG55" s="597">
        <f>(CG8-CG53)</f>
        <v>636.54</v>
      </c>
      <c r="CH55" s="598">
        <f>(CH8-CH53)</f>
        <v>484.53999999999996</v>
      </c>
      <c r="CI55" s="597"/>
      <c r="CJ55" s="599"/>
      <c r="CK55" s="599"/>
      <c r="CL55" s="759" t="s">
        <v>178</v>
      </c>
      <c r="CM55" s="236"/>
      <c r="CN55" s="758" t="s">
        <v>180</v>
      </c>
      <c r="CO55" s="596" t="s">
        <v>532</v>
      </c>
      <c r="CP55" s="597">
        <f>(CP8-CP53)</f>
        <v>636.54</v>
      </c>
      <c r="CQ55" s="598">
        <f>(CQ8-CQ53)</f>
        <v>484.53999999999996</v>
      </c>
      <c r="CR55" s="597"/>
      <c r="CS55" s="599"/>
      <c r="CT55" s="599"/>
      <c r="CU55" s="759" t="s">
        <v>178</v>
      </c>
      <c r="CV55" s="236"/>
      <c r="CW55" s="758" t="s">
        <v>180</v>
      </c>
      <c r="CX55" s="596" t="s">
        <v>532</v>
      </c>
      <c r="CY55" s="597">
        <f>(CY8-CY53)</f>
        <v>636.54</v>
      </c>
      <c r="CZ55" s="598">
        <f>(CZ8-CZ53)</f>
        <v>484.53999999999996</v>
      </c>
      <c r="DA55" s="597"/>
      <c r="DB55" s="599"/>
      <c r="DC55" s="599"/>
      <c r="DD55" s="759" t="s">
        <v>178</v>
      </c>
      <c r="DE55" s="236"/>
    </row>
    <row r="56" spans="1:109" ht="12.6" customHeight="1">
      <c r="A56" s="739" t="s">
        <v>502</v>
      </c>
      <c r="B56" s="758"/>
      <c r="C56" s="37"/>
      <c r="D56" s="38"/>
      <c r="E56" s="541"/>
      <c r="F56" s="39"/>
      <c r="G56" s="39"/>
      <c r="H56" s="39"/>
      <c r="I56" s="760"/>
      <c r="K56" s="758"/>
      <c r="L56" s="37"/>
      <c r="M56" s="38"/>
      <c r="N56" s="541"/>
      <c r="O56" s="39"/>
      <c r="P56" s="39"/>
      <c r="Q56" s="39"/>
      <c r="R56" s="760"/>
      <c r="T56" s="758"/>
      <c r="U56" s="37"/>
      <c r="V56" s="38"/>
      <c r="W56" s="541"/>
      <c r="X56" s="39"/>
      <c r="Y56" s="39"/>
      <c r="Z56" s="39"/>
      <c r="AA56" s="760"/>
      <c r="AC56" s="758"/>
      <c r="AD56" s="37"/>
      <c r="AE56" s="38"/>
      <c r="AF56" s="541"/>
      <c r="AG56" s="39"/>
      <c r="AH56" s="39"/>
      <c r="AI56" s="39"/>
      <c r="AJ56" s="760"/>
      <c r="AL56" s="758"/>
      <c r="AM56" s="37"/>
      <c r="AN56" s="38"/>
      <c r="AO56" s="541"/>
      <c r="AP56" s="39"/>
      <c r="AQ56" s="39"/>
      <c r="AR56" s="39"/>
      <c r="AS56" s="760"/>
      <c r="AU56" s="758"/>
      <c r="AV56" s="37"/>
      <c r="AW56" s="38"/>
      <c r="AX56" s="541"/>
      <c r="AY56" s="39"/>
      <c r="AZ56" s="39"/>
      <c r="BA56" s="39"/>
      <c r="BB56" s="760"/>
      <c r="BD56" s="758"/>
      <c r="BE56" s="37"/>
      <c r="BF56" s="38"/>
      <c r="BG56" s="541"/>
      <c r="BH56" s="39"/>
      <c r="BI56" s="39"/>
      <c r="BJ56" s="39"/>
      <c r="BK56" s="760"/>
      <c r="BM56" s="758"/>
      <c r="BN56" s="37"/>
      <c r="BO56" s="38"/>
      <c r="BP56" s="541"/>
      <c r="BQ56" s="39"/>
      <c r="BR56" s="39"/>
      <c r="BS56" s="39"/>
      <c r="BT56" s="760"/>
      <c r="BV56" s="758"/>
      <c r="BW56" s="37"/>
      <c r="BX56" s="38"/>
      <c r="BY56" s="541"/>
      <c r="BZ56" s="39"/>
      <c r="CA56" s="39"/>
      <c r="CB56" s="39"/>
      <c r="CC56" s="760"/>
      <c r="CE56" s="758"/>
      <c r="CF56" s="37"/>
      <c r="CG56" s="38"/>
      <c r="CH56" s="541"/>
      <c r="CI56" s="39"/>
      <c r="CJ56" s="39"/>
      <c r="CK56" s="39"/>
      <c r="CL56" s="760"/>
      <c r="CN56" s="758"/>
      <c r="CO56" s="37"/>
      <c r="CP56" s="38"/>
      <c r="CQ56" s="541"/>
      <c r="CR56" s="39"/>
      <c r="CS56" s="39"/>
      <c r="CT56" s="39"/>
      <c r="CU56" s="760"/>
      <c r="CW56" s="758"/>
      <c r="CX56" s="37"/>
      <c r="CY56" s="38"/>
      <c r="CZ56" s="541"/>
      <c r="DA56" s="39"/>
      <c r="DB56" s="39"/>
      <c r="DC56" s="39"/>
      <c r="DD56" s="760"/>
    </row>
    <row r="57" spans="1:109">
      <c r="A57" s="740"/>
      <c r="B57" s="758"/>
      <c r="C57" s="37"/>
      <c r="D57" s="7"/>
      <c r="E57" s="542"/>
      <c r="F57" s="39"/>
      <c r="G57" s="39"/>
      <c r="H57" s="39"/>
      <c r="I57" s="760">
        <f>(D57-E57)</f>
        <v>0</v>
      </c>
      <c r="K57" s="758"/>
      <c r="L57" s="37"/>
      <c r="M57" s="7"/>
      <c r="N57" s="542"/>
      <c r="O57" s="39"/>
      <c r="P57" s="39"/>
      <c r="Q57" s="39"/>
      <c r="R57" s="760">
        <f>(M57-N57)</f>
        <v>0</v>
      </c>
      <c r="T57" s="758"/>
      <c r="U57" s="37"/>
      <c r="V57" s="7"/>
      <c r="W57" s="542"/>
      <c r="X57" s="39"/>
      <c r="Y57" s="39"/>
      <c r="Z57" s="39"/>
      <c r="AA57" s="760">
        <f>(V57-W57)</f>
        <v>0</v>
      </c>
      <c r="AC57" s="758"/>
      <c r="AD57" s="37"/>
      <c r="AE57" s="7"/>
      <c r="AF57" s="542"/>
      <c r="AG57" s="39"/>
      <c r="AH57" s="39"/>
      <c r="AI57" s="39"/>
      <c r="AJ57" s="760">
        <f>(AE57-AF57)</f>
        <v>0</v>
      </c>
      <c r="AL57" s="758"/>
      <c r="AM57" s="37"/>
      <c r="AN57" s="7"/>
      <c r="AO57" s="542"/>
      <c r="AP57" s="39"/>
      <c r="AQ57" s="39"/>
      <c r="AR57" s="39"/>
      <c r="AS57" s="760">
        <f>(AN57-AO57)</f>
        <v>0</v>
      </c>
      <c r="AU57" s="758"/>
      <c r="AV57" s="37"/>
      <c r="AW57" s="7"/>
      <c r="AX57" s="542"/>
      <c r="AY57" s="39"/>
      <c r="AZ57" s="39"/>
      <c r="BA57" s="39"/>
      <c r="BB57" s="760">
        <f>(AW57-AX57)</f>
        <v>0</v>
      </c>
      <c r="BD57" s="758"/>
      <c r="BE57" s="37"/>
      <c r="BF57" s="7"/>
      <c r="BG57" s="542"/>
      <c r="BH57" s="39"/>
      <c r="BI57" s="39"/>
      <c r="BJ57" s="39"/>
      <c r="BK57" s="760">
        <f>(BF57-BG57)</f>
        <v>0</v>
      </c>
      <c r="BM57" s="758"/>
      <c r="BN57" s="37"/>
      <c r="BO57" s="7"/>
      <c r="BP57" s="542"/>
      <c r="BQ57" s="39"/>
      <c r="BR57" s="39"/>
      <c r="BS57" s="39"/>
      <c r="BT57" s="760">
        <f>(BO57-BP57)</f>
        <v>0</v>
      </c>
      <c r="BV57" s="758"/>
      <c r="BW57" s="37"/>
      <c r="BX57" s="7"/>
      <c r="BY57" s="542"/>
      <c r="BZ57" s="39"/>
      <c r="CA57" s="39"/>
      <c r="CB57" s="39"/>
      <c r="CC57" s="760">
        <f>(BX57-BY57)</f>
        <v>0</v>
      </c>
      <c r="CE57" s="758"/>
      <c r="CF57" s="37"/>
      <c r="CG57" s="7"/>
      <c r="CH57" s="542"/>
      <c r="CI57" s="39"/>
      <c r="CJ57" s="39"/>
      <c r="CK57" s="39"/>
      <c r="CL57" s="760">
        <f>(CG57-CH57)</f>
        <v>0</v>
      </c>
      <c r="CN57" s="758"/>
      <c r="CO57" s="37"/>
      <c r="CP57" s="7"/>
      <c r="CQ57" s="542"/>
      <c r="CR57" s="39"/>
      <c r="CS57" s="39"/>
      <c r="CT57" s="39"/>
      <c r="CU57" s="760">
        <f>(CP57-CQ57)</f>
        <v>0</v>
      </c>
      <c r="CW57" s="758"/>
      <c r="CX57" s="37"/>
      <c r="CY57" s="7"/>
      <c r="CZ57" s="542"/>
      <c r="DA57" s="39"/>
      <c r="DB57" s="39"/>
      <c r="DC57" s="39"/>
      <c r="DD57" s="760">
        <f>(CY57-CZ57)</f>
        <v>0</v>
      </c>
    </row>
    <row r="58" spans="1:109" s="236" customFormat="1">
      <c r="A58" s="740"/>
      <c r="B58" s="758"/>
      <c r="C58" s="37" t="s">
        <v>539</v>
      </c>
      <c r="D58" s="7">
        <v>30</v>
      </c>
      <c r="E58" s="542"/>
      <c r="F58" s="39"/>
      <c r="G58" s="39"/>
      <c r="H58" s="39"/>
      <c r="I58" s="760"/>
      <c r="K58" s="758"/>
      <c r="L58" s="37" t="s">
        <v>539</v>
      </c>
      <c r="M58" s="7">
        <v>30</v>
      </c>
      <c r="N58" s="542"/>
      <c r="O58" s="39"/>
      <c r="P58" s="39"/>
      <c r="Q58" s="39"/>
      <c r="R58" s="760"/>
      <c r="T58" s="758"/>
      <c r="U58" s="37" t="s">
        <v>539</v>
      </c>
      <c r="V58" s="7">
        <v>30</v>
      </c>
      <c r="W58" s="542"/>
      <c r="X58" s="39"/>
      <c r="Y58" s="39"/>
      <c r="Z58" s="39"/>
      <c r="AA58" s="760"/>
      <c r="AB58" s="784"/>
      <c r="AC58" s="758"/>
      <c r="AD58" s="37" t="s">
        <v>539</v>
      </c>
      <c r="AE58" s="7">
        <v>30</v>
      </c>
      <c r="AF58" s="542"/>
      <c r="AG58" s="39"/>
      <c r="AH58" s="39"/>
      <c r="AI58" s="39"/>
      <c r="AJ58" s="760"/>
      <c r="AL58" s="758"/>
      <c r="AM58" s="37" t="s">
        <v>539</v>
      </c>
      <c r="AN58" s="7">
        <v>30</v>
      </c>
      <c r="AO58" s="542"/>
      <c r="AP58" s="39"/>
      <c r="AQ58" s="39"/>
      <c r="AR58" s="39"/>
      <c r="AS58" s="760"/>
      <c r="AU58" s="758"/>
      <c r="AV58" s="37" t="s">
        <v>539</v>
      </c>
      <c r="AW58" s="7">
        <v>30</v>
      </c>
      <c r="AX58" s="542"/>
      <c r="AY58" s="39"/>
      <c r="AZ58" s="39"/>
      <c r="BA58" s="39"/>
      <c r="BB58" s="760"/>
      <c r="BC58" s="784"/>
      <c r="BD58" s="758"/>
      <c r="BE58" s="37" t="s">
        <v>539</v>
      </c>
      <c r="BF58" s="7">
        <v>30</v>
      </c>
      <c r="BG58" s="542"/>
      <c r="BH58" s="39"/>
      <c r="BI58" s="39"/>
      <c r="BJ58" s="39"/>
      <c r="BK58" s="760"/>
      <c r="BM58" s="758"/>
      <c r="BN58" s="37" t="s">
        <v>539</v>
      </c>
      <c r="BO58" s="7">
        <v>30</v>
      </c>
      <c r="BP58" s="542"/>
      <c r="BQ58" s="39"/>
      <c r="BR58" s="39"/>
      <c r="BS58" s="39"/>
      <c r="BT58" s="760"/>
      <c r="BV58" s="758"/>
      <c r="BW58" s="37" t="s">
        <v>539</v>
      </c>
      <c r="BX58" s="7">
        <v>30</v>
      </c>
      <c r="BY58" s="542"/>
      <c r="BZ58" s="39"/>
      <c r="CA58" s="39"/>
      <c r="CB58" s="39"/>
      <c r="CC58" s="760"/>
      <c r="CD58" s="784"/>
      <c r="CE58" s="758"/>
      <c r="CF58" s="37" t="s">
        <v>539</v>
      </c>
      <c r="CG58" s="7">
        <v>30</v>
      </c>
      <c r="CH58" s="542"/>
      <c r="CI58" s="39"/>
      <c r="CJ58" s="39"/>
      <c r="CK58" s="39"/>
      <c r="CL58" s="760"/>
      <c r="CN58" s="758"/>
      <c r="CO58" s="37" t="s">
        <v>539</v>
      </c>
      <c r="CP58" s="7">
        <v>30</v>
      </c>
      <c r="CQ58" s="542"/>
      <c r="CR58" s="39"/>
      <c r="CS58" s="39"/>
      <c r="CT58" s="39"/>
      <c r="CU58" s="760"/>
      <c r="CW58" s="758"/>
      <c r="CX58" s="37" t="s">
        <v>539</v>
      </c>
      <c r="CY58" s="7">
        <v>30</v>
      </c>
      <c r="CZ58" s="542"/>
      <c r="DA58" s="39"/>
      <c r="DB58" s="39"/>
      <c r="DC58" s="39"/>
      <c r="DD58" s="760"/>
    </row>
    <row r="59" spans="1:109" s="1" customFormat="1">
      <c r="A59" s="740">
        <v>320</v>
      </c>
      <c r="B59" s="758"/>
      <c r="C59" s="56" t="s">
        <v>190</v>
      </c>
      <c r="D59" s="7">
        <v>370</v>
      </c>
      <c r="E59" s="542">
        <v>361</v>
      </c>
      <c r="F59" s="22"/>
      <c r="G59" s="22"/>
      <c r="H59" s="22"/>
      <c r="I59" s="760">
        <f t="shared" ref="I59:I76" si="25">(D59-E59)</f>
        <v>9</v>
      </c>
      <c r="K59" s="758"/>
      <c r="L59" s="56" t="s">
        <v>190</v>
      </c>
      <c r="M59" s="7">
        <v>370</v>
      </c>
      <c r="N59" s="542">
        <v>361</v>
      </c>
      <c r="O59" s="22"/>
      <c r="P59" s="22"/>
      <c r="Q59" s="22"/>
      <c r="R59" s="760">
        <f t="shared" ref="R59:R76" si="26">(M59-N59)</f>
        <v>9</v>
      </c>
      <c r="S59" s="236"/>
      <c r="T59" s="758"/>
      <c r="U59" s="56" t="s">
        <v>190</v>
      </c>
      <c r="V59" s="7">
        <v>370</v>
      </c>
      <c r="W59" s="542">
        <v>361</v>
      </c>
      <c r="X59" s="22"/>
      <c r="Y59" s="22"/>
      <c r="Z59" s="22"/>
      <c r="AA59" s="760">
        <f t="shared" ref="AA59:AA76" si="27">(V59-W59)</f>
        <v>9</v>
      </c>
      <c r="AB59" s="784"/>
      <c r="AC59" s="758"/>
      <c r="AD59" s="56" t="s">
        <v>190</v>
      </c>
      <c r="AE59" s="7">
        <v>370</v>
      </c>
      <c r="AF59" s="542">
        <v>361</v>
      </c>
      <c r="AG59" s="22"/>
      <c r="AH59" s="22"/>
      <c r="AI59" s="22"/>
      <c r="AJ59" s="760">
        <f t="shared" ref="AJ59:AJ76" si="28">(AE59-AF59)</f>
        <v>9</v>
      </c>
      <c r="AK59" s="236"/>
      <c r="AL59" s="758"/>
      <c r="AM59" s="56" t="s">
        <v>190</v>
      </c>
      <c r="AN59" s="7">
        <v>370</v>
      </c>
      <c r="AO59" s="542">
        <v>361</v>
      </c>
      <c r="AP59" s="22"/>
      <c r="AQ59" s="22"/>
      <c r="AR59" s="22"/>
      <c r="AS59" s="760">
        <f t="shared" ref="AS59:AS76" si="29">(AN59-AO59)</f>
        <v>9</v>
      </c>
      <c r="AT59" s="236"/>
      <c r="AU59" s="758"/>
      <c r="AV59" s="56" t="s">
        <v>190</v>
      </c>
      <c r="AW59" s="7">
        <v>370</v>
      </c>
      <c r="AX59" s="542">
        <v>361</v>
      </c>
      <c r="AY59" s="22"/>
      <c r="AZ59" s="22"/>
      <c r="BA59" s="22"/>
      <c r="BB59" s="760">
        <f t="shared" ref="BB59:BB76" si="30">(AW59-AX59)</f>
        <v>9</v>
      </c>
      <c r="BC59" s="784"/>
      <c r="BD59" s="758"/>
      <c r="BE59" s="56" t="s">
        <v>190</v>
      </c>
      <c r="BF59" s="7">
        <v>370</v>
      </c>
      <c r="BG59" s="542">
        <v>361</v>
      </c>
      <c r="BH59" s="22"/>
      <c r="BI59" s="22"/>
      <c r="BJ59" s="22"/>
      <c r="BK59" s="760">
        <f t="shared" ref="BK59:BK76" si="31">(BF59-BG59)</f>
        <v>9</v>
      </c>
      <c r="BL59" s="236"/>
      <c r="BM59" s="758"/>
      <c r="BN59" s="56" t="s">
        <v>190</v>
      </c>
      <c r="BO59" s="7">
        <v>370</v>
      </c>
      <c r="BP59" s="542">
        <v>361</v>
      </c>
      <c r="BQ59" s="22"/>
      <c r="BR59" s="22"/>
      <c r="BS59" s="22"/>
      <c r="BT59" s="760">
        <f t="shared" ref="BT59:BT76" si="32">(BO59-BP59)</f>
        <v>9</v>
      </c>
      <c r="BU59" s="236"/>
      <c r="BV59" s="758"/>
      <c r="BW59" s="56" t="s">
        <v>190</v>
      </c>
      <c r="BX59" s="7">
        <v>370</v>
      </c>
      <c r="BY59" s="542">
        <v>361</v>
      </c>
      <c r="BZ59" s="22"/>
      <c r="CA59" s="22"/>
      <c r="CB59" s="22"/>
      <c r="CC59" s="760">
        <f t="shared" ref="CC59:CC76" si="33">(BX59-BY59)</f>
        <v>9</v>
      </c>
      <c r="CD59" s="784"/>
      <c r="CE59" s="758"/>
      <c r="CF59" s="56" t="s">
        <v>190</v>
      </c>
      <c r="CG59" s="7">
        <v>370</v>
      </c>
      <c r="CH59" s="542">
        <v>361</v>
      </c>
      <c r="CI59" s="22"/>
      <c r="CJ59" s="22"/>
      <c r="CK59" s="22"/>
      <c r="CL59" s="760">
        <f t="shared" ref="CL59:CL76" si="34">(CG59-CH59)</f>
        <v>9</v>
      </c>
      <c r="CM59" s="236"/>
      <c r="CN59" s="758"/>
      <c r="CO59" s="56" t="s">
        <v>190</v>
      </c>
      <c r="CP59" s="7">
        <v>370</v>
      </c>
      <c r="CQ59" s="542">
        <v>361</v>
      </c>
      <c r="CR59" s="22"/>
      <c r="CS59" s="22"/>
      <c r="CT59" s="22"/>
      <c r="CU59" s="760">
        <f t="shared" ref="CU59:CU76" si="35">(CP59-CQ59)</f>
        <v>9</v>
      </c>
      <c r="CV59" s="236"/>
      <c r="CW59" s="758"/>
      <c r="CX59" s="56" t="s">
        <v>190</v>
      </c>
      <c r="CY59" s="7">
        <v>370</v>
      </c>
      <c r="CZ59" s="542">
        <v>361</v>
      </c>
      <c r="DA59" s="22"/>
      <c r="DB59" s="22"/>
      <c r="DC59" s="22"/>
      <c r="DD59" s="760">
        <f t="shared" ref="DD59:DD76" si="36">(CY59-CZ59)</f>
        <v>9</v>
      </c>
      <c r="DE59" s="236"/>
    </row>
    <row r="60" spans="1:109" s="1" customFormat="1">
      <c r="A60" s="540">
        <v>0</v>
      </c>
      <c r="B60" s="758"/>
      <c r="C60" s="28" t="s">
        <v>503</v>
      </c>
      <c r="D60" s="404">
        <v>40</v>
      </c>
      <c r="E60" s="761">
        <v>258.62</v>
      </c>
      <c r="F60" s="22"/>
      <c r="G60" s="22"/>
      <c r="H60" s="22"/>
      <c r="I60" s="760">
        <f t="shared" si="25"/>
        <v>-218.62</v>
      </c>
      <c r="K60" s="758"/>
      <c r="L60" s="28" t="s">
        <v>503</v>
      </c>
      <c r="M60" s="404">
        <v>40</v>
      </c>
      <c r="N60" s="761">
        <v>258.62</v>
      </c>
      <c r="O60" s="22"/>
      <c r="P60" s="22"/>
      <c r="Q60" s="22"/>
      <c r="R60" s="760">
        <f t="shared" si="26"/>
        <v>-218.62</v>
      </c>
      <c r="S60" s="236"/>
      <c r="T60" s="758"/>
      <c r="U60" s="28" t="s">
        <v>503</v>
      </c>
      <c r="V60" s="404">
        <v>40</v>
      </c>
      <c r="W60" s="761">
        <v>258.62</v>
      </c>
      <c r="X60" s="22"/>
      <c r="Y60" s="22"/>
      <c r="Z60" s="22"/>
      <c r="AA60" s="760">
        <f t="shared" si="27"/>
        <v>-218.62</v>
      </c>
      <c r="AB60" s="784"/>
      <c r="AC60" s="758"/>
      <c r="AD60" s="28" t="s">
        <v>503</v>
      </c>
      <c r="AE60" s="404">
        <v>40</v>
      </c>
      <c r="AF60" s="761">
        <v>258.62</v>
      </c>
      <c r="AG60" s="22"/>
      <c r="AH60" s="22"/>
      <c r="AI60" s="22"/>
      <c r="AJ60" s="760">
        <f t="shared" si="28"/>
        <v>-218.62</v>
      </c>
      <c r="AK60" s="236"/>
      <c r="AL60" s="758"/>
      <c r="AM60" s="28" t="s">
        <v>503</v>
      </c>
      <c r="AN60" s="404">
        <v>40</v>
      </c>
      <c r="AO60" s="761">
        <v>258.62</v>
      </c>
      <c r="AP60" s="22"/>
      <c r="AQ60" s="22"/>
      <c r="AR60" s="22"/>
      <c r="AS60" s="760">
        <f t="shared" si="29"/>
        <v>-218.62</v>
      </c>
      <c r="AT60" s="236"/>
      <c r="AU60" s="758"/>
      <c r="AV60" s="28" t="s">
        <v>503</v>
      </c>
      <c r="AW60" s="404">
        <v>40</v>
      </c>
      <c r="AX60" s="761">
        <v>258.62</v>
      </c>
      <c r="AY60" s="22"/>
      <c r="AZ60" s="22"/>
      <c r="BA60" s="22"/>
      <c r="BB60" s="760">
        <f t="shared" si="30"/>
        <v>-218.62</v>
      </c>
      <c r="BC60" s="784"/>
      <c r="BD60" s="758"/>
      <c r="BE60" s="28" t="s">
        <v>503</v>
      </c>
      <c r="BF60" s="404">
        <v>40</v>
      </c>
      <c r="BG60" s="761">
        <v>258.62</v>
      </c>
      <c r="BH60" s="22"/>
      <c r="BI60" s="22"/>
      <c r="BJ60" s="22"/>
      <c r="BK60" s="760">
        <f t="shared" si="31"/>
        <v>-218.62</v>
      </c>
      <c r="BL60" s="236"/>
      <c r="BM60" s="758"/>
      <c r="BN60" s="28" t="s">
        <v>503</v>
      </c>
      <c r="BO60" s="404">
        <v>40</v>
      </c>
      <c r="BP60" s="761">
        <v>258.62</v>
      </c>
      <c r="BQ60" s="22"/>
      <c r="BR60" s="22"/>
      <c r="BS60" s="22"/>
      <c r="BT60" s="760">
        <f t="shared" si="32"/>
        <v>-218.62</v>
      </c>
      <c r="BU60" s="236"/>
      <c r="BV60" s="758"/>
      <c r="BW60" s="28" t="s">
        <v>503</v>
      </c>
      <c r="BX60" s="404">
        <v>40</v>
      </c>
      <c r="BY60" s="761">
        <v>258.62</v>
      </c>
      <c r="BZ60" s="22"/>
      <c r="CA60" s="22"/>
      <c r="CB60" s="22"/>
      <c r="CC60" s="760">
        <f t="shared" si="33"/>
        <v>-218.62</v>
      </c>
      <c r="CD60" s="784"/>
      <c r="CE60" s="758"/>
      <c r="CF60" s="28" t="s">
        <v>503</v>
      </c>
      <c r="CG60" s="404">
        <v>40</v>
      </c>
      <c r="CH60" s="761">
        <v>258.62</v>
      </c>
      <c r="CI60" s="22"/>
      <c r="CJ60" s="22"/>
      <c r="CK60" s="22"/>
      <c r="CL60" s="760">
        <f t="shared" si="34"/>
        <v>-218.62</v>
      </c>
      <c r="CM60" s="236"/>
      <c r="CN60" s="758"/>
      <c r="CO60" s="28" t="s">
        <v>503</v>
      </c>
      <c r="CP60" s="404">
        <v>40</v>
      </c>
      <c r="CQ60" s="761">
        <v>258.62</v>
      </c>
      <c r="CR60" s="22"/>
      <c r="CS60" s="22"/>
      <c r="CT60" s="22"/>
      <c r="CU60" s="760">
        <f t="shared" si="35"/>
        <v>-218.62</v>
      </c>
      <c r="CV60" s="236"/>
      <c r="CW60" s="758"/>
      <c r="CX60" s="28" t="s">
        <v>503</v>
      </c>
      <c r="CY60" s="404">
        <v>40</v>
      </c>
      <c r="CZ60" s="761">
        <v>258.62</v>
      </c>
      <c r="DA60" s="22"/>
      <c r="DB60" s="22"/>
      <c r="DC60" s="22"/>
      <c r="DD60" s="760">
        <f t="shared" si="36"/>
        <v>-218.62</v>
      </c>
      <c r="DE60" s="236"/>
    </row>
    <row r="61" spans="1:109" s="1" customFormat="1">
      <c r="A61" s="740">
        <v>130</v>
      </c>
      <c r="B61" s="758"/>
      <c r="C61" s="56" t="s">
        <v>181</v>
      </c>
      <c r="D61" s="7">
        <v>170</v>
      </c>
      <c r="E61" s="542">
        <v>622.72</v>
      </c>
      <c r="F61" s="22"/>
      <c r="G61" s="22"/>
      <c r="H61" s="22"/>
      <c r="I61" s="760">
        <f t="shared" si="25"/>
        <v>-452.72</v>
      </c>
      <c r="K61" s="758"/>
      <c r="L61" s="56" t="s">
        <v>181</v>
      </c>
      <c r="M61" s="7">
        <v>170</v>
      </c>
      <c r="N61" s="542">
        <v>622.72</v>
      </c>
      <c r="O61" s="22"/>
      <c r="P61" s="22"/>
      <c r="Q61" s="22"/>
      <c r="R61" s="760">
        <f t="shared" si="26"/>
        <v>-452.72</v>
      </c>
      <c r="S61" s="236"/>
      <c r="T61" s="758"/>
      <c r="U61" s="56" t="s">
        <v>181</v>
      </c>
      <c r="V61" s="7">
        <v>170</v>
      </c>
      <c r="W61" s="542">
        <v>622.72</v>
      </c>
      <c r="X61" s="22"/>
      <c r="Y61" s="22"/>
      <c r="Z61" s="22"/>
      <c r="AA61" s="760">
        <f t="shared" si="27"/>
        <v>-452.72</v>
      </c>
      <c r="AB61" s="784"/>
      <c r="AC61" s="758"/>
      <c r="AD61" s="56" t="s">
        <v>181</v>
      </c>
      <c r="AE61" s="7">
        <v>170</v>
      </c>
      <c r="AF61" s="542">
        <v>622.72</v>
      </c>
      <c r="AG61" s="22"/>
      <c r="AH61" s="22"/>
      <c r="AI61" s="22"/>
      <c r="AJ61" s="760">
        <f t="shared" si="28"/>
        <v>-452.72</v>
      </c>
      <c r="AK61" s="236"/>
      <c r="AL61" s="758"/>
      <c r="AM61" s="56" t="s">
        <v>181</v>
      </c>
      <c r="AN61" s="7">
        <v>170</v>
      </c>
      <c r="AO61" s="542">
        <v>622.72</v>
      </c>
      <c r="AP61" s="22"/>
      <c r="AQ61" s="22"/>
      <c r="AR61" s="22"/>
      <c r="AS61" s="760">
        <f t="shared" si="29"/>
        <v>-452.72</v>
      </c>
      <c r="AT61" s="236"/>
      <c r="AU61" s="758"/>
      <c r="AV61" s="56" t="s">
        <v>181</v>
      </c>
      <c r="AW61" s="7">
        <v>170</v>
      </c>
      <c r="AX61" s="542">
        <v>622.72</v>
      </c>
      <c r="AY61" s="22"/>
      <c r="AZ61" s="22"/>
      <c r="BA61" s="22"/>
      <c r="BB61" s="760">
        <f t="shared" si="30"/>
        <v>-452.72</v>
      </c>
      <c r="BC61" s="784"/>
      <c r="BD61" s="758"/>
      <c r="BE61" s="56" t="s">
        <v>181</v>
      </c>
      <c r="BF61" s="7">
        <v>170</v>
      </c>
      <c r="BG61" s="542">
        <v>622.72</v>
      </c>
      <c r="BH61" s="22"/>
      <c r="BI61" s="22"/>
      <c r="BJ61" s="22"/>
      <c r="BK61" s="760">
        <f t="shared" si="31"/>
        <v>-452.72</v>
      </c>
      <c r="BL61" s="236"/>
      <c r="BM61" s="758"/>
      <c r="BN61" s="56" t="s">
        <v>181</v>
      </c>
      <c r="BO61" s="7">
        <v>170</v>
      </c>
      <c r="BP61" s="542">
        <v>622.72</v>
      </c>
      <c r="BQ61" s="22"/>
      <c r="BR61" s="22"/>
      <c r="BS61" s="22"/>
      <c r="BT61" s="760">
        <f t="shared" si="32"/>
        <v>-452.72</v>
      </c>
      <c r="BU61" s="236"/>
      <c r="BV61" s="758"/>
      <c r="BW61" s="56" t="s">
        <v>181</v>
      </c>
      <c r="BX61" s="7">
        <v>170</v>
      </c>
      <c r="BY61" s="542">
        <v>622.72</v>
      </c>
      <c r="BZ61" s="22"/>
      <c r="CA61" s="22"/>
      <c r="CB61" s="22"/>
      <c r="CC61" s="760">
        <f t="shared" si="33"/>
        <v>-452.72</v>
      </c>
      <c r="CD61" s="784"/>
      <c r="CE61" s="758"/>
      <c r="CF61" s="56" t="s">
        <v>181</v>
      </c>
      <c r="CG61" s="7">
        <v>170</v>
      </c>
      <c r="CH61" s="542">
        <v>622.72</v>
      </c>
      <c r="CI61" s="22"/>
      <c r="CJ61" s="22"/>
      <c r="CK61" s="22"/>
      <c r="CL61" s="760">
        <f t="shared" si="34"/>
        <v>-452.72</v>
      </c>
      <c r="CM61" s="236"/>
      <c r="CN61" s="758"/>
      <c r="CO61" s="56" t="s">
        <v>181</v>
      </c>
      <c r="CP61" s="7">
        <v>170</v>
      </c>
      <c r="CQ61" s="542">
        <v>622.72</v>
      </c>
      <c r="CR61" s="22"/>
      <c r="CS61" s="22"/>
      <c r="CT61" s="22"/>
      <c r="CU61" s="760">
        <f t="shared" si="35"/>
        <v>-452.72</v>
      </c>
      <c r="CV61" s="236"/>
      <c r="CW61" s="758"/>
      <c r="CX61" s="56" t="s">
        <v>181</v>
      </c>
      <c r="CY61" s="7">
        <v>170</v>
      </c>
      <c r="CZ61" s="542">
        <v>622.72</v>
      </c>
      <c r="DA61" s="22"/>
      <c r="DB61" s="22"/>
      <c r="DC61" s="22"/>
      <c r="DD61" s="760">
        <f t="shared" si="36"/>
        <v>-452.72</v>
      </c>
      <c r="DE61" s="236"/>
    </row>
    <row r="62" spans="1:109" s="236" customFormat="1">
      <c r="A62" s="740">
        <v>150</v>
      </c>
      <c r="B62" s="758"/>
      <c r="C62" s="56" t="s">
        <v>182</v>
      </c>
      <c r="D62" s="7">
        <v>132</v>
      </c>
      <c r="E62" s="542"/>
      <c r="F62" s="22"/>
      <c r="G62" s="22"/>
      <c r="H62" s="22"/>
      <c r="I62" s="760">
        <f t="shared" si="25"/>
        <v>132</v>
      </c>
      <c r="K62" s="758"/>
      <c r="L62" s="56" t="s">
        <v>182</v>
      </c>
      <c r="M62" s="7">
        <v>132</v>
      </c>
      <c r="N62" s="542"/>
      <c r="O62" s="22"/>
      <c r="P62" s="22"/>
      <c r="Q62" s="22"/>
      <c r="R62" s="760">
        <f t="shared" si="26"/>
        <v>132</v>
      </c>
      <c r="T62" s="758"/>
      <c r="U62" s="56" t="s">
        <v>182</v>
      </c>
      <c r="V62" s="7">
        <v>132</v>
      </c>
      <c r="W62" s="542"/>
      <c r="X62" s="22"/>
      <c r="Y62" s="22"/>
      <c r="Z62" s="22"/>
      <c r="AA62" s="760">
        <f t="shared" si="27"/>
        <v>132</v>
      </c>
      <c r="AB62" s="784"/>
      <c r="AC62" s="758"/>
      <c r="AD62" s="56" t="s">
        <v>182</v>
      </c>
      <c r="AE62" s="7">
        <v>132</v>
      </c>
      <c r="AF62" s="542"/>
      <c r="AG62" s="22"/>
      <c r="AH62" s="22"/>
      <c r="AI62" s="22"/>
      <c r="AJ62" s="760">
        <f t="shared" si="28"/>
        <v>132</v>
      </c>
      <c r="AL62" s="758"/>
      <c r="AM62" s="56" t="s">
        <v>182</v>
      </c>
      <c r="AN62" s="7">
        <v>132</v>
      </c>
      <c r="AO62" s="542"/>
      <c r="AP62" s="22"/>
      <c r="AQ62" s="22"/>
      <c r="AR62" s="22"/>
      <c r="AS62" s="760">
        <f t="shared" si="29"/>
        <v>132</v>
      </c>
      <c r="AU62" s="758"/>
      <c r="AV62" s="56" t="s">
        <v>182</v>
      </c>
      <c r="AW62" s="7">
        <v>132</v>
      </c>
      <c r="AX62" s="542"/>
      <c r="AY62" s="22"/>
      <c r="AZ62" s="22"/>
      <c r="BA62" s="22"/>
      <c r="BB62" s="760">
        <f t="shared" si="30"/>
        <v>132</v>
      </c>
      <c r="BC62" s="784"/>
      <c r="BD62" s="758"/>
      <c r="BE62" s="56" t="s">
        <v>182</v>
      </c>
      <c r="BF62" s="7">
        <v>132</v>
      </c>
      <c r="BG62" s="542"/>
      <c r="BH62" s="22"/>
      <c r="BI62" s="22"/>
      <c r="BJ62" s="22"/>
      <c r="BK62" s="760">
        <f t="shared" si="31"/>
        <v>132</v>
      </c>
      <c r="BM62" s="758"/>
      <c r="BN62" s="56" t="s">
        <v>182</v>
      </c>
      <c r="BO62" s="7">
        <v>132</v>
      </c>
      <c r="BP62" s="542"/>
      <c r="BQ62" s="22"/>
      <c r="BR62" s="22"/>
      <c r="BS62" s="22"/>
      <c r="BT62" s="760">
        <f t="shared" si="32"/>
        <v>132</v>
      </c>
      <c r="BV62" s="758"/>
      <c r="BW62" s="56" t="s">
        <v>182</v>
      </c>
      <c r="BX62" s="7">
        <v>132</v>
      </c>
      <c r="BY62" s="542"/>
      <c r="BZ62" s="22"/>
      <c r="CA62" s="22"/>
      <c r="CB62" s="22"/>
      <c r="CC62" s="760">
        <f t="shared" si="33"/>
        <v>132</v>
      </c>
      <c r="CD62" s="784"/>
      <c r="CE62" s="758"/>
      <c r="CF62" s="56" t="s">
        <v>182</v>
      </c>
      <c r="CG62" s="7">
        <v>132</v>
      </c>
      <c r="CH62" s="542"/>
      <c r="CI62" s="22"/>
      <c r="CJ62" s="22"/>
      <c r="CK62" s="22"/>
      <c r="CL62" s="760">
        <f t="shared" si="34"/>
        <v>132</v>
      </c>
      <c r="CN62" s="758"/>
      <c r="CO62" s="56" t="s">
        <v>182</v>
      </c>
      <c r="CP62" s="7">
        <v>132</v>
      </c>
      <c r="CQ62" s="542"/>
      <c r="CR62" s="22"/>
      <c r="CS62" s="22"/>
      <c r="CT62" s="22"/>
      <c r="CU62" s="760">
        <f t="shared" si="35"/>
        <v>132</v>
      </c>
      <c r="CW62" s="758"/>
      <c r="CX62" s="56" t="s">
        <v>182</v>
      </c>
      <c r="CY62" s="7">
        <v>132</v>
      </c>
      <c r="CZ62" s="542"/>
      <c r="DA62" s="22"/>
      <c r="DB62" s="22"/>
      <c r="DC62" s="22"/>
      <c r="DD62" s="760">
        <f t="shared" si="36"/>
        <v>132</v>
      </c>
    </row>
    <row r="63" spans="1:109">
      <c r="A63" s="740">
        <v>15</v>
      </c>
      <c r="B63" s="758"/>
      <c r="C63" s="56" t="s">
        <v>188</v>
      </c>
      <c r="D63" s="7">
        <v>12</v>
      </c>
      <c r="E63" s="542"/>
      <c r="F63" s="22"/>
      <c r="G63" s="22"/>
      <c r="H63" s="22"/>
      <c r="I63" s="760">
        <f t="shared" si="25"/>
        <v>12</v>
      </c>
      <c r="K63" s="758"/>
      <c r="L63" s="56" t="s">
        <v>188</v>
      </c>
      <c r="M63" s="7">
        <v>12</v>
      </c>
      <c r="N63" s="542"/>
      <c r="O63" s="22"/>
      <c r="P63" s="22"/>
      <c r="Q63" s="22"/>
      <c r="R63" s="760">
        <f t="shared" si="26"/>
        <v>12</v>
      </c>
      <c r="T63" s="758"/>
      <c r="U63" s="56" t="s">
        <v>188</v>
      </c>
      <c r="V63" s="7">
        <v>12</v>
      </c>
      <c r="W63" s="542"/>
      <c r="X63" s="22"/>
      <c r="Y63" s="22"/>
      <c r="Z63" s="22"/>
      <c r="AA63" s="760">
        <f t="shared" si="27"/>
        <v>12</v>
      </c>
      <c r="AC63" s="758"/>
      <c r="AD63" s="56" t="s">
        <v>188</v>
      </c>
      <c r="AE63" s="7">
        <v>12</v>
      </c>
      <c r="AF63" s="542"/>
      <c r="AG63" s="22"/>
      <c r="AH63" s="22"/>
      <c r="AI63" s="22"/>
      <c r="AJ63" s="760">
        <f t="shared" si="28"/>
        <v>12</v>
      </c>
      <c r="AL63" s="758"/>
      <c r="AM63" s="56" t="s">
        <v>188</v>
      </c>
      <c r="AN63" s="7">
        <v>12</v>
      </c>
      <c r="AO63" s="542"/>
      <c r="AP63" s="22"/>
      <c r="AQ63" s="22"/>
      <c r="AR63" s="22"/>
      <c r="AS63" s="760">
        <f t="shared" si="29"/>
        <v>12</v>
      </c>
      <c r="AU63" s="758"/>
      <c r="AV63" s="56" t="s">
        <v>188</v>
      </c>
      <c r="AW63" s="7">
        <v>12</v>
      </c>
      <c r="AX63" s="542"/>
      <c r="AY63" s="22"/>
      <c r="AZ63" s="22"/>
      <c r="BA63" s="22"/>
      <c r="BB63" s="760">
        <f t="shared" si="30"/>
        <v>12</v>
      </c>
      <c r="BD63" s="758"/>
      <c r="BE63" s="56" t="s">
        <v>188</v>
      </c>
      <c r="BF63" s="7">
        <v>12</v>
      </c>
      <c r="BG63" s="542"/>
      <c r="BH63" s="22"/>
      <c r="BI63" s="22"/>
      <c r="BJ63" s="22"/>
      <c r="BK63" s="760">
        <f t="shared" si="31"/>
        <v>12</v>
      </c>
      <c r="BM63" s="758"/>
      <c r="BN63" s="56" t="s">
        <v>188</v>
      </c>
      <c r="BO63" s="7">
        <v>12</v>
      </c>
      <c r="BP63" s="542"/>
      <c r="BQ63" s="22"/>
      <c r="BR63" s="22"/>
      <c r="BS63" s="22"/>
      <c r="BT63" s="760">
        <f t="shared" si="32"/>
        <v>12</v>
      </c>
      <c r="BV63" s="758"/>
      <c r="BW63" s="56" t="s">
        <v>188</v>
      </c>
      <c r="BX63" s="7">
        <v>12</v>
      </c>
      <c r="BY63" s="542"/>
      <c r="BZ63" s="22"/>
      <c r="CA63" s="22"/>
      <c r="CB63" s="22"/>
      <c r="CC63" s="760">
        <f t="shared" si="33"/>
        <v>12</v>
      </c>
      <c r="CE63" s="758"/>
      <c r="CF63" s="56" t="s">
        <v>188</v>
      </c>
      <c r="CG63" s="7">
        <v>12</v>
      </c>
      <c r="CH63" s="542"/>
      <c r="CI63" s="22"/>
      <c r="CJ63" s="22"/>
      <c r="CK63" s="22"/>
      <c r="CL63" s="760">
        <f t="shared" si="34"/>
        <v>12</v>
      </c>
      <c r="CN63" s="758"/>
      <c r="CO63" s="56" t="s">
        <v>188</v>
      </c>
      <c r="CP63" s="7">
        <v>12</v>
      </c>
      <c r="CQ63" s="542"/>
      <c r="CR63" s="22"/>
      <c r="CS63" s="22"/>
      <c r="CT63" s="22"/>
      <c r="CU63" s="760">
        <f t="shared" si="35"/>
        <v>12</v>
      </c>
      <c r="CW63" s="758"/>
      <c r="CX63" s="56" t="s">
        <v>188</v>
      </c>
      <c r="CY63" s="7">
        <v>12</v>
      </c>
      <c r="CZ63" s="542"/>
      <c r="DA63" s="22"/>
      <c r="DB63" s="22"/>
      <c r="DC63" s="22"/>
      <c r="DD63" s="760">
        <f t="shared" si="36"/>
        <v>12</v>
      </c>
    </row>
    <row r="64" spans="1:109">
      <c r="A64" s="740">
        <v>10</v>
      </c>
      <c r="B64" s="758"/>
      <c r="C64" s="56" t="s">
        <v>189</v>
      </c>
      <c r="D64" s="7">
        <v>12</v>
      </c>
      <c r="E64" s="542"/>
      <c r="F64" s="22"/>
      <c r="G64" s="22"/>
      <c r="H64" s="22"/>
      <c r="I64" s="760">
        <f t="shared" si="25"/>
        <v>12</v>
      </c>
      <c r="K64" s="758"/>
      <c r="L64" s="56" t="s">
        <v>189</v>
      </c>
      <c r="M64" s="7">
        <v>12</v>
      </c>
      <c r="N64" s="542"/>
      <c r="O64" s="22"/>
      <c r="P64" s="22"/>
      <c r="Q64" s="22"/>
      <c r="R64" s="760">
        <f t="shared" si="26"/>
        <v>12</v>
      </c>
      <c r="T64" s="758"/>
      <c r="U64" s="56" t="s">
        <v>189</v>
      </c>
      <c r="V64" s="7">
        <v>12</v>
      </c>
      <c r="W64" s="542"/>
      <c r="X64" s="22"/>
      <c r="Y64" s="22"/>
      <c r="Z64" s="22"/>
      <c r="AA64" s="760">
        <f t="shared" si="27"/>
        <v>12</v>
      </c>
      <c r="AC64" s="758"/>
      <c r="AD64" s="56" t="s">
        <v>189</v>
      </c>
      <c r="AE64" s="7">
        <v>12</v>
      </c>
      <c r="AF64" s="542"/>
      <c r="AG64" s="22"/>
      <c r="AH64" s="22"/>
      <c r="AI64" s="22"/>
      <c r="AJ64" s="760">
        <f t="shared" si="28"/>
        <v>12</v>
      </c>
      <c r="AL64" s="758"/>
      <c r="AM64" s="56" t="s">
        <v>189</v>
      </c>
      <c r="AN64" s="7">
        <v>12</v>
      </c>
      <c r="AO64" s="542"/>
      <c r="AP64" s="22"/>
      <c r="AQ64" s="22"/>
      <c r="AR64" s="22"/>
      <c r="AS64" s="760">
        <f t="shared" si="29"/>
        <v>12</v>
      </c>
      <c r="AU64" s="758"/>
      <c r="AV64" s="56" t="s">
        <v>189</v>
      </c>
      <c r="AW64" s="7">
        <v>12</v>
      </c>
      <c r="AX64" s="542"/>
      <c r="AY64" s="22"/>
      <c r="AZ64" s="22"/>
      <c r="BA64" s="22"/>
      <c r="BB64" s="760">
        <f t="shared" si="30"/>
        <v>12</v>
      </c>
      <c r="BD64" s="758"/>
      <c r="BE64" s="56" t="s">
        <v>189</v>
      </c>
      <c r="BF64" s="7">
        <v>12</v>
      </c>
      <c r="BG64" s="542"/>
      <c r="BH64" s="22"/>
      <c r="BI64" s="22"/>
      <c r="BJ64" s="22"/>
      <c r="BK64" s="760">
        <f t="shared" si="31"/>
        <v>12</v>
      </c>
      <c r="BM64" s="758"/>
      <c r="BN64" s="56" t="s">
        <v>189</v>
      </c>
      <c r="BO64" s="7">
        <v>12</v>
      </c>
      <c r="BP64" s="542"/>
      <c r="BQ64" s="22"/>
      <c r="BR64" s="22"/>
      <c r="BS64" s="22"/>
      <c r="BT64" s="760">
        <f t="shared" si="32"/>
        <v>12</v>
      </c>
      <c r="BV64" s="758"/>
      <c r="BW64" s="56" t="s">
        <v>189</v>
      </c>
      <c r="BX64" s="7">
        <v>12</v>
      </c>
      <c r="BY64" s="542"/>
      <c r="BZ64" s="22"/>
      <c r="CA64" s="22"/>
      <c r="CB64" s="22"/>
      <c r="CC64" s="760">
        <f t="shared" si="33"/>
        <v>12</v>
      </c>
      <c r="CE64" s="758"/>
      <c r="CF64" s="56" t="s">
        <v>189</v>
      </c>
      <c r="CG64" s="7">
        <v>12</v>
      </c>
      <c r="CH64" s="542"/>
      <c r="CI64" s="22"/>
      <c r="CJ64" s="22"/>
      <c r="CK64" s="22"/>
      <c r="CL64" s="760">
        <f t="shared" si="34"/>
        <v>12</v>
      </c>
      <c r="CN64" s="758"/>
      <c r="CO64" s="56" t="s">
        <v>189</v>
      </c>
      <c r="CP64" s="7">
        <v>12</v>
      </c>
      <c r="CQ64" s="542"/>
      <c r="CR64" s="22"/>
      <c r="CS64" s="22"/>
      <c r="CT64" s="22"/>
      <c r="CU64" s="760">
        <f t="shared" si="35"/>
        <v>12</v>
      </c>
      <c r="CW64" s="758"/>
      <c r="CX64" s="56" t="s">
        <v>189</v>
      </c>
      <c r="CY64" s="7">
        <v>12</v>
      </c>
      <c r="CZ64" s="542"/>
      <c r="DA64" s="22"/>
      <c r="DB64" s="22"/>
      <c r="DC64" s="22"/>
      <c r="DD64" s="760">
        <f t="shared" si="36"/>
        <v>12</v>
      </c>
    </row>
    <row r="65" spans="1:109">
      <c r="A65" s="740">
        <v>50</v>
      </c>
      <c r="B65" s="758"/>
      <c r="C65" s="56" t="s">
        <v>193</v>
      </c>
      <c r="D65" s="7">
        <v>100</v>
      </c>
      <c r="E65" s="542"/>
      <c r="F65" s="22"/>
      <c r="G65" s="22"/>
      <c r="H65" s="22"/>
      <c r="I65" s="760">
        <f t="shared" si="25"/>
        <v>100</v>
      </c>
      <c r="K65" s="758"/>
      <c r="L65" s="56" t="s">
        <v>193</v>
      </c>
      <c r="M65" s="7">
        <v>100</v>
      </c>
      <c r="N65" s="542"/>
      <c r="O65" s="22"/>
      <c r="P65" s="22"/>
      <c r="Q65" s="22"/>
      <c r="R65" s="760">
        <f t="shared" si="26"/>
        <v>100</v>
      </c>
      <c r="T65" s="758"/>
      <c r="U65" s="56" t="s">
        <v>193</v>
      </c>
      <c r="V65" s="7">
        <v>100</v>
      </c>
      <c r="W65" s="542"/>
      <c r="X65" s="22"/>
      <c r="Y65" s="22"/>
      <c r="Z65" s="22"/>
      <c r="AA65" s="760">
        <f t="shared" si="27"/>
        <v>100</v>
      </c>
      <c r="AC65" s="758"/>
      <c r="AD65" s="56" t="s">
        <v>193</v>
      </c>
      <c r="AE65" s="7">
        <v>100</v>
      </c>
      <c r="AF65" s="542"/>
      <c r="AG65" s="22"/>
      <c r="AH65" s="22"/>
      <c r="AI65" s="22"/>
      <c r="AJ65" s="760">
        <f t="shared" si="28"/>
        <v>100</v>
      </c>
      <c r="AL65" s="758"/>
      <c r="AM65" s="56" t="s">
        <v>193</v>
      </c>
      <c r="AN65" s="7">
        <v>100</v>
      </c>
      <c r="AO65" s="542"/>
      <c r="AP65" s="22"/>
      <c r="AQ65" s="22"/>
      <c r="AR65" s="22"/>
      <c r="AS65" s="760">
        <f t="shared" si="29"/>
        <v>100</v>
      </c>
      <c r="AU65" s="758"/>
      <c r="AV65" s="56" t="s">
        <v>193</v>
      </c>
      <c r="AW65" s="7">
        <v>100</v>
      </c>
      <c r="AX65" s="542"/>
      <c r="AY65" s="22"/>
      <c r="AZ65" s="22"/>
      <c r="BA65" s="22"/>
      <c r="BB65" s="760">
        <f t="shared" si="30"/>
        <v>100</v>
      </c>
      <c r="BD65" s="758"/>
      <c r="BE65" s="56" t="s">
        <v>193</v>
      </c>
      <c r="BF65" s="7">
        <v>100</v>
      </c>
      <c r="BG65" s="542"/>
      <c r="BH65" s="22"/>
      <c r="BI65" s="22"/>
      <c r="BJ65" s="22"/>
      <c r="BK65" s="760">
        <f t="shared" si="31"/>
        <v>100</v>
      </c>
      <c r="BM65" s="758"/>
      <c r="BN65" s="56" t="s">
        <v>193</v>
      </c>
      <c r="BO65" s="7">
        <v>100</v>
      </c>
      <c r="BP65" s="542"/>
      <c r="BQ65" s="22"/>
      <c r="BR65" s="22"/>
      <c r="BS65" s="22"/>
      <c r="BT65" s="760">
        <f t="shared" si="32"/>
        <v>100</v>
      </c>
      <c r="BV65" s="758"/>
      <c r="BW65" s="56" t="s">
        <v>193</v>
      </c>
      <c r="BX65" s="7">
        <v>100</v>
      </c>
      <c r="BY65" s="542"/>
      <c r="BZ65" s="22"/>
      <c r="CA65" s="22"/>
      <c r="CB65" s="22"/>
      <c r="CC65" s="760">
        <f t="shared" si="33"/>
        <v>100</v>
      </c>
      <c r="CE65" s="758"/>
      <c r="CF65" s="56" t="s">
        <v>193</v>
      </c>
      <c r="CG65" s="7">
        <v>100</v>
      </c>
      <c r="CH65" s="542"/>
      <c r="CI65" s="22"/>
      <c r="CJ65" s="22"/>
      <c r="CK65" s="22"/>
      <c r="CL65" s="760">
        <f t="shared" si="34"/>
        <v>100</v>
      </c>
      <c r="CN65" s="758"/>
      <c r="CO65" s="56" t="s">
        <v>193</v>
      </c>
      <c r="CP65" s="7">
        <v>100</v>
      </c>
      <c r="CQ65" s="542"/>
      <c r="CR65" s="22"/>
      <c r="CS65" s="22"/>
      <c r="CT65" s="22"/>
      <c r="CU65" s="760">
        <f t="shared" si="35"/>
        <v>100</v>
      </c>
      <c r="CW65" s="758"/>
      <c r="CX65" s="56" t="s">
        <v>193</v>
      </c>
      <c r="CY65" s="7">
        <v>100</v>
      </c>
      <c r="CZ65" s="542"/>
      <c r="DA65" s="22"/>
      <c r="DB65" s="22"/>
      <c r="DC65" s="22"/>
      <c r="DD65" s="760">
        <f t="shared" si="36"/>
        <v>100</v>
      </c>
    </row>
    <row r="66" spans="1:109">
      <c r="A66" s="740">
        <v>30</v>
      </c>
      <c r="B66" s="758"/>
      <c r="C66" s="56" t="s">
        <v>184</v>
      </c>
      <c r="D66" s="7">
        <v>12</v>
      </c>
      <c r="E66" s="542"/>
      <c r="F66" s="22"/>
      <c r="G66" s="22"/>
      <c r="H66" s="22"/>
      <c r="I66" s="760">
        <f t="shared" si="25"/>
        <v>12</v>
      </c>
      <c r="K66" s="758"/>
      <c r="L66" s="56" t="s">
        <v>184</v>
      </c>
      <c r="M66" s="7">
        <v>12</v>
      </c>
      <c r="N66" s="542"/>
      <c r="O66" s="22"/>
      <c r="P66" s="22"/>
      <c r="Q66" s="22"/>
      <c r="R66" s="760">
        <f t="shared" si="26"/>
        <v>12</v>
      </c>
      <c r="T66" s="758"/>
      <c r="U66" s="56" t="s">
        <v>184</v>
      </c>
      <c r="V66" s="7">
        <v>12</v>
      </c>
      <c r="W66" s="542"/>
      <c r="X66" s="22"/>
      <c r="Y66" s="22"/>
      <c r="Z66" s="22"/>
      <c r="AA66" s="760">
        <f t="shared" si="27"/>
        <v>12</v>
      </c>
      <c r="AC66" s="758"/>
      <c r="AD66" s="56" t="s">
        <v>184</v>
      </c>
      <c r="AE66" s="7">
        <v>12</v>
      </c>
      <c r="AF66" s="542"/>
      <c r="AG66" s="22"/>
      <c r="AH66" s="22"/>
      <c r="AI66" s="22"/>
      <c r="AJ66" s="760">
        <f t="shared" si="28"/>
        <v>12</v>
      </c>
      <c r="AL66" s="758"/>
      <c r="AM66" s="56" t="s">
        <v>184</v>
      </c>
      <c r="AN66" s="7">
        <v>12</v>
      </c>
      <c r="AO66" s="542"/>
      <c r="AP66" s="22"/>
      <c r="AQ66" s="22"/>
      <c r="AR66" s="22"/>
      <c r="AS66" s="760">
        <f t="shared" si="29"/>
        <v>12</v>
      </c>
      <c r="AU66" s="758"/>
      <c r="AV66" s="56" t="s">
        <v>184</v>
      </c>
      <c r="AW66" s="7">
        <v>12</v>
      </c>
      <c r="AX66" s="542"/>
      <c r="AY66" s="22"/>
      <c r="AZ66" s="22"/>
      <c r="BA66" s="22"/>
      <c r="BB66" s="760">
        <f t="shared" si="30"/>
        <v>12</v>
      </c>
      <c r="BD66" s="758"/>
      <c r="BE66" s="56" t="s">
        <v>184</v>
      </c>
      <c r="BF66" s="7">
        <v>12</v>
      </c>
      <c r="BG66" s="542"/>
      <c r="BH66" s="22"/>
      <c r="BI66" s="22"/>
      <c r="BJ66" s="22"/>
      <c r="BK66" s="760">
        <f t="shared" si="31"/>
        <v>12</v>
      </c>
      <c r="BM66" s="758"/>
      <c r="BN66" s="56" t="s">
        <v>184</v>
      </c>
      <c r="BO66" s="7">
        <v>12</v>
      </c>
      <c r="BP66" s="542"/>
      <c r="BQ66" s="22"/>
      <c r="BR66" s="22"/>
      <c r="BS66" s="22"/>
      <c r="BT66" s="760">
        <f t="shared" si="32"/>
        <v>12</v>
      </c>
      <c r="BV66" s="758"/>
      <c r="BW66" s="56" t="s">
        <v>184</v>
      </c>
      <c r="BX66" s="7">
        <v>12</v>
      </c>
      <c r="BY66" s="542"/>
      <c r="BZ66" s="22"/>
      <c r="CA66" s="22"/>
      <c r="CB66" s="22"/>
      <c r="CC66" s="760">
        <f t="shared" si="33"/>
        <v>12</v>
      </c>
      <c r="CE66" s="758"/>
      <c r="CF66" s="56" t="s">
        <v>184</v>
      </c>
      <c r="CG66" s="7">
        <v>12</v>
      </c>
      <c r="CH66" s="542"/>
      <c r="CI66" s="22"/>
      <c r="CJ66" s="22"/>
      <c r="CK66" s="22"/>
      <c r="CL66" s="760">
        <f t="shared" si="34"/>
        <v>12</v>
      </c>
      <c r="CN66" s="758"/>
      <c r="CO66" s="56" t="s">
        <v>184</v>
      </c>
      <c r="CP66" s="7">
        <v>12</v>
      </c>
      <c r="CQ66" s="542"/>
      <c r="CR66" s="22"/>
      <c r="CS66" s="22"/>
      <c r="CT66" s="22"/>
      <c r="CU66" s="760">
        <f t="shared" si="35"/>
        <v>12</v>
      </c>
      <c r="CW66" s="758"/>
      <c r="CX66" s="56" t="s">
        <v>184</v>
      </c>
      <c r="CY66" s="7">
        <v>12</v>
      </c>
      <c r="CZ66" s="542"/>
      <c r="DA66" s="22"/>
      <c r="DB66" s="22"/>
      <c r="DC66" s="22"/>
      <c r="DD66" s="760">
        <f t="shared" si="36"/>
        <v>12</v>
      </c>
    </row>
    <row r="67" spans="1:109">
      <c r="A67" s="740">
        <v>100</v>
      </c>
      <c r="B67" s="758"/>
      <c r="C67" s="56" t="s">
        <v>185</v>
      </c>
      <c r="D67" s="7">
        <v>100</v>
      </c>
      <c r="E67" s="542"/>
      <c r="F67" s="22"/>
      <c r="G67" s="22"/>
      <c r="H67" s="22"/>
      <c r="I67" s="760">
        <f t="shared" si="25"/>
        <v>100</v>
      </c>
      <c r="K67" s="758"/>
      <c r="L67" s="56" t="s">
        <v>185</v>
      </c>
      <c r="M67" s="7">
        <v>100</v>
      </c>
      <c r="N67" s="542"/>
      <c r="O67" s="22"/>
      <c r="P67" s="22"/>
      <c r="Q67" s="22"/>
      <c r="R67" s="760">
        <f t="shared" si="26"/>
        <v>100</v>
      </c>
      <c r="T67" s="758"/>
      <c r="U67" s="56" t="s">
        <v>185</v>
      </c>
      <c r="V67" s="7">
        <v>100</v>
      </c>
      <c r="W67" s="542"/>
      <c r="X67" s="22"/>
      <c r="Y67" s="22"/>
      <c r="Z67" s="22"/>
      <c r="AA67" s="760">
        <f t="shared" si="27"/>
        <v>100</v>
      </c>
      <c r="AC67" s="758"/>
      <c r="AD67" s="56" t="s">
        <v>185</v>
      </c>
      <c r="AE67" s="7">
        <v>100</v>
      </c>
      <c r="AF67" s="542"/>
      <c r="AG67" s="22"/>
      <c r="AH67" s="22"/>
      <c r="AI67" s="22"/>
      <c r="AJ67" s="760">
        <f t="shared" si="28"/>
        <v>100</v>
      </c>
      <c r="AL67" s="758"/>
      <c r="AM67" s="56" t="s">
        <v>185</v>
      </c>
      <c r="AN67" s="7">
        <v>100</v>
      </c>
      <c r="AO67" s="542"/>
      <c r="AP67" s="22"/>
      <c r="AQ67" s="22"/>
      <c r="AR67" s="22"/>
      <c r="AS67" s="760">
        <f t="shared" si="29"/>
        <v>100</v>
      </c>
      <c r="AU67" s="758"/>
      <c r="AV67" s="56" t="s">
        <v>185</v>
      </c>
      <c r="AW67" s="7">
        <v>100</v>
      </c>
      <c r="AX67" s="542"/>
      <c r="AY67" s="22"/>
      <c r="AZ67" s="22"/>
      <c r="BA67" s="22"/>
      <c r="BB67" s="760">
        <f t="shared" si="30"/>
        <v>100</v>
      </c>
      <c r="BD67" s="758"/>
      <c r="BE67" s="56" t="s">
        <v>185</v>
      </c>
      <c r="BF67" s="7">
        <v>100</v>
      </c>
      <c r="BG67" s="542"/>
      <c r="BH67" s="22"/>
      <c r="BI67" s="22"/>
      <c r="BJ67" s="22"/>
      <c r="BK67" s="760">
        <f t="shared" si="31"/>
        <v>100</v>
      </c>
      <c r="BM67" s="758"/>
      <c r="BN67" s="56" t="s">
        <v>185</v>
      </c>
      <c r="BO67" s="7">
        <v>100</v>
      </c>
      <c r="BP67" s="542"/>
      <c r="BQ67" s="22"/>
      <c r="BR67" s="22"/>
      <c r="BS67" s="22"/>
      <c r="BT67" s="760">
        <f t="shared" si="32"/>
        <v>100</v>
      </c>
      <c r="BV67" s="758"/>
      <c r="BW67" s="56" t="s">
        <v>185</v>
      </c>
      <c r="BX67" s="7">
        <v>100</v>
      </c>
      <c r="BY67" s="542"/>
      <c r="BZ67" s="22"/>
      <c r="CA67" s="22"/>
      <c r="CB67" s="22"/>
      <c r="CC67" s="760">
        <f t="shared" si="33"/>
        <v>100</v>
      </c>
      <c r="CE67" s="758"/>
      <c r="CF67" s="56" t="s">
        <v>185</v>
      </c>
      <c r="CG67" s="7">
        <v>100</v>
      </c>
      <c r="CH67" s="542"/>
      <c r="CI67" s="22"/>
      <c r="CJ67" s="22"/>
      <c r="CK67" s="22"/>
      <c r="CL67" s="760">
        <f t="shared" si="34"/>
        <v>100</v>
      </c>
      <c r="CN67" s="758"/>
      <c r="CO67" s="56" t="s">
        <v>185</v>
      </c>
      <c r="CP67" s="7">
        <v>100</v>
      </c>
      <c r="CQ67" s="542"/>
      <c r="CR67" s="22"/>
      <c r="CS67" s="22"/>
      <c r="CT67" s="22"/>
      <c r="CU67" s="760">
        <f t="shared" si="35"/>
        <v>100</v>
      </c>
      <c r="CW67" s="758"/>
      <c r="CX67" s="56" t="s">
        <v>185</v>
      </c>
      <c r="CY67" s="7">
        <v>100</v>
      </c>
      <c r="CZ67" s="542"/>
      <c r="DA67" s="22"/>
      <c r="DB67" s="22"/>
      <c r="DC67" s="22"/>
      <c r="DD67" s="760">
        <f t="shared" si="36"/>
        <v>100</v>
      </c>
    </row>
    <row r="68" spans="1:109" s="55" customFormat="1">
      <c r="A68" s="740">
        <v>100</v>
      </c>
      <c r="B68" s="758"/>
      <c r="C68" s="56" t="s">
        <v>186</v>
      </c>
      <c r="D68" s="7">
        <v>50</v>
      </c>
      <c r="E68" s="542"/>
      <c r="F68" s="22"/>
      <c r="G68" s="22"/>
      <c r="H68" s="22"/>
      <c r="I68" s="760">
        <f t="shared" si="25"/>
        <v>50</v>
      </c>
      <c r="K68" s="758"/>
      <c r="L68" s="56" t="s">
        <v>186</v>
      </c>
      <c r="M68" s="7">
        <v>50</v>
      </c>
      <c r="N68" s="542"/>
      <c r="O68" s="22"/>
      <c r="P68" s="22"/>
      <c r="Q68" s="22"/>
      <c r="R68" s="760">
        <f t="shared" si="26"/>
        <v>50</v>
      </c>
      <c r="S68" s="236"/>
      <c r="T68" s="758"/>
      <c r="U68" s="56" t="s">
        <v>186</v>
      </c>
      <c r="V68" s="7">
        <v>50</v>
      </c>
      <c r="W68" s="542"/>
      <c r="X68" s="22"/>
      <c r="Y68" s="22"/>
      <c r="Z68" s="22"/>
      <c r="AA68" s="760">
        <f t="shared" si="27"/>
        <v>50</v>
      </c>
      <c r="AB68" s="784"/>
      <c r="AC68" s="758"/>
      <c r="AD68" s="56" t="s">
        <v>186</v>
      </c>
      <c r="AE68" s="7">
        <v>50</v>
      </c>
      <c r="AF68" s="542"/>
      <c r="AG68" s="22"/>
      <c r="AH68" s="22"/>
      <c r="AI68" s="22"/>
      <c r="AJ68" s="760">
        <f t="shared" si="28"/>
        <v>50</v>
      </c>
      <c r="AK68" s="236"/>
      <c r="AL68" s="758"/>
      <c r="AM68" s="56" t="s">
        <v>186</v>
      </c>
      <c r="AN68" s="7">
        <v>50</v>
      </c>
      <c r="AO68" s="542"/>
      <c r="AP68" s="22"/>
      <c r="AQ68" s="22"/>
      <c r="AR68" s="22"/>
      <c r="AS68" s="760">
        <f t="shared" si="29"/>
        <v>50</v>
      </c>
      <c r="AT68" s="236"/>
      <c r="AU68" s="758"/>
      <c r="AV68" s="56" t="s">
        <v>186</v>
      </c>
      <c r="AW68" s="7">
        <v>50</v>
      </c>
      <c r="AX68" s="542"/>
      <c r="AY68" s="22"/>
      <c r="AZ68" s="22"/>
      <c r="BA68" s="22"/>
      <c r="BB68" s="760">
        <f t="shared" si="30"/>
        <v>50</v>
      </c>
      <c r="BC68" s="784"/>
      <c r="BD68" s="758"/>
      <c r="BE68" s="56" t="s">
        <v>186</v>
      </c>
      <c r="BF68" s="7">
        <v>50</v>
      </c>
      <c r="BG68" s="542"/>
      <c r="BH68" s="22"/>
      <c r="BI68" s="22"/>
      <c r="BJ68" s="22"/>
      <c r="BK68" s="760">
        <f t="shared" si="31"/>
        <v>50</v>
      </c>
      <c r="BL68" s="236"/>
      <c r="BM68" s="758"/>
      <c r="BN68" s="56" t="s">
        <v>186</v>
      </c>
      <c r="BO68" s="7">
        <v>50</v>
      </c>
      <c r="BP68" s="542"/>
      <c r="BQ68" s="22"/>
      <c r="BR68" s="22"/>
      <c r="BS68" s="22"/>
      <c r="BT68" s="760">
        <f t="shared" si="32"/>
        <v>50</v>
      </c>
      <c r="BU68" s="236"/>
      <c r="BV68" s="758"/>
      <c r="BW68" s="56" t="s">
        <v>186</v>
      </c>
      <c r="BX68" s="7">
        <v>50</v>
      </c>
      <c r="BY68" s="542"/>
      <c r="BZ68" s="22"/>
      <c r="CA68" s="22"/>
      <c r="CB68" s="22"/>
      <c r="CC68" s="760">
        <f t="shared" si="33"/>
        <v>50</v>
      </c>
      <c r="CD68" s="784"/>
      <c r="CE68" s="758"/>
      <c r="CF68" s="56" t="s">
        <v>186</v>
      </c>
      <c r="CG68" s="7">
        <v>50</v>
      </c>
      <c r="CH68" s="542"/>
      <c r="CI68" s="22"/>
      <c r="CJ68" s="22"/>
      <c r="CK68" s="22"/>
      <c r="CL68" s="760">
        <f t="shared" si="34"/>
        <v>50</v>
      </c>
      <c r="CM68" s="236"/>
      <c r="CN68" s="758"/>
      <c r="CO68" s="56" t="s">
        <v>186</v>
      </c>
      <c r="CP68" s="7">
        <v>50</v>
      </c>
      <c r="CQ68" s="542"/>
      <c r="CR68" s="22"/>
      <c r="CS68" s="22"/>
      <c r="CT68" s="22"/>
      <c r="CU68" s="760">
        <f t="shared" si="35"/>
        <v>50</v>
      </c>
      <c r="CV68" s="236"/>
      <c r="CW68" s="758"/>
      <c r="CX68" s="56" t="s">
        <v>186</v>
      </c>
      <c r="CY68" s="7">
        <v>50</v>
      </c>
      <c r="CZ68" s="542"/>
      <c r="DA68" s="22"/>
      <c r="DB68" s="22"/>
      <c r="DC68" s="22"/>
      <c r="DD68" s="760">
        <f t="shared" si="36"/>
        <v>50</v>
      </c>
      <c r="DE68" s="236"/>
    </row>
    <row r="69" spans="1:109">
      <c r="A69" s="740">
        <v>5</v>
      </c>
      <c r="B69" s="758"/>
      <c r="C69" s="56" t="s">
        <v>191</v>
      </c>
      <c r="D69" s="7">
        <v>5</v>
      </c>
      <c r="E69" s="542">
        <v>79.8</v>
      </c>
      <c r="F69" s="22"/>
      <c r="G69" s="22"/>
      <c r="H69" s="22"/>
      <c r="I69" s="760">
        <f t="shared" si="25"/>
        <v>-74.8</v>
      </c>
      <c r="K69" s="758"/>
      <c r="L69" s="56" t="s">
        <v>191</v>
      </c>
      <c r="M69" s="7">
        <v>5</v>
      </c>
      <c r="N69" s="542">
        <v>79.8</v>
      </c>
      <c r="O69" s="22"/>
      <c r="P69" s="22"/>
      <c r="Q69" s="22"/>
      <c r="R69" s="760">
        <f t="shared" si="26"/>
        <v>-74.8</v>
      </c>
      <c r="T69" s="758"/>
      <c r="U69" s="56" t="s">
        <v>191</v>
      </c>
      <c r="V69" s="7">
        <v>5</v>
      </c>
      <c r="W69" s="542">
        <v>79.8</v>
      </c>
      <c r="X69" s="22"/>
      <c r="Y69" s="22"/>
      <c r="Z69" s="22"/>
      <c r="AA69" s="760">
        <f t="shared" si="27"/>
        <v>-74.8</v>
      </c>
      <c r="AC69" s="758"/>
      <c r="AD69" s="56" t="s">
        <v>191</v>
      </c>
      <c r="AE69" s="7">
        <v>5</v>
      </c>
      <c r="AF69" s="542">
        <v>79.8</v>
      </c>
      <c r="AG69" s="22"/>
      <c r="AH69" s="22"/>
      <c r="AI69" s="22"/>
      <c r="AJ69" s="760">
        <f t="shared" si="28"/>
        <v>-74.8</v>
      </c>
      <c r="AL69" s="758"/>
      <c r="AM69" s="56" t="s">
        <v>191</v>
      </c>
      <c r="AN69" s="7">
        <v>5</v>
      </c>
      <c r="AO69" s="542">
        <v>79.8</v>
      </c>
      <c r="AP69" s="22"/>
      <c r="AQ69" s="22"/>
      <c r="AR69" s="22"/>
      <c r="AS69" s="760">
        <f t="shared" si="29"/>
        <v>-74.8</v>
      </c>
      <c r="AU69" s="758"/>
      <c r="AV69" s="56" t="s">
        <v>191</v>
      </c>
      <c r="AW69" s="7">
        <v>5</v>
      </c>
      <c r="AX69" s="542">
        <v>79.8</v>
      </c>
      <c r="AY69" s="22"/>
      <c r="AZ69" s="22"/>
      <c r="BA69" s="22"/>
      <c r="BB69" s="760">
        <f t="shared" si="30"/>
        <v>-74.8</v>
      </c>
      <c r="BD69" s="758"/>
      <c r="BE69" s="56" t="s">
        <v>191</v>
      </c>
      <c r="BF69" s="7">
        <v>5</v>
      </c>
      <c r="BG69" s="542">
        <v>79.8</v>
      </c>
      <c r="BH69" s="22"/>
      <c r="BI69" s="22"/>
      <c r="BJ69" s="22"/>
      <c r="BK69" s="760">
        <f t="shared" si="31"/>
        <v>-74.8</v>
      </c>
      <c r="BM69" s="758"/>
      <c r="BN69" s="56" t="s">
        <v>191</v>
      </c>
      <c r="BO69" s="7">
        <v>5</v>
      </c>
      <c r="BP69" s="542">
        <v>79.8</v>
      </c>
      <c r="BQ69" s="22"/>
      <c r="BR69" s="22"/>
      <c r="BS69" s="22"/>
      <c r="BT69" s="760">
        <f t="shared" si="32"/>
        <v>-74.8</v>
      </c>
      <c r="BV69" s="758"/>
      <c r="BW69" s="56" t="s">
        <v>191</v>
      </c>
      <c r="BX69" s="7">
        <v>5</v>
      </c>
      <c r="BY69" s="542">
        <v>79.8</v>
      </c>
      <c r="BZ69" s="22"/>
      <c r="CA69" s="22"/>
      <c r="CB69" s="22"/>
      <c r="CC69" s="760">
        <f t="shared" si="33"/>
        <v>-74.8</v>
      </c>
      <c r="CE69" s="758"/>
      <c r="CF69" s="56" t="s">
        <v>191</v>
      </c>
      <c r="CG69" s="7">
        <v>5</v>
      </c>
      <c r="CH69" s="542">
        <v>79.8</v>
      </c>
      <c r="CI69" s="22"/>
      <c r="CJ69" s="22"/>
      <c r="CK69" s="22"/>
      <c r="CL69" s="760">
        <f t="shared" si="34"/>
        <v>-74.8</v>
      </c>
      <c r="CN69" s="758"/>
      <c r="CO69" s="56" t="s">
        <v>191</v>
      </c>
      <c r="CP69" s="7">
        <v>5</v>
      </c>
      <c r="CQ69" s="542">
        <v>79.8</v>
      </c>
      <c r="CR69" s="22"/>
      <c r="CS69" s="22"/>
      <c r="CT69" s="22"/>
      <c r="CU69" s="760">
        <f t="shared" si="35"/>
        <v>-74.8</v>
      </c>
      <c r="CW69" s="758"/>
      <c r="CX69" s="56" t="s">
        <v>191</v>
      </c>
      <c r="CY69" s="7">
        <v>5</v>
      </c>
      <c r="CZ69" s="542">
        <v>79.8</v>
      </c>
      <c r="DA69" s="22"/>
      <c r="DB69" s="22"/>
      <c r="DC69" s="22"/>
      <c r="DD69" s="760">
        <f t="shared" si="36"/>
        <v>-74.8</v>
      </c>
    </row>
    <row r="70" spans="1:109">
      <c r="A70" s="740">
        <v>30</v>
      </c>
      <c r="B70" s="758"/>
      <c r="C70" s="56" t="s">
        <v>247</v>
      </c>
      <c r="D70" s="7">
        <v>20</v>
      </c>
      <c r="E70" s="542"/>
      <c r="F70" s="22"/>
      <c r="G70" s="22"/>
      <c r="H70" s="22"/>
      <c r="I70" s="760">
        <f t="shared" si="25"/>
        <v>20</v>
      </c>
      <c r="K70" s="758"/>
      <c r="L70" s="56" t="s">
        <v>247</v>
      </c>
      <c r="M70" s="7">
        <v>20</v>
      </c>
      <c r="N70" s="542"/>
      <c r="O70" s="22"/>
      <c r="P70" s="22"/>
      <c r="Q70" s="22"/>
      <c r="R70" s="760">
        <f t="shared" si="26"/>
        <v>20</v>
      </c>
      <c r="T70" s="758"/>
      <c r="U70" s="56" t="s">
        <v>247</v>
      </c>
      <c r="V70" s="7">
        <v>20</v>
      </c>
      <c r="W70" s="542"/>
      <c r="X70" s="22"/>
      <c r="Y70" s="22"/>
      <c r="Z70" s="22"/>
      <c r="AA70" s="760">
        <f t="shared" si="27"/>
        <v>20</v>
      </c>
      <c r="AC70" s="758"/>
      <c r="AD70" s="56" t="s">
        <v>247</v>
      </c>
      <c r="AE70" s="7">
        <v>20</v>
      </c>
      <c r="AF70" s="542"/>
      <c r="AG70" s="22"/>
      <c r="AH70" s="22"/>
      <c r="AI70" s="22"/>
      <c r="AJ70" s="760">
        <f t="shared" si="28"/>
        <v>20</v>
      </c>
      <c r="AL70" s="758"/>
      <c r="AM70" s="56" t="s">
        <v>247</v>
      </c>
      <c r="AN70" s="7">
        <v>20</v>
      </c>
      <c r="AO70" s="542"/>
      <c r="AP70" s="22"/>
      <c r="AQ70" s="22"/>
      <c r="AR70" s="22"/>
      <c r="AS70" s="760">
        <f t="shared" si="29"/>
        <v>20</v>
      </c>
      <c r="AU70" s="758"/>
      <c r="AV70" s="56" t="s">
        <v>247</v>
      </c>
      <c r="AW70" s="7">
        <v>20</v>
      </c>
      <c r="AX70" s="542"/>
      <c r="AY70" s="22"/>
      <c r="AZ70" s="22"/>
      <c r="BA70" s="22"/>
      <c r="BB70" s="760">
        <f t="shared" si="30"/>
        <v>20</v>
      </c>
      <c r="BD70" s="758"/>
      <c r="BE70" s="56" t="s">
        <v>247</v>
      </c>
      <c r="BF70" s="7">
        <v>20</v>
      </c>
      <c r="BG70" s="542"/>
      <c r="BH70" s="22"/>
      <c r="BI70" s="22"/>
      <c r="BJ70" s="22"/>
      <c r="BK70" s="760">
        <f t="shared" si="31"/>
        <v>20</v>
      </c>
      <c r="BM70" s="758"/>
      <c r="BN70" s="56" t="s">
        <v>247</v>
      </c>
      <c r="BO70" s="7">
        <v>20</v>
      </c>
      <c r="BP70" s="542"/>
      <c r="BQ70" s="22"/>
      <c r="BR70" s="22"/>
      <c r="BS70" s="22"/>
      <c r="BT70" s="760">
        <f t="shared" si="32"/>
        <v>20</v>
      </c>
      <c r="BV70" s="758"/>
      <c r="BW70" s="56" t="s">
        <v>247</v>
      </c>
      <c r="BX70" s="7">
        <v>20</v>
      </c>
      <c r="BY70" s="542"/>
      <c r="BZ70" s="22"/>
      <c r="CA70" s="22"/>
      <c r="CB70" s="22"/>
      <c r="CC70" s="760">
        <f t="shared" si="33"/>
        <v>20</v>
      </c>
      <c r="CE70" s="758"/>
      <c r="CF70" s="56" t="s">
        <v>247</v>
      </c>
      <c r="CG70" s="7">
        <v>20</v>
      </c>
      <c r="CH70" s="542"/>
      <c r="CI70" s="22"/>
      <c r="CJ70" s="22"/>
      <c r="CK70" s="22"/>
      <c r="CL70" s="760">
        <f t="shared" si="34"/>
        <v>20</v>
      </c>
      <c r="CN70" s="758"/>
      <c r="CO70" s="56" t="s">
        <v>247</v>
      </c>
      <c r="CP70" s="7">
        <v>20</v>
      </c>
      <c r="CQ70" s="542"/>
      <c r="CR70" s="22"/>
      <c r="CS70" s="22"/>
      <c r="CT70" s="22"/>
      <c r="CU70" s="760">
        <f t="shared" si="35"/>
        <v>20</v>
      </c>
      <c r="CW70" s="758"/>
      <c r="CX70" s="56" t="s">
        <v>247</v>
      </c>
      <c r="CY70" s="7">
        <v>20</v>
      </c>
      <c r="CZ70" s="542"/>
      <c r="DA70" s="22"/>
      <c r="DB70" s="22"/>
      <c r="DC70" s="22"/>
      <c r="DD70" s="760">
        <f t="shared" si="36"/>
        <v>20</v>
      </c>
    </row>
    <row r="71" spans="1:109" s="1" customFormat="1">
      <c r="A71" s="740">
        <v>10</v>
      </c>
      <c r="B71" s="758"/>
      <c r="C71" s="56" t="s">
        <v>187</v>
      </c>
      <c r="D71" s="7">
        <v>10</v>
      </c>
      <c r="E71" s="542"/>
      <c r="F71" s="22"/>
      <c r="G71" s="22"/>
      <c r="H71" s="22"/>
      <c r="I71" s="760">
        <f t="shared" si="25"/>
        <v>10</v>
      </c>
      <c r="K71" s="758"/>
      <c r="L71" s="56" t="s">
        <v>187</v>
      </c>
      <c r="M71" s="7">
        <v>10</v>
      </c>
      <c r="N71" s="542"/>
      <c r="O71" s="22"/>
      <c r="P71" s="22"/>
      <c r="Q71" s="22"/>
      <c r="R71" s="760">
        <f t="shared" si="26"/>
        <v>10</v>
      </c>
      <c r="S71" s="236"/>
      <c r="T71" s="758"/>
      <c r="U71" s="56" t="s">
        <v>187</v>
      </c>
      <c r="V71" s="7">
        <v>10</v>
      </c>
      <c r="W71" s="542"/>
      <c r="X71" s="22"/>
      <c r="Y71" s="22"/>
      <c r="Z71" s="22"/>
      <c r="AA71" s="760">
        <f t="shared" si="27"/>
        <v>10</v>
      </c>
      <c r="AB71" s="784"/>
      <c r="AC71" s="758"/>
      <c r="AD71" s="56" t="s">
        <v>187</v>
      </c>
      <c r="AE71" s="7">
        <v>10</v>
      </c>
      <c r="AF71" s="542"/>
      <c r="AG71" s="22"/>
      <c r="AH71" s="22"/>
      <c r="AI71" s="22"/>
      <c r="AJ71" s="760">
        <f t="shared" si="28"/>
        <v>10</v>
      </c>
      <c r="AK71" s="236"/>
      <c r="AL71" s="758"/>
      <c r="AM71" s="56" t="s">
        <v>187</v>
      </c>
      <c r="AN71" s="7">
        <v>10</v>
      </c>
      <c r="AO71" s="542"/>
      <c r="AP71" s="22"/>
      <c r="AQ71" s="22"/>
      <c r="AR71" s="22"/>
      <c r="AS71" s="760">
        <f t="shared" si="29"/>
        <v>10</v>
      </c>
      <c r="AT71" s="236"/>
      <c r="AU71" s="758"/>
      <c r="AV71" s="56" t="s">
        <v>187</v>
      </c>
      <c r="AW71" s="7">
        <v>10</v>
      </c>
      <c r="AX71" s="542"/>
      <c r="AY71" s="22"/>
      <c r="AZ71" s="22"/>
      <c r="BA71" s="22"/>
      <c r="BB71" s="760">
        <f t="shared" si="30"/>
        <v>10</v>
      </c>
      <c r="BC71" s="784"/>
      <c r="BD71" s="758"/>
      <c r="BE71" s="56" t="s">
        <v>187</v>
      </c>
      <c r="BF71" s="7">
        <v>10</v>
      </c>
      <c r="BG71" s="542"/>
      <c r="BH71" s="22"/>
      <c r="BI71" s="22"/>
      <c r="BJ71" s="22"/>
      <c r="BK71" s="760">
        <f t="shared" si="31"/>
        <v>10</v>
      </c>
      <c r="BL71" s="236"/>
      <c r="BM71" s="758"/>
      <c r="BN71" s="56" t="s">
        <v>187</v>
      </c>
      <c r="BO71" s="7">
        <v>10</v>
      </c>
      <c r="BP71" s="542"/>
      <c r="BQ71" s="22"/>
      <c r="BR71" s="22"/>
      <c r="BS71" s="22"/>
      <c r="BT71" s="760">
        <f t="shared" si="32"/>
        <v>10</v>
      </c>
      <c r="BU71" s="236"/>
      <c r="BV71" s="758"/>
      <c r="BW71" s="56" t="s">
        <v>187</v>
      </c>
      <c r="BX71" s="7">
        <v>10</v>
      </c>
      <c r="BY71" s="542"/>
      <c r="BZ71" s="22"/>
      <c r="CA71" s="22"/>
      <c r="CB71" s="22"/>
      <c r="CC71" s="760">
        <f t="shared" si="33"/>
        <v>10</v>
      </c>
      <c r="CD71" s="784"/>
      <c r="CE71" s="758"/>
      <c r="CF71" s="56" t="s">
        <v>187</v>
      </c>
      <c r="CG71" s="7">
        <v>10</v>
      </c>
      <c r="CH71" s="542"/>
      <c r="CI71" s="22"/>
      <c r="CJ71" s="22"/>
      <c r="CK71" s="22"/>
      <c r="CL71" s="760">
        <f t="shared" si="34"/>
        <v>10</v>
      </c>
      <c r="CM71" s="236"/>
      <c r="CN71" s="758"/>
      <c r="CO71" s="56" t="s">
        <v>187</v>
      </c>
      <c r="CP71" s="7">
        <v>10</v>
      </c>
      <c r="CQ71" s="542"/>
      <c r="CR71" s="22"/>
      <c r="CS71" s="22"/>
      <c r="CT71" s="22"/>
      <c r="CU71" s="760">
        <f t="shared" si="35"/>
        <v>10</v>
      </c>
      <c r="CV71" s="236"/>
      <c r="CW71" s="758"/>
      <c r="CX71" s="56" t="s">
        <v>187</v>
      </c>
      <c r="CY71" s="7">
        <v>10</v>
      </c>
      <c r="CZ71" s="542"/>
      <c r="DA71" s="22"/>
      <c r="DB71" s="22"/>
      <c r="DC71" s="22"/>
      <c r="DD71" s="760">
        <f t="shared" si="36"/>
        <v>10</v>
      </c>
      <c r="DE71" s="236"/>
    </row>
    <row r="72" spans="1:109" s="1" customFormat="1">
      <c r="A72" s="740">
        <v>10</v>
      </c>
      <c r="B72" s="758"/>
      <c r="C72" s="56" t="s">
        <v>119</v>
      </c>
      <c r="D72" s="7">
        <v>10</v>
      </c>
      <c r="E72" s="542"/>
      <c r="F72" s="22"/>
      <c r="G72" s="22"/>
      <c r="H72" s="22"/>
      <c r="I72" s="760">
        <f t="shared" si="25"/>
        <v>10</v>
      </c>
      <c r="K72" s="758"/>
      <c r="L72" s="56" t="s">
        <v>119</v>
      </c>
      <c r="M72" s="7">
        <v>10</v>
      </c>
      <c r="N72" s="542"/>
      <c r="O72" s="22"/>
      <c r="P72" s="22"/>
      <c r="Q72" s="22"/>
      <c r="R72" s="760">
        <f t="shared" si="26"/>
        <v>10</v>
      </c>
      <c r="S72" s="236"/>
      <c r="T72" s="758"/>
      <c r="U72" s="56" t="s">
        <v>119</v>
      </c>
      <c r="V72" s="7">
        <v>10</v>
      </c>
      <c r="W72" s="542"/>
      <c r="X72" s="22"/>
      <c r="Y72" s="22"/>
      <c r="Z72" s="22"/>
      <c r="AA72" s="760">
        <f t="shared" si="27"/>
        <v>10</v>
      </c>
      <c r="AB72" s="784"/>
      <c r="AC72" s="758"/>
      <c r="AD72" s="56" t="s">
        <v>119</v>
      </c>
      <c r="AE72" s="7">
        <v>10</v>
      </c>
      <c r="AF72" s="542"/>
      <c r="AG72" s="22"/>
      <c r="AH72" s="22"/>
      <c r="AI72" s="22"/>
      <c r="AJ72" s="760">
        <f t="shared" si="28"/>
        <v>10</v>
      </c>
      <c r="AK72" s="236"/>
      <c r="AL72" s="758"/>
      <c r="AM72" s="56" t="s">
        <v>119</v>
      </c>
      <c r="AN72" s="7">
        <v>10</v>
      </c>
      <c r="AO72" s="542"/>
      <c r="AP72" s="22"/>
      <c r="AQ72" s="22"/>
      <c r="AR72" s="22"/>
      <c r="AS72" s="760">
        <f t="shared" si="29"/>
        <v>10</v>
      </c>
      <c r="AT72" s="236"/>
      <c r="AU72" s="758"/>
      <c r="AV72" s="56" t="s">
        <v>119</v>
      </c>
      <c r="AW72" s="7">
        <v>10</v>
      </c>
      <c r="AX72" s="542"/>
      <c r="AY72" s="22"/>
      <c r="AZ72" s="22"/>
      <c r="BA72" s="22"/>
      <c r="BB72" s="760">
        <f t="shared" si="30"/>
        <v>10</v>
      </c>
      <c r="BC72" s="784"/>
      <c r="BD72" s="758"/>
      <c r="BE72" s="56" t="s">
        <v>119</v>
      </c>
      <c r="BF72" s="7">
        <v>10</v>
      </c>
      <c r="BG72" s="542"/>
      <c r="BH72" s="22"/>
      <c r="BI72" s="22"/>
      <c r="BJ72" s="22"/>
      <c r="BK72" s="760">
        <f t="shared" si="31"/>
        <v>10</v>
      </c>
      <c r="BL72" s="236"/>
      <c r="BM72" s="758"/>
      <c r="BN72" s="56" t="s">
        <v>119</v>
      </c>
      <c r="BO72" s="7">
        <v>10</v>
      </c>
      <c r="BP72" s="542"/>
      <c r="BQ72" s="22"/>
      <c r="BR72" s="22"/>
      <c r="BS72" s="22"/>
      <c r="BT72" s="760">
        <f t="shared" si="32"/>
        <v>10</v>
      </c>
      <c r="BU72" s="236"/>
      <c r="BV72" s="758"/>
      <c r="BW72" s="56" t="s">
        <v>119</v>
      </c>
      <c r="BX72" s="7">
        <v>10</v>
      </c>
      <c r="BY72" s="542"/>
      <c r="BZ72" s="22"/>
      <c r="CA72" s="22"/>
      <c r="CB72" s="22"/>
      <c r="CC72" s="760">
        <f t="shared" si="33"/>
        <v>10</v>
      </c>
      <c r="CD72" s="784"/>
      <c r="CE72" s="758"/>
      <c r="CF72" s="56" t="s">
        <v>119</v>
      </c>
      <c r="CG72" s="7">
        <v>10</v>
      </c>
      <c r="CH72" s="542"/>
      <c r="CI72" s="22"/>
      <c r="CJ72" s="22"/>
      <c r="CK72" s="22"/>
      <c r="CL72" s="760">
        <f t="shared" si="34"/>
        <v>10</v>
      </c>
      <c r="CM72" s="236"/>
      <c r="CN72" s="758"/>
      <c r="CO72" s="56" t="s">
        <v>119</v>
      </c>
      <c r="CP72" s="7">
        <v>10</v>
      </c>
      <c r="CQ72" s="542"/>
      <c r="CR72" s="22"/>
      <c r="CS72" s="22"/>
      <c r="CT72" s="22"/>
      <c r="CU72" s="760">
        <f t="shared" si="35"/>
        <v>10</v>
      </c>
      <c r="CV72" s="236"/>
      <c r="CW72" s="758"/>
      <c r="CX72" s="56" t="s">
        <v>119</v>
      </c>
      <c r="CY72" s="7">
        <v>10</v>
      </c>
      <c r="CZ72" s="542"/>
      <c r="DA72" s="22"/>
      <c r="DB72" s="22"/>
      <c r="DC72" s="22"/>
      <c r="DD72" s="760">
        <f t="shared" si="36"/>
        <v>10</v>
      </c>
      <c r="DE72" s="236"/>
    </row>
    <row r="73" spans="1:109" s="1" customFormat="1">
      <c r="A73" s="740">
        <v>10</v>
      </c>
      <c r="B73" s="758"/>
      <c r="C73" s="56" t="s">
        <v>192</v>
      </c>
      <c r="D73" s="7">
        <v>10</v>
      </c>
      <c r="E73" s="542"/>
      <c r="F73" s="22"/>
      <c r="G73" s="22"/>
      <c r="H73" s="22"/>
      <c r="I73" s="760">
        <f t="shared" si="25"/>
        <v>10</v>
      </c>
      <c r="K73" s="758"/>
      <c r="L73" s="56" t="s">
        <v>192</v>
      </c>
      <c r="M73" s="7">
        <v>10</v>
      </c>
      <c r="N73" s="542"/>
      <c r="O73" s="22"/>
      <c r="P73" s="22"/>
      <c r="Q73" s="22"/>
      <c r="R73" s="760">
        <f t="shared" si="26"/>
        <v>10</v>
      </c>
      <c r="S73" s="236"/>
      <c r="T73" s="758"/>
      <c r="U73" s="56" t="s">
        <v>192</v>
      </c>
      <c r="V73" s="7">
        <v>10</v>
      </c>
      <c r="W73" s="542"/>
      <c r="X73" s="22"/>
      <c r="Y73" s="22"/>
      <c r="Z73" s="22"/>
      <c r="AA73" s="760">
        <f t="shared" si="27"/>
        <v>10</v>
      </c>
      <c r="AB73" s="784"/>
      <c r="AC73" s="758"/>
      <c r="AD73" s="56" t="s">
        <v>192</v>
      </c>
      <c r="AE73" s="7">
        <v>10</v>
      </c>
      <c r="AF73" s="542"/>
      <c r="AG73" s="22"/>
      <c r="AH73" s="22"/>
      <c r="AI73" s="22"/>
      <c r="AJ73" s="760">
        <f t="shared" si="28"/>
        <v>10</v>
      </c>
      <c r="AK73" s="236"/>
      <c r="AL73" s="758"/>
      <c r="AM73" s="56" t="s">
        <v>192</v>
      </c>
      <c r="AN73" s="7">
        <v>10</v>
      </c>
      <c r="AO73" s="542"/>
      <c r="AP73" s="22"/>
      <c r="AQ73" s="22"/>
      <c r="AR73" s="22"/>
      <c r="AS73" s="760">
        <f t="shared" si="29"/>
        <v>10</v>
      </c>
      <c r="AT73" s="236"/>
      <c r="AU73" s="758"/>
      <c r="AV73" s="56" t="s">
        <v>192</v>
      </c>
      <c r="AW73" s="7">
        <v>10</v>
      </c>
      <c r="AX73" s="542"/>
      <c r="AY73" s="22"/>
      <c r="AZ73" s="22"/>
      <c r="BA73" s="22"/>
      <c r="BB73" s="760">
        <f t="shared" si="30"/>
        <v>10</v>
      </c>
      <c r="BC73" s="784"/>
      <c r="BD73" s="758"/>
      <c r="BE73" s="56" t="s">
        <v>192</v>
      </c>
      <c r="BF73" s="7">
        <v>10</v>
      </c>
      <c r="BG73" s="542"/>
      <c r="BH73" s="22"/>
      <c r="BI73" s="22"/>
      <c r="BJ73" s="22"/>
      <c r="BK73" s="760">
        <f t="shared" si="31"/>
        <v>10</v>
      </c>
      <c r="BL73" s="236"/>
      <c r="BM73" s="758"/>
      <c r="BN73" s="56" t="s">
        <v>192</v>
      </c>
      <c r="BO73" s="7">
        <v>10</v>
      </c>
      <c r="BP73" s="542"/>
      <c r="BQ73" s="22"/>
      <c r="BR73" s="22"/>
      <c r="BS73" s="22"/>
      <c r="BT73" s="760">
        <f t="shared" si="32"/>
        <v>10</v>
      </c>
      <c r="BU73" s="236"/>
      <c r="BV73" s="758"/>
      <c r="BW73" s="56" t="s">
        <v>192</v>
      </c>
      <c r="BX73" s="7">
        <v>10</v>
      </c>
      <c r="BY73" s="542"/>
      <c r="BZ73" s="22"/>
      <c r="CA73" s="22"/>
      <c r="CB73" s="22"/>
      <c r="CC73" s="760">
        <f t="shared" si="33"/>
        <v>10</v>
      </c>
      <c r="CD73" s="784"/>
      <c r="CE73" s="758"/>
      <c r="CF73" s="56" t="s">
        <v>192</v>
      </c>
      <c r="CG73" s="7">
        <v>10</v>
      </c>
      <c r="CH73" s="542"/>
      <c r="CI73" s="22"/>
      <c r="CJ73" s="22"/>
      <c r="CK73" s="22"/>
      <c r="CL73" s="760">
        <f t="shared" si="34"/>
        <v>10</v>
      </c>
      <c r="CM73" s="236"/>
      <c r="CN73" s="758"/>
      <c r="CO73" s="56" t="s">
        <v>192</v>
      </c>
      <c r="CP73" s="7">
        <v>10</v>
      </c>
      <c r="CQ73" s="542"/>
      <c r="CR73" s="22"/>
      <c r="CS73" s="22"/>
      <c r="CT73" s="22"/>
      <c r="CU73" s="760">
        <f t="shared" si="35"/>
        <v>10</v>
      </c>
      <c r="CV73" s="236"/>
      <c r="CW73" s="758"/>
      <c r="CX73" s="56" t="s">
        <v>192</v>
      </c>
      <c r="CY73" s="7">
        <v>10</v>
      </c>
      <c r="CZ73" s="542"/>
      <c r="DA73" s="22"/>
      <c r="DB73" s="22"/>
      <c r="DC73" s="22"/>
      <c r="DD73" s="760">
        <f t="shared" si="36"/>
        <v>10</v>
      </c>
      <c r="DE73" s="236"/>
    </row>
    <row r="74" spans="1:109" s="1" customFormat="1">
      <c r="A74" s="740"/>
      <c r="B74" s="758"/>
      <c r="C74" s="56"/>
      <c r="D74" s="7"/>
      <c r="E74" s="542"/>
      <c r="F74" s="22"/>
      <c r="G74" s="22"/>
      <c r="H74" s="22"/>
      <c r="I74" s="760">
        <f t="shared" si="25"/>
        <v>0</v>
      </c>
      <c r="K74" s="758"/>
      <c r="L74" s="56"/>
      <c r="M74" s="7"/>
      <c r="N74" s="542"/>
      <c r="O74" s="22"/>
      <c r="P74" s="22"/>
      <c r="Q74" s="22"/>
      <c r="R74" s="760">
        <f t="shared" si="26"/>
        <v>0</v>
      </c>
      <c r="S74" s="236"/>
      <c r="T74" s="758"/>
      <c r="U74" s="56"/>
      <c r="V74" s="7"/>
      <c r="W74" s="542"/>
      <c r="X74" s="22"/>
      <c r="Y74" s="22"/>
      <c r="Z74" s="22"/>
      <c r="AA74" s="760">
        <f t="shared" si="27"/>
        <v>0</v>
      </c>
      <c r="AB74" s="784"/>
      <c r="AC74" s="758"/>
      <c r="AD74" s="56"/>
      <c r="AE74" s="7"/>
      <c r="AF74" s="542"/>
      <c r="AG74" s="22"/>
      <c r="AH74" s="22"/>
      <c r="AI74" s="22"/>
      <c r="AJ74" s="760">
        <f t="shared" si="28"/>
        <v>0</v>
      </c>
      <c r="AK74" s="236"/>
      <c r="AL74" s="758"/>
      <c r="AM74" s="56"/>
      <c r="AN74" s="7"/>
      <c r="AO74" s="542"/>
      <c r="AP74" s="22"/>
      <c r="AQ74" s="22"/>
      <c r="AR74" s="22"/>
      <c r="AS74" s="760">
        <f t="shared" si="29"/>
        <v>0</v>
      </c>
      <c r="AT74" s="236"/>
      <c r="AU74" s="758"/>
      <c r="AV74" s="56"/>
      <c r="AW74" s="7"/>
      <c r="AX74" s="542"/>
      <c r="AY74" s="22"/>
      <c r="AZ74" s="22"/>
      <c r="BA74" s="22"/>
      <c r="BB74" s="760">
        <f t="shared" si="30"/>
        <v>0</v>
      </c>
      <c r="BC74" s="784"/>
      <c r="BD74" s="758"/>
      <c r="BE74" s="56"/>
      <c r="BF74" s="7"/>
      <c r="BG74" s="542"/>
      <c r="BH74" s="22"/>
      <c r="BI74" s="22"/>
      <c r="BJ74" s="22"/>
      <c r="BK74" s="760">
        <f t="shared" si="31"/>
        <v>0</v>
      </c>
      <c r="BL74" s="236"/>
      <c r="BM74" s="758"/>
      <c r="BN74" s="56"/>
      <c r="BO74" s="7"/>
      <c r="BP74" s="542"/>
      <c r="BQ74" s="22"/>
      <c r="BR74" s="22"/>
      <c r="BS74" s="22"/>
      <c r="BT74" s="760">
        <f t="shared" si="32"/>
        <v>0</v>
      </c>
      <c r="BU74" s="236"/>
      <c r="BV74" s="758"/>
      <c r="BW74" s="56"/>
      <c r="BX74" s="7"/>
      <c r="BY74" s="542"/>
      <c r="BZ74" s="22"/>
      <c r="CA74" s="22"/>
      <c r="CB74" s="22"/>
      <c r="CC74" s="760">
        <f t="shared" si="33"/>
        <v>0</v>
      </c>
      <c r="CD74" s="784"/>
      <c r="CE74" s="758"/>
      <c r="CF74" s="56"/>
      <c r="CG74" s="7"/>
      <c r="CH74" s="542"/>
      <c r="CI74" s="22"/>
      <c r="CJ74" s="22"/>
      <c r="CK74" s="22"/>
      <c r="CL74" s="760">
        <f t="shared" si="34"/>
        <v>0</v>
      </c>
      <c r="CM74" s="236"/>
      <c r="CN74" s="758"/>
      <c r="CO74" s="56"/>
      <c r="CP74" s="7"/>
      <c r="CQ74" s="542"/>
      <c r="CR74" s="22"/>
      <c r="CS74" s="22"/>
      <c r="CT74" s="22"/>
      <c r="CU74" s="760">
        <f t="shared" si="35"/>
        <v>0</v>
      </c>
      <c r="CV74" s="236"/>
      <c r="CW74" s="758"/>
      <c r="CX74" s="56"/>
      <c r="CY74" s="7"/>
      <c r="CZ74" s="542"/>
      <c r="DA74" s="22"/>
      <c r="DB74" s="22"/>
      <c r="DC74" s="22"/>
      <c r="DD74" s="760">
        <f t="shared" si="36"/>
        <v>0</v>
      </c>
      <c r="DE74" s="236"/>
    </row>
    <row r="75" spans="1:109" s="137" customFormat="1">
      <c r="A75" s="740"/>
      <c r="B75" s="758"/>
      <c r="C75" s="208"/>
      <c r="D75" s="209"/>
      <c r="E75" s="542"/>
      <c r="F75" s="22"/>
      <c r="G75" s="22"/>
      <c r="H75" s="22"/>
      <c r="I75" s="760">
        <f t="shared" si="25"/>
        <v>0</v>
      </c>
      <c r="K75" s="758"/>
      <c r="L75" s="208"/>
      <c r="M75" s="209"/>
      <c r="N75" s="542"/>
      <c r="O75" s="22"/>
      <c r="P75" s="22"/>
      <c r="Q75" s="22"/>
      <c r="R75" s="760">
        <f t="shared" si="26"/>
        <v>0</v>
      </c>
      <c r="S75" s="236"/>
      <c r="T75" s="758"/>
      <c r="U75" s="208"/>
      <c r="V75" s="209"/>
      <c r="W75" s="542"/>
      <c r="X75" s="22"/>
      <c r="Y75" s="22"/>
      <c r="Z75" s="22"/>
      <c r="AA75" s="760">
        <f t="shared" si="27"/>
        <v>0</v>
      </c>
      <c r="AB75" s="784"/>
      <c r="AC75" s="758"/>
      <c r="AD75" s="208"/>
      <c r="AE75" s="209"/>
      <c r="AF75" s="542"/>
      <c r="AG75" s="22"/>
      <c r="AH75" s="22"/>
      <c r="AI75" s="22"/>
      <c r="AJ75" s="760">
        <f t="shared" si="28"/>
        <v>0</v>
      </c>
      <c r="AK75" s="236"/>
      <c r="AL75" s="758"/>
      <c r="AM75" s="208"/>
      <c r="AN75" s="209"/>
      <c r="AO75" s="542"/>
      <c r="AP75" s="22"/>
      <c r="AQ75" s="22"/>
      <c r="AR75" s="22"/>
      <c r="AS75" s="760">
        <f t="shared" si="29"/>
        <v>0</v>
      </c>
      <c r="AT75" s="236"/>
      <c r="AU75" s="758"/>
      <c r="AV75" s="208"/>
      <c r="AW75" s="209"/>
      <c r="AX75" s="542"/>
      <c r="AY75" s="22"/>
      <c r="AZ75" s="22"/>
      <c r="BA75" s="22"/>
      <c r="BB75" s="760">
        <f t="shared" si="30"/>
        <v>0</v>
      </c>
      <c r="BC75" s="784"/>
      <c r="BD75" s="758"/>
      <c r="BE75" s="208"/>
      <c r="BF75" s="209"/>
      <c r="BG75" s="542"/>
      <c r="BH75" s="22"/>
      <c r="BI75" s="22"/>
      <c r="BJ75" s="22"/>
      <c r="BK75" s="760">
        <f t="shared" si="31"/>
        <v>0</v>
      </c>
      <c r="BL75" s="236"/>
      <c r="BM75" s="758"/>
      <c r="BN75" s="208"/>
      <c r="BO75" s="209"/>
      <c r="BP75" s="542"/>
      <c r="BQ75" s="22"/>
      <c r="BR75" s="22"/>
      <c r="BS75" s="22"/>
      <c r="BT75" s="760">
        <f t="shared" si="32"/>
        <v>0</v>
      </c>
      <c r="BU75" s="236"/>
      <c r="BV75" s="758"/>
      <c r="BW75" s="208"/>
      <c r="BX75" s="209"/>
      <c r="BY75" s="542"/>
      <c r="BZ75" s="22"/>
      <c r="CA75" s="22"/>
      <c r="CB75" s="22"/>
      <c r="CC75" s="760">
        <f t="shared" si="33"/>
        <v>0</v>
      </c>
      <c r="CD75" s="784"/>
      <c r="CE75" s="758"/>
      <c r="CF75" s="208"/>
      <c r="CG75" s="209"/>
      <c r="CH75" s="542"/>
      <c r="CI75" s="22"/>
      <c r="CJ75" s="22"/>
      <c r="CK75" s="22"/>
      <c r="CL75" s="760">
        <f t="shared" si="34"/>
        <v>0</v>
      </c>
      <c r="CM75" s="236"/>
      <c r="CN75" s="758"/>
      <c r="CO75" s="208"/>
      <c r="CP75" s="209"/>
      <c r="CQ75" s="542"/>
      <c r="CR75" s="22"/>
      <c r="CS75" s="22"/>
      <c r="CT75" s="22"/>
      <c r="CU75" s="760">
        <f t="shared" si="35"/>
        <v>0</v>
      </c>
      <c r="CV75" s="236"/>
      <c r="CW75" s="758"/>
      <c r="CX75" s="208"/>
      <c r="CY75" s="209"/>
      <c r="CZ75" s="542"/>
      <c r="DA75" s="22"/>
      <c r="DB75" s="22"/>
      <c r="DC75" s="22"/>
      <c r="DD75" s="760">
        <f t="shared" si="36"/>
        <v>0</v>
      </c>
      <c r="DE75" s="236"/>
    </row>
    <row r="76" spans="1:109">
      <c r="A76" s="741"/>
      <c r="B76" s="758"/>
      <c r="C76" s="56"/>
      <c r="D76" s="7"/>
      <c r="E76" s="542"/>
      <c r="F76" s="22"/>
      <c r="G76" s="22"/>
      <c r="H76" s="22"/>
      <c r="I76" s="760">
        <f t="shared" si="25"/>
        <v>0</v>
      </c>
      <c r="K76" s="758"/>
      <c r="L76" s="56"/>
      <c r="M76" s="7"/>
      <c r="N76" s="542"/>
      <c r="O76" s="22"/>
      <c r="P76" s="22"/>
      <c r="Q76" s="22"/>
      <c r="R76" s="760">
        <f t="shared" si="26"/>
        <v>0</v>
      </c>
      <c r="T76" s="758"/>
      <c r="U76" s="56"/>
      <c r="V76" s="7"/>
      <c r="W76" s="542"/>
      <c r="X76" s="22"/>
      <c r="Y76" s="22"/>
      <c r="Z76" s="22"/>
      <c r="AA76" s="760">
        <f t="shared" si="27"/>
        <v>0</v>
      </c>
      <c r="AC76" s="758"/>
      <c r="AD76" s="56"/>
      <c r="AE76" s="7"/>
      <c r="AF76" s="542"/>
      <c r="AG76" s="22"/>
      <c r="AH76" s="22"/>
      <c r="AI76" s="22"/>
      <c r="AJ76" s="760">
        <f t="shared" si="28"/>
        <v>0</v>
      </c>
      <c r="AL76" s="758"/>
      <c r="AM76" s="56"/>
      <c r="AN76" s="7"/>
      <c r="AO76" s="542"/>
      <c r="AP76" s="22"/>
      <c r="AQ76" s="22"/>
      <c r="AR76" s="22"/>
      <c r="AS76" s="760">
        <f t="shared" si="29"/>
        <v>0</v>
      </c>
      <c r="AU76" s="758"/>
      <c r="AV76" s="56"/>
      <c r="AW76" s="7"/>
      <c r="AX76" s="542"/>
      <c r="AY76" s="22"/>
      <c r="AZ76" s="22"/>
      <c r="BA76" s="22"/>
      <c r="BB76" s="760">
        <f t="shared" si="30"/>
        <v>0</v>
      </c>
      <c r="BD76" s="758"/>
      <c r="BE76" s="56"/>
      <c r="BF76" s="7"/>
      <c r="BG76" s="542"/>
      <c r="BH76" s="22"/>
      <c r="BI76" s="22"/>
      <c r="BJ76" s="22"/>
      <c r="BK76" s="760">
        <f t="shared" si="31"/>
        <v>0</v>
      </c>
      <c r="BM76" s="758"/>
      <c r="BN76" s="56"/>
      <c r="BO76" s="7"/>
      <c r="BP76" s="542"/>
      <c r="BQ76" s="22"/>
      <c r="BR76" s="22"/>
      <c r="BS76" s="22"/>
      <c r="BT76" s="760">
        <f t="shared" si="32"/>
        <v>0</v>
      </c>
      <c r="BV76" s="758"/>
      <c r="BW76" s="56"/>
      <c r="BX76" s="7"/>
      <c r="BY76" s="542"/>
      <c r="BZ76" s="22"/>
      <c r="CA76" s="22"/>
      <c r="CB76" s="22"/>
      <c r="CC76" s="760">
        <f t="shared" si="33"/>
        <v>0</v>
      </c>
      <c r="CE76" s="758"/>
      <c r="CF76" s="56"/>
      <c r="CG76" s="7"/>
      <c r="CH76" s="542"/>
      <c r="CI76" s="22"/>
      <c r="CJ76" s="22"/>
      <c r="CK76" s="22"/>
      <c r="CL76" s="760">
        <f t="shared" si="34"/>
        <v>0</v>
      </c>
      <c r="CN76" s="758"/>
      <c r="CO76" s="56"/>
      <c r="CP76" s="7"/>
      <c r="CQ76" s="542"/>
      <c r="CR76" s="22"/>
      <c r="CS76" s="22"/>
      <c r="CT76" s="22"/>
      <c r="CU76" s="760">
        <f t="shared" si="35"/>
        <v>0</v>
      </c>
      <c r="CW76" s="758"/>
      <c r="CX76" s="56"/>
      <c r="CY76" s="7"/>
      <c r="CZ76" s="542"/>
      <c r="DA76" s="22"/>
      <c r="DB76" s="22"/>
      <c r="DC76" s="22"/>
      <c r="DD76" s="760">
        <f t="shared" si="36"/>
        <v>0</v>
      </c>
    </row>
    <row r="77" spans="1:109">
      <c r="B77" s="762"/>
      <c r="C77" s="561" t="s">
        <v>522</v>
      </c>
      <c r="D77" s="562">
        <f>SUM(D56:D76)</f>
        <v>1083</v>
      </c>
      <c r="E77" s="563">
        <f>SUM(E57:E76)</f>
        <v>1322.14</v>
      </c>
      <c r="F77" s="562"/>
      <c r="G77" s="250"/>
      <c r="H77" s="250"/>
      <c r="I77" s="763"/>
      <c r="K77" s="762"/>
      <c r="L77" s="561" t="s">
        <v>522</v>
      </c>
      <c r="M77" s="562">
        <f>SUM(M56:M76)</f>
        <v>1083</v>
      </c>
      <c r="N77" s="563">
        <f>SUM(N57:N76)</f>
        <v>1322.14</v>
      </c>
      <c r="O77" s="562"/>
      <c r="P77" s="250"/>
      <c r="Q77" s="250"/>
      <c r="R77" s="763"/>
      <c r="T77" s="762"/>
      <c r="U77" s="561" t="s">
        <v>522</v>
      </c>
      <c r="V77" s="562">
        <f>SUM(V56:V76)</f>
        <v>1083</v>
      </c>
      <c r="W77" s="563">
        <f>SUM(W57:W76)</f>
        <v>1322.14</v>
      </c>
      <c r="X77" s="562"/>
      <c r="Y77" s="250"/>
      <c r="Z77" s="250"/>
      <c r="AA77" s="763"/>
      <c r="AC77" s="762"/>
      <c r="AD77" s="561" t="s">
        <v>522</v>
      </c>
      <c r="AE77" s="562">
        <f>SUM(AE56:AE76)</f>
        <v>1083</v>
      </c>
      <c r="AF77" s="563">
        <f>SUM(AF57:AF76)</f>
        <v>1322.14</v>
      </c>
      <c r="AG77" s="562"/>
      <c r="AH77" s="250"/>
      <c r="AI77" s="250"/>
      <c r="AJ77" s="763"/>
      <c r="AL77" s="762"/>
      <c r="AM77" s="561" t="s">
        <v>522</v>
      </c>
      <c r="AN77" s="562">
        <f>SUM(AN56:AN76)</f>
        <v>1083</v>
      </c>
      <c r="AO77" s="563">
        <f>SUM(AO57:AO76)</f>
        <v>1322.14</v>
      </c>
      <c r="AP77" s="562"/>
      <c r="AQ77" s="250"/>
      <c r="AR77" s="250"/>
      <c r="AS77" s="763"/>
      <c r="AU77" s="762"/>
      <c r="AV77" s="561" t="s">
        <v>522</v>
      </c>
      <c r="AW77" s="562">
        <f>SUM(AW56:AW76)</f>
        <v>1083</v>
      </c>
      <c r="AX77" s="563">
        <f>SUM(AX57:AX76)</f>
        <v>1322.14</v>
      </c>
      <c r="AY77" s="562"/>
      <c r="AZ77" s="250"/>
      <c r="BA77" s="250"/>
      <c r="BB77" s="763"/>
      <c r="BD77" s="762"/>
      <c r="BE77" s="561" t="s">
        <v>522</v>
      </c>
      <c r="BF77" s="562">
        <f>SUM(BF56:BF76)</f>
        <v>1083</v>
      </c>
      <c r="BG77" s="563">
        <f>SUM(BG57:BG76)</f>
        <v>1322.14</v>
      </c>
      <c r="BH77" s="562"/>
      <c r="BI77" s="250"/>
      <c r="BJ77" s="250"/>
      <c r="BK77" s="763"/>
      <c r="BM77" s="762"/>
      <c r="BN77" s="561" t="s">
        <v>522</v>
      </c>
      <c r="BO77" s="562">
        <f>SUM(BO56:BO76)</f>
        <v>1083</v>
      </c>
      <c r="BP77" s="563">
        <f>SUM(BP57:BP76)</f>
        <v>1322.14</v>
      </c>
      <c r="BQ77" s="562"/>
      <c r="BR77" s="250"/>
      <c r="BS77" s="250"/>
      <c r="BT77" s="763"/>
      <c r="BV77" s="762"/>
      <c r="BW77" s="561" t="s">
        <v>522</v>
      </c>
      <c r="BX77" s="562">
        <f>SUM(BX56:BX76)</f>
        <v>1083</v>
      </c>
      <c r="BY77" s="563">
        <f>SUM(BY57:BY76)</f>
        <v>1322.14</v>
      </c>
      <c r="BZ77" s="562"/>
      <c r="CA77" s="250"/>
      <c r="CB77" s="250"/>
      <c r="CC77" s="763"/>
      <c r="CE77" s="762"/>
      <c r="CF77" s="561" t="s">
        <v>522</v>
      </c>
      <c r="CG77" s="562">
        <f>SUM(CG56:CG76)</f>
        <v>1083</v>
      </c>
      <c r="CH77" s="563">
        <f>SUM(CH57:CH76)</f>
        <v>1322.14</v>
      </c>
      <c r="CI77" s="562"/>
      <c r="CJ77" s="250"/>
      <c r="CK77" s="250"/>
      <c r="CL77" s="763"/>
      <c r="CN77" s="762"/>
      <c r="CO77" s="561" t="s">
        <v>522</v>
      </c>
      <c r="CP77" s="562">
        <f>SUM(CP56:CP76)</f>
        <v>1083</v>
      </c>
      <c r="CQ77" s="563">
        <f>SUM(CQ57:CQ76)</f>
        <v>1322.14</v>
      </c>
      <c r="CR77" s="562"/>
      <c r="CS77" s="250"/>
      <c r="CT77" s="250"/>
      <c r="CU77" s="763"/>
      <c r="CW77" s="762"/>
      <c r="CX77" s="561" t="s">
        <v>522</v>
      </c>
      <c r="CY77" s="562">
        <f>SUM(CY56:CY76)</f>
        <v>1083</v>
      </c>
      <c r="CZ77" s="563">
        <f>SUM(CZ57:CZ76)</f>
        <v>1322.14</v>
      </c>
      <c r="DA77" s="562"/>
      <c r="DB77" s="250"/>
      <c r="DC77" s="250"/>
      <c r="DD77" s="763"/>
    </row>
    <row r="78" spans="1:109" s="236" customFormat="1">
      <c r="A78" s="36"/>
      <c r="B78" s="764"/>
      <c r="C78" s="607"/>
      <c r="D78" s="608"/>
      <c r="E78" s="609"/>
      <c r="F78" s="608"/>
      <c r="G78" s="610"/>
      <c r="H78" s="610"/>
      <c r="I78" s="765"/>
      <c r="K78" s="764"/>
      <c r="L78" s="607"/>
      <c r="M78" s="608"/>
      <c r="N78" s="609"/>
      <c r="O78" s="608"/>
      <c r="P78" s="610"/>
      <c r="Q78" s="610"/>
      <c r="R78" s="765"/>
      <c r="T78" s="764"/>
      <c r="U78" s="607"/>
      <c r="V78" s="608"/>
      <c r="W78" s="609"/>
      <c r="X78" s="608"/>
      <c r="Y78" s="610"/>
      <c r="Z78" s="610"/>
      <c r="AA78" s="765"/>
      <c r="AB78" s="784"/>
      <c r="AC78" s="764"/>
      <c r="AD78" s="607"/>
      <c r="AE78" s="608"/>
      <c r="AF78" s="609"/>
      <c r="AG78" s="608"/>
      <c r="AH78" s="610"/>
      <c r="AI78" s="610"/>
      <c r="AJ78" s="765"/>
      <c r="AL78" s="764"/>
      <c r="AM78" s="607"/>
      <c r="AN78" s="608"/>
      <c r="AO78" s="609"/>
      <c r="AP78" s="608"/>
      <c r="AQ78" s="610"/>
      <c r="AR78" s="610"/>
      <c r="AS78" s="765"/>
      <c r="AU78" s="764"/>
      <c r="AV78" s="607"/>
      <c r="AW78" s="608"/>
      <c r="AX78" s="609"/>
      <c r="AY78" s="608"/>
      <c r="AZ78" s="610"/>
      <c r="BA78" s="610"/>
      <c r="BB78" s="765"/>
      <c r="BC78" s="784"/>
      <c r="BD78" s="764"/>
      <c r="BE78" s="607"/>
      <c r="BF78" s="608"/>
      <c r="BG78" s="609"/>
      <c r="BH78" s="608"/>
      <c r="BI78" s="610"/>
      <c r="BJ78" s="610"/>
      <c r="BK78" s="765"/>
      <c r="BM78" s="764"/>
      <c r="BN78" s="607"/>
      <c r="BO78" s="608"/>
      <c r="BP78" s="609"/>
      <c r="BQ78" s="608"/>
      <c r="BR78" s="610"/>
      <c r="BS78" s="610"/>
      <c r="BT78" s="765"/>
      <c r="BV78" s="764"/>
      <c r="BW78" s="607"/>
      <c r="BX78" s="608"/>
      <c r="BY78" s="609"/>
      <c r="BZ78" s="608"/>
      <c r="CA78" s="610"/>
      <c r="CB78" s="610"/>
      <c r="CC78" s="765"/>
      <c r="CD78" s="784"/>
      <c r="CE78" s="764"/>
      <c r="CF78" s="607"/>
      <c r="CG78" s="608"/>
      <c r="CH78" s="609"/>
      <c r="CI78" s="608"/>
      <c r="CJ78" s="610"/>
      <c r="CK78" s="610"/>
      <c r="CL78" s="765"/>
      <c r="CN78" s="764"/>
      <c r="CO78" s="607"/>
      <c r="CP78" s="608"/>
      <c r="CQ78" s="609"/>
      <c r="CR78" s="608"/>
      <c r="CS78" s="610"/>
      <c r="CT78" s="610"/>
      <c r="CU78" s="765"/>
      <c r="CW78" s="764"/>
      <c r="CX78" s="607"/>
      <c r="CY78" s="608"/>
      <c r="CZ78" s="609"/>
      <c r="DA78" s="608"/>
      <c r="DB78" s="610"/>
      <c r="DC78" s="610"/>
      <c r="DD78" s="765"/>
    </row>
    <row r="79" spans="1:109" s="414" customFormat="1">
      <c r="A79" s="611"/>
      <c r="B79" s="766" t="s">
        <v>534</v>
      </c>
      <c r="C79" s="612"/>
      <c r="D79" s="614">
        <f>SUM(D25+D51+D77)</f>
        <v>5900.46</v>
      </c>
      <c r="E79" s="614">
        <f>SUM(E25+E51+E77)</f>
        <v>6628.92</v>
      </c>
      <c r="F79" s="614"/>
      <c r="G79" s="615"/>
      <c r="H79" s="615"/>
      <c r="I79" s="767"/>
      <c r="K79" s="766" t="s">
        <v>534</v>
      </c>
      <c r="L79" s="612"/>
      <c r="M79" s="614">
        <f>SUM(M25+M51+M77)</f>
        <v>5900.46</v>
      </c>
      <c r="N79" s="614">
        <f>SUM(N25+N51+N77)</f>
        <v>4711.6000000000004</v>
      </c>
      <c r="O79" s="614"/>
      <c r="P79" s="615"/>
      <c r="Q79" s="615"/>
      <c r="R79" s="767"/>
      <c r="T79" s="766" t="s">
        <v>534</v>
      </c>
      <c r="U79" s="612"/>
      <c r="V79" s="614">
        <f>SUM(V25+V51+V77)</f>
        <v>5900.46</v>
      </c>
      <c r="W79" s="614">
        <f>SUM(W25+W51+W77)</f>
        <v>5098.4000000000005</v>
      </c>
      <c r="X79" s="614"/>
      <c r="Y79" s="615"/>
      <c r="Z79" s="615"/>
      <c r="AA79" s="767"/>
      <c r="AB79" s="787"/>
      <c r="AC79" s="766" t="s">
        <v>534</v>
      </c>
      <c r="AD79" s="612"/>
      <c r="AE79" s="614">
        <f>SUM(AE25+AE51+AE77)</f>
        <v>5900.46</v>
      </c>
      <c r="AF79" s="614">
        <f>SUM(AF25+AF51+AF77)</f>
        <v>5014.03</v>
      </c>
      <c r="AG79" s="614"/>
      <c r="AH79" s="615"/>
      <c r="AI79" s="615"/>
      <c r="AJ79" s="767"/>
      <c r="AL79" s="766" t="s">
        <v>534</v>
      </c>
      <c r="AM79" s="612"/>
      <c r="AN79" s="614">
        <f>SUM(AN25+AN51+AN77)</f>
        <v>5900.46</v>
      </c>
      <c r="AO79" s="614">
        <f>SUM(AO25+AO51+AO77)</f>
        <v>5130.1900000000005</v>
      </c>
      <c r="AP79" s="614"/>
      <c r="AQ79" s="615"/>
      <c r="AR79" s="615"/>
      <c r="AS79" s="767"/>
      <c r="AU79" s="766" t="s">
        <v>534</v>
      </c>
      <c r="AV79" s="612"/>
      <c r="AW79" s="614">
        <f>SUM(AW25+AW51+AW77)</f>
        <v>5900.46</v>
      </c>
      <c r="AX79" s="614">
        <f>SUM(AX25+AX51+AX77)</f>
        <v>4706.6000000000004</v>
      </c>
      <c r="AY79" s="614"/>
      <c r="AZ79" s="615"/>
      <c r="BA79" s="615"/>
      <c r="BB79" s="767"/>
      <c r="BC79" s="787"/>
      <c r="BD79" s="766" t="s">
        <v>534</v>
      </c>
      <c r="BE79" s="612"/>
      <c r="BF79" s="614">
        <f>SUM(BF25+BF51+BF77)</f>
        <v>5900.46</v>
      </c>
      <c r="BG79" s="614">
        <f>SUM(BG25+BG51+BG77)</f>
        <v>4986.6000000000004</v>
      </c>
      <c r="BH79" s="614"/>
      <c r="BI79" s="615"/>
      <c r="BJ79" s="615"/>
      <c r="BK79" s="767"/>
      <c r="BM79" s="766" t="s">
        <v>534</v>
      </c>
      <c r="BN79" s="612"/>
      <c r="BO79" s="614">
        <f>SUM(BO25+BO51+BO77)</f>
        <v>5900.46</v>
      </c>
      <c r="BP79" s="614">
        <f>SUM(BP25+BP51+BP77)</f>
        <v>4986.6000000000004</v>
      </c>
      <c r="BQ79" s="614"/>
      <c r="BR79" s="615"/>
      <c r="BS79" s="615"/>
      <c r="BT79" s="767"/>
      <c r="BV79" s="766" t="s">
        <v>534</v>
      </c>
      <c r="BW79" s="612"/>
      <c r="BX79" s="614">
        <f>SUM(BX25+BX51+BX77)</f>
        <v>5900.46</v>
      </c>
      <c r="BY79" s="614">
        <f>SUM(BY25+BY51+BY77)</f>
        <v>4986.6000000000004</v>
      </c>
      <c r="BZ79" s="614"/>
      <c r="CA79" s="615"/>
      <c r="CB79" s="615"/>
      <c r="CC79" s="767"/>
      <c r="CD79" s="787"/>
      <c r="CE79" s="766" t="s">
        <v>534</v>
      </c>
      <c r="CF79" s="612"/>
      <c r="CG79" s="614">
        <f>SUM(CG25+CG51+CG77)</f>
        <v>5900.46</v>
      </c>
      <c r="CH79" s="614">
        <f>SUM(CH25+CH51+CH77)</f>
        <v>4986.6000000000004</v>
      </c>
      <c r="CI79" s="614"/>
      <c r="CJ79" s="615"/>
      <c r="CK79" s="615"/>
      <c r="CL79" s="767"/>
      <c r="CN79" s="766" t="s">
        <v>534</v>
      </c>
      <c r="CO79" s="612"/>
      <c r="CP79" s="614">
        <f>SUM(CP25+CP51+CP77)</f>
        <v>5900.46</v>
      </c>
      <c r="CQ79" s="614">
        <f>SUM(CQ25+CQ51+CQ77)</f>
        <v>4986.6000000000004</v>
      </c>
      <c r="CR79" s="614"/>
      <c r="CS79" s="615"/>
      <c r="CT79" s="615"/>
      <c r="CU79" s="767"/>
      <c r="CW79" s="766" t="s">
        <v>534</v>
      </c>
      <c r="CX79" s="612"/>
      <c r="CY79" s="614">
        <f>SUM(CY25+CY51+CY77)</f>
        <v>5900.46</v>
      </c>
      <c r="CZ79" s="614">
        <f>SUM(CZ25+CZ51+CZ77)</f>
        <v>4986.6000000000004</v>
      </c>
      <c r="DA79" s="614"/>
      <c r="DB79" s="615"/>
      <c r="DC79" s="615"/>
      <c r="DD79" s="767"/>
    </row>
    <row r="80" spans="1:109">
      <c r="B80" s="768" t="s">
        <v>535</v>
      </c>
      <c r="C80" s="645"/>
      <c r="D80" s="34">
        <f>(D8-D79)</f>
        <v>-446.46000000000004</v>
      </c>
      <c r="E80" s="34">
        <f>(E8-E79)</f>
        <v>-2479.92</v>
      </c>
      <c r="F80" s="130"/>
      <c r="G80" s="35"/>
      <c r="H80" s="35"/>
      <c r="I80" s="769"/>
      <c r="K80" s="768" t="s">
        <v>535</v>
      </c>
      <c r="L80" s="645"/>
      <c r="M80" s="34">
        <f>(M8-M79)</f>
        <v>-446.46000000000004</v>
      </c>
      <c r="N80" s="34">
        <f>(N8-N79)</f>
        <v>-562.60000000000036</v>
      </c>
      <c r="O80" s="130"/>
      <c r="P80" s="35"/>
      <c r="Q80" s="35"/>
      <c r="R80" s="769"/>
      <c r="T80" s="768" t="s">
        <v>535</v>
      </c>
      <c r="U80" s="645"/>
      <c r="V80" s="34">
        <f>(V8-V79)</f>
        <v>-446.46000000000004</v>
      </c>
      <c r="W80" s="34">
        <f>(W8-W79)</f>
        <v>-949.40000000000055</v>
      </c>
      <c r="X80" s="130"/>
      <c r="Y80" s="35"/>
      <c r="Z80" s="35"/>
      <c r="AA80" s="769"/>
      <c r="AC80" s="768" t="s">
        <v>535</v>
      </c>
      <c r="AD80" s="645"/>
      <c r="AE80" s="34">
        <f>(AE8-AE79)</f>
        <v>-446.46000000000004</v>
      </c>
      <c r="AF80" s="34">
        <f>(AF8-AF79)</f>
        <v>-865.02999999999975</v>
      </c>
      <c r="AG80" s="130"/>
      <c r="AH80" s="35"/>
      <c r="AI80" s="35"/>
      <c r="AJ80" s="769"/>
      <c r="AL80" s="768" t="s">
        <v>535</v>
      </c>
      <c r="AM80" s="645"/>
      <c r="AN80" s="34">
        <f>(AN8-AN79)</f>
        <v>-446.46000000000004</v>
      </c>
      <c r="AO80" s="34">
        <f>(AO8-AO79)</f>
        <v>-981.19000000000051</v>
      </c>
      <c r="AP80" s="130"/>
      <c r="AQ80" s="35"/>
      <c r="AR80" s="35"/>
      <c r="AS80" s="769"/>
      <c r="AU80" s="768" t="s">
        <v>535</v>
      </c>
      <c r="AV80" s="645"/>
      <c r="AW80" s="34">
        <f>(AW8-AW79)</f>
        <v>-446.46000000000004</v>
      </c>
      <c r="AX80" s="34">
        <f>(AX8-AX79)</f>
        <v>-557.60000000000036</v>
      </c>
      <c r="AY80" s="130"/>
      <c r="AZ80" s="35"/>
      <c r="BA80" s="35"/>
      <c r="BB80" s="769"/>
      <c r="BD80" s="768" t="s">
        <v>535</v>
      </c>
      <c r="BE80" s="645"/>
      <c r="BF80" s="34">
        <f>(BF8-BF79)</f>
        <v>-446.46000000000004</v>
      </c>
      <c r="BG80" s="34">
        <f>(BG8-BG79)</f>
        <v>-837.60000000000036</v>
      </c>
      <c r="BH80" s="130"/>
      <c r="BI80" s="35"/>
      <c r="BJ80" s="35"/>
      <c r="BK80" s="769"/>
      <c r="BM80" s="768" t="s">
        <v>535</v>
      </c>
      <c r="BN80" s="645"/>
      <c r="BO80" s="34">
        <f>(BO8-BO79)</f>
        <v>-446.46000000000004</v>
      </c>
      <c r="BP80" s="34">
        <f>(BP8-BP79)</f>
        <v>-837.60000000000036</v>
      </c>
      <c r="BQ80" s="130"/>
      <c r="BR80" s="35"/>
      <c r="BS80" s="35"/>
      <c r="BT80" s="769"/>
      <c r="BV80" s="768" t="s">
        <v>535</v>
      </c>
      <c r="BW80" s="645"/>
      <c r="BX80" s="34">
        <f>(BX8-BX79)</f>
        <v>-446.46000000000004</v>
      </c>
      <c r="BY80" s="34">
        <f>(BY8-BY79)</f>
        <v>-837.60000000000036</v>
      </c>
      <c r="BZ80" s="130"/>
      <c r="CA80" s="35"/>
      <c r="CB80" s="35"/>
      <c r="CC80" s="769"/>
      <c r="CE80" s="768" t="s">
        <v>535</v>
      </c>
      <c r="CF80" s="645"/>
      <c r="CG80" s="34">
        <f>(CG8-CG79)</f>
        <v>-446.46000000000004</v>
      </c>
      <c r="CH80" s="34">
        <f>(CH8-CH79)</f>
        <v>-837.60000000000036</v>
      </c>
      <c r="CI80" s="130"/>
      <c r="CJ80" s="35"/>
      <c r="CK80" s="35"/>
      <c r="CL80" s="769"/>
      <c r="CN80" s="768" t="s">
        <v>535</v>
      </c>
      <c r="CO80" s="645"/>
      <c r="CP80" s="34">
        <f>(CP8-CP79)</f>
        <v>-446.46000000000004</v>
      </c>
      <c r="CQ80" s="34">
        <f>(CQ8-CQ79)</f>
        <v>-837.60000000000036</v>
      </c>
      <c r="CR80" s="130"/>
      <c r="CS80" s="35"/>
      <c r="CT80" s="35"/>
      <c r="CU80" s="769"/>
      <c r="CW80" s="768" t="s">
        <v>535</v>
      </c>
      <c r="CX80" s="645"/>
      <c r="CY80" s="34">
        <f>(CY8-CY79)</f>
        <v>-446.46000000000004</v>
      </c>
      <c r="CZ80" s="34">
        <f>(CZ8-CZ79)</f>
        <v>-837.60000000000036</v>
      </c>
      <c r="DA80" s="130"/>
      <c r="DB80" s="35"/>
      <c r="DC80" s="35"/>
      <c r="DD80" s="769"/>
    </row>
    <row r="81" spans="1:109" s="36" customFormat="1">
      <c r="B81" s="496"/>
      <c r="C81" s="26"/>
      <c r="D81" s="194"/>
      <c r="E81" s="770"/>
      <c r="F81" s="26"/>
      <c r="G81" s="348"/>
      <c r="H81" s="348"/>
      <c r="I81" s="771"/>
      <c r="K81" s="496"/>
      <c r="L81" s="26"/>
      <c r="M81" s="194"/>
      <c r="N81" s="770"/>
      <c r="O81" s="26"/>
      <c r="P81" s="348"/>
      <c r="Q81" s="348"/>
      <c r="R81" s="771"/>
      <c r="T81" s="496"/>
      <c r="U81" s="26"/>
      <c r="V81" s="194"/>
      <c r="W81" s="770"/>
      <c r="X81" s="26"/>
      <c r="Y81" s="348"/>
      <c r="Z81" s="348"/>
      <c r="AA81" s="771"/>
      <c r="AB81" s="784"/>
      <c r="AC81" s="496"/>
      <c r="AD81" s="26"/>
      <c r="AE81" s="194"/>
      <c r="AF81" s="770"/>
      <c r="AG81" s="26"/>
      <c r="AH81" s="348"/>
      <c r="AI81" s="348"/>
      <c r="AJ81" s="771"/>
      <c r="AL81" s="496"/>
      <c r="AM81" s="26"/>
      <c r="AN81" s="194"/>
      <c r="AO81" s="770"/>
      <c r="AP81" s="26"/>
      <c r="AQ81" s="348"/>
      <c r="AR81" s="348"/>
      <c r="AS81" s="771"/>
      <c r="AU81" s="496"/>
      <c r="AV81" s="26"/>
      <c r="AW81" s="194"/>
      <c r="AX81" s="770"/>
      <c r="AY81" s="26"/>
      <c r="AZ81" s="348"/>
      <c r="BA81" s="348"/>
      <c r="BB81" s="771"/>
      <c r="BC81" s="784"/>
      <c r="BD81" s="496"/>
      <c r="BE81" s="26"/>
      <c r="BF81" s="194"/>
      <c r="BG81" s="770"/>
      <c r="BH81" s="26"/>
      <c r="BI81" s="348"/>
      <c r="BJ81" s="348"/>
      <c r="BK81" s="771"/>
      <c r="BM81" s="496"/>
      <c r="BN81" s="26"/>
      <c r="BO81" s="194"/>
      <c r="BP81" s="770"/>
      <c r="BQ81" s="26"/>
      <c r="BR81" s="348"/>
      <c r="BS81" s="348"/>
      <c r="BT81" s="771"/>
      <c r="BV81" s="496"/>
      <c r="BW81" s="26"/>
      <c r="BX81" s="194"/>
      <c r="BY81" s="770"/>
      <c r="BZ81" s="26"/>
      <c r="CA81" s="348"/>
      <c r="CB81" s="348"/>
      <c r="CC81" s="771"/>
      <c r="CD81" s="784"/>
      <c r="CE81" s="496"/>
      <c r="CF81" s="26"/>
      <c r="CG81" s="194"/>
      <c r="CH81" s="770"/>
      <c r="CI81" s="26"/>
      <c r="CJ81" s="348"/>
      <c r="CK81" s="348"/>
      <c r="CL81" s="771"/>
      <c r="CN81" s="496"/>
      <c r="CO81" s="26"/>
      <c r="CP81" s="194"/>
      <c r="CQ81" s="770"/>
      <c r="CR81" s="26"/>
      <c r="CS81" s="348"/>
      <c r="CT81" s="348"/>
      <c r="CU81" s="771"/>
      <c r="CW81" s="496"/>
      <c r="CX81" s="26"/>
      <c r="CY81" s="194"/>
      <c r="CZ81" s="770"/>
      <c r="DA81" s="26"/>
      <c r="DB81" s="348"/>
      <c r="DC81" s="348"/>
      <c r="DD81" s="771"/>
    </row>
    <row r="82" spans="1:109" s="1" customFormat="1" ht="12.6" customHeight="1">
      <c r="A82" s="36"/>
      <c r="B82" s="772" t="s">
        <v>175</v>
      </c>
      <c r="C82" s="33"/>
      <c r="D82" s="41"/>
      <c r="E82" s="557"/>
      <c r="F82" s="41"/>
      <c r="G82" s="42"/>
      <c r="H82" s="42"/>
      <c r="I82" s="773" t="s">
        <v>178</v>
      </c>
      <c r="J82" s="29"/>
      <c r="K82" s="772" t="s">
        <v>175</v>
      </c>
      <c r="L82" s="33"/>
      <c r="M82" s="41"/>
      <c r="N82" s="557"/>
      <c r="O82" s="41"/>
      <c r="P82" s="42"/>
      <c r="Q82" s="42"/>
      <c r="R82" s="773" t="s">
        <v>178</v>
      </c>
      <c r="S82" s="29"/>
      <c r="T82" s="772" t="s">
        <v>175</v>
      </c>
      <c r="U82" s="33"/>
      <c r="V82" s="41"/>
      <c r="W82" s="557"/>
      <c r="X82" s="41"/>
      <c r="Y82" s="42"/>
      <c r="Z82" s="42"/>
      <c r="AA82" s="773" t="s">
        <v>178</v>
      </c>
      <c r="AB82" s="788"/>
      <c r="AC82" s="772" t="s">
        <v>175</v>
      </c>
      <c r="AD82" s="33"/>
      <c r="AE82" s="41"/>
      <c r="AF82" s="557"/>
      <c r="AG82" s="41"/>
      <c r="AH82" s="42"/>
      <c r="AI82" s="42"/>
      <c r="AJ82" s="773" t="s">
        <v>178</v>
      </c>
      <c r="AK82" s="29"/>
      <c r="AL82" s="772" t="s">
        <v>175</v>
      </c>
      <c r="AM82" s="33"/>
      <c r="AN82" s="41"/>
      <c r="AO82" s="557"/>
      <c r="AP82" s="41"/>
      <c r="AQ82" s="42"/>
      <c r="AR82" s="42"/>
      <c r="AS82" s="773" t="s">
        <v>178</v>
      </c>
      <c r="AT82" s="29"/>
      <c r="AU82" s="772" t="s">
        <v>175</v>
      </c>
      <c r="AV82" s="33"/>
      <c r="AW82" s="41"/>
      <c r="AX82" s="557"/>
      <c r="AY82" s="41"/>
      <c r="AZ82" s="42"/>
      <c r="BA82" s="42"/>
      <c r="BB82" s="773" t="s">
        <v>178</v>
      </c>
      <c r="BC82" s="788"/>
      <c r="BD82" s="772" t="s">
        <v>175</v>
      </c>
      <c r="BE82" s="33"/>
      <c r="BF82" s="41"/>
      <c r="BG82" s="557"/>
      <c r="BH82" s="41"/>
      <c r="BI82" s="42"/>
      <c r="BJ82" s="42"/>
      <c r="BK82" s="773" t="s">
        <v>178</v>
      </c>
      <c r="BL82" s="29"/>
      <c r="BM82" s="772" t="s">
        <v>175</v>
      </c>
      <c r="BN82" s="33"/>
      <c r="BO82" s="41"/>
      <c r="BP82" s="557"/>
      <c r="BQ82" s="41"/>
      <c r="BR82" s="42"/>
      <c r="BS82" s="42"/>
      <c r="BT82" s="773" t="s">
        <v>178</v>
      </c>
      <c r="BU82" s="29"/>
      <c r="BV82" s="772" t="s">
        <v>175</v>
      </c>
      <c r="BW82" s="33"/>
      <c r="BX82" s="41"/>
      <c r="BY82" s="557"/>
      <c r="BZ82" s="41"/>
      <c r="CA82" s="42"/>
      <c r="CB82" s="42"/>
      <c r="CC82" s="773" t="s">
        <v>178</v>
      </c>
      <c r="CD82" s="788"/>
      <c r="CE82" s="772" t="s">
        <v>175</v>
      </c>
      <c r="CF82" s="33"/>
      <c r="CG82" s="41"/>
      <c r="CH82" s="557"/>
      <c r="CI82" s="41"/>
      <c r="CJ82" s="42"/>
      <c r="CK82" s="42"/>
      <c r="CL82" s="773" t="s">
        <v>178</v>
      </c>
      <c r="CM82" s="29"/>
      <c r="CN82" s="772" t="s">
        <v>175</v>
      </c>
      <c r="CO82" s="33"/>
      <c r="CP82" s="41"/>
      <c r="CQ82" s="557"/>
      <c r="CR82" s="41"/>
      <c r="CS82" s="42"/>
      <c r="CT82" s="42"/>
      <c r="CU82" s="773" t="s">
        <v>178</v>
      </c>
      <c r="CV82" s="29"/>
      <c r="CW82" s="772" t="s">
        <v>175</v>
      </c>
      <c r="CX82" s="33"/>
      <c r="CY82" s="41"/>
      <c r="CZ82" s="557"/>
      <c r="DA82" s="41"/>
      <c r="DB82" s="42"/>
      <c r="DC82" s="42"/>
      <c r="DD82" s="773" t="s">
        <v>178</v>
      </c>
      <c r="DE82" s="29"/>
    </row>
    <row r="83" spans="1:109" ht="12.6" customHeight="1">
      <c r="B83" s="774"/>
      <c r="C83" s="4" t="s">
        <v>559</v>
      </c>
      <c r="D83" s="7">
        <v>1000</v>
      </c>
      <c r="E83" s="542">
        <v>2475</v>
      </c>
      <c r="F83" s="7">
        <v>500</v>
      </c>
      <c r="G83" s="22">
        <v>22</v>
      </c>
      <c r="H83" s="54">
        <v>2</v>
      </c>
      <c r="I83" s="775">
        <v>6307.85</v>
      </c>
      <c r="J83" s="26"/>
      <c r="K83" s="774"/>
      <c r="L83" s="4" t="s">
        <v>559</v>
      </c>
      <c r="M83" s="7">
        <v>1000</v>
      </c>
      <c r="N83" s="542">
        <v>2475</v>
      </c>
      <c r="O83" s="7">
        <v>500</v>
      </c>
      <c r="P83" s="22">
        <v>22</v>
      </c>
      <c r="Q83" s="54">
        <v>2</v>
      </c>
      <c r="R83" s="775">
        <v>6307.85</v>
      </c>
      <c r="S83" s="26"/>
      <c r="T83" s="774"/>
      <c r="U83" s="4" t="s">
        <v>559</v>
      </c>
      <c r="V83" s="7">
        <v>1000</v>
      </c>
      <c r="W83" s="542">
        <v>2475</v>
      </c>
      <c r="X83" s="7">
        <v>500</v>
      </c>
      <c r="Y83" s="22">
        <v>22</v>
      </c>
      <c r="Z83" s="54">
        <v>2</v>
      </c>
      <c r="AA83" s="775">
        <v>6307.85</v>
      </c>
      <c r="AB83" s="785"/>
      <c r="AC83" s="774"/>
      <c r="AD83" s="4" t="s">
        <v>559</v>
      </c>
      <c r="AE83" s="7">
        <v>1000</v>
      </c>
      <c r="AF83" s="542">
        <v>2475</v>
      </c>
      <c r="AG83" s="7">
        <v>500</v>
      </c>
      <c r="AH83" s="22">
        <v>22</v>
      </c>
      <c r="AI83" s="54">
        <v>2</v>
      </c>
      <c r="AJ83" s="775">
        <v>6307.85</v>
      </c>
      <c r="AK83" s="26"/>
      <c r="AL83" s="774"/>
      <c r="AM83" s="4" t="s">
        <v>559</v>
      </c>
      <c r="AN83" s="7">
        <v>1000</v>
      </c>
      <c r="AO83" s="542">
        <v>2475</v>
      </c>
      <c r="AP83" s="7">
        <v>500</v>
      </c>
      <c r="AQ83" s="22">
        <v>22</v>
      </c>
      <c r="AR83" s="54">
        <v>2</v>
      </c>
      <c r="AS83" s="775">
        <v>6307.85</v>
      </c>
      <c r="AT83" s="26"/>
      <c r="AU83" s="774"/>
      <c r="AV83" s="4" t="s">
        <v>559</v>
      </c>
      <c r="AW83" s="7">
        <v>1000</v>
      </c>
      <c r="AX83" s="542">
        <v>2475</v>
      </c>
      <c r="AY83" s="7">
        <v>500</v>
      </c>
      <c r="AZ83" s="22">
        <v>22</v>
      </c>
      <c r="BA83" s="54">
        <v>2</v>
      </c>
      <c r="BB83" s="775">
        <v>6307.85</v>
      </c>
      <c r="BC83" s="785"/>
      <c r="BD83" s="774"/>
      <c r="BE83" s="4" t="s">
        <v>559</v>
      </c>
      <c r="BF83" s="7">
        <v>1000</v>
      </c>
      <c r="BG83" s="542">
        <v>2475</v>
      </c>
      <c r="BH83" s="7">
        <v>500</v>
      </c>
      <c r="BI83" s="22">
        <v>22</v>
      </c>
      <c r="BJ83" s="54">
        <v>2</v>
      </c>
      <c r="BK83" s="775">
        <v>6307.85</v>
      </c>
      <c r="BL83" s="26"/>
      <c r="BM83" s="774"/>
      <c r="BN83" s="4" t="s">
        <v>559</v>
      </c>
      <c r="BO83" s="7">
        <v>1000</v>
      </c>
      <c r="BP83" s="542">
        <v>2475</v>
      </c>
      <c r="BQ83" s="7">
        <v>500</v>
      </c>
      <c r="BR83" s="22">
        <v>22</v>
      </c>
      <c r="BS83" s="54">
        <v>2</v>
      </c>
      <c r="BT83" s="775">
        <v>6307.85</v>
      </c>
      <c r="BU83" s="26"/>
      <c r="BV83" s="774"/>
      <c r="BW83" s="4" t="s">
        <v>559</v>
      </c>
      <c r="BX83" s="7">
        <v>1000</v>
      </c>
      <c r="BY83" s="542">
        <v>2475</v>
      </c>
      <c r="BZ83" s="7">
        <v>500</v>
      </c>
      <c r="CA83" s="22">
        <v>22</v>
      </c>
      <c r="CB83" s="54">
        <v>2</v>
      </c>
      <c r="CC83" s="775">
        <v>6307.85</v>
      </c>
      <c r="CD83" s="785"/>
      <c r="CE83" s="774"/>
      <c r="CF83" s="4" t="s">
        <v>559</v>
      </c>
      <c r="CG83" s="7">
        <v>1000</v>
      </c>
      <c r="CH83" s="542">
        <v>2475</v>
      </c>
      <c r="CI83" s="7">
        <v>500</v>
      </c>
      <c r="CJ83" s="22">
        <v>22</v>
      </c>
      <c r="CK83" s="54">
        <v>2</v>
      </c>
      <c r="CL83" s="775">
        <v>6307.85</v>
      </c>
      <c r="CM83" s="26"/>
      <c r="CN83" s="774"/>
      <c r="CO83" s="4" t="s">
        <v>559</v>
      </c>
      <c r="CP83" s="7">
        <v>1000</v>
      </c>
      <c r="CQ83" s="542">
        <v>2475</v>
      </c>
      <c r="CR83" s="7">
        <v>500</v>
      </c>
      <c r="CS83" s="22">
        <v>22</v>
      </c>
      <c r="CT83" s="54">
        <v>2</v>
      </c>
      <c r="CU83" s="775">
        <v>6307.85</v>
      </c>
      <c r="CV83" s="26"/>
      <c r="CW83" s="774"/>
      <c r="CX83" s="4" t="s">
        <v>559</v>
      </c>
      <c r="CY83" s="7">
        <v>1000</v>
      </c>
      <c r="CZ83" s="542">
        <v>2475</v>
      </c>
      <c r="DA83" s="7">
        <v>500</v>
      </c>
      <c r="DB83" s="22">
        <v>22</v>
      </c>
      <c r="DC83" s="54">
        <v>2</v>
      </c>
      <c r="DD83" s="775">
        <v>6307.85</v>
      </c>
      <c r="DE83" s="26"/>
    </row>
    <row r="84" spans="1:109" ht="12.6" customHeight="1">
      <c r="B84" s="774"/>
      <c r="C84" s="4" t="s">
        <v>176</v>
      </c>
      <c r="D84" s="7">
        <v>1000</v>
      </c>
      <c r="E84" s="542">
        <v>2000</v>
      </c>
      <c r="F84" s="7"/>
      <c r="G84" s="22">
        <v>20</v>
      </c>
      <c r="H84" s="54"/>
      <c r="I84" s="775">
        <f>(E84-F84)</f>
        <v>2000</v>
      </c>
      <c r="J84" s="26"/>
      <c r="K84" s="774"/>
      <c r="L84" s="4" t="s">
        <v>176</v>
      </c>
      <c r="M84" s="7">
        <v>1000</v>
      </c>
      <c r="N84" s="542">
        <v>2000</v>
      </c>
      <c r="O84" s="7"/>
      <c r="P84" s="22">
        <v>20</v>
      </c>
      <c r="Q84" s="54"/>
      <c r="R84" s="775">
        <f>(N84-O84)</f>
        <v>2000</v>
      </c>
      <c r="S84" s="26"/>
      <c r="T84" s="774"/>
      <c r="U84" s="4" t="s">
        <v>176</v>
      </c>
      <c r="V84" s="7">
        <v>1000</v>
      </c>
      <c r="W84" s="542">
        <v>2000</v>
      </c>
      <c r="X84" s="7"/>
      <c r="Y84" s="22">
        <v>20</v>
      </c>
      <c r="Z84" s="54"/>
      <c r="AA84" s="775">
        <f>(W84-X84)</f>
        <v>2000</v>
      </c>
      <c r="AB84" s="785"/>
      <c r="AC84" s="774"/>
      <c r="AD84" s="4" t="s">
        <v>176</v>
      </c>
      <c r="AE84" s="7">
        <v>1000</v>
      </c>
      <c r="AF84" s="542">
        <v>2000</v>
      </c>
      <c r="AG84" s="7"/>
      <c r="AH84" s="22">
        <v>20</v>
      </c>
      <c r="AI84" s="54"/>
      <c r="AJ84" s="775">
        <f>(AF84-AG84)</f>
        <v>2000</v>
      </c>
      <c r="AK84" s="26"/>
      <c r="AL84" s="774"/>
      <c r="AM84" s="4" t="s">
        <v>176</v>
      </c>
      <c r="AN84" s="7">
        <v>1000</v>
      </c>
      <c r="AO84" s="542">
        <v>2000</v>
      </c>
      <c r="AP84" s="7"/>
      <c r="AQ84" s="22">
        <v>20</v>
      </c>
      <c r="AR84" s="54"/>
      <c r="AS84" s="775">
        <f>(AO84-AP84)</f>
        <v>2000</v>
      </c>
      <c r="AT84" s="26"/>
      <c r="AU84" s="774"/>
      <c r="AV84" s="4" t="s">
        <v>176</v>
      </c>
      <c r="AW84" s="7">
        <v>1000</v>
      </c>
      <c r="AX84" s="542">
        <v>2000</v>
      </c>
      <c r="AY84" s="7"/>
      <c r="AZ84" s="22">
        <v>20</v>
      </c>
      <c r="BA84" s="54"/>
      <c r="BB84" s="775">
        <f>(AX84-AY84)</f>
        <v>2000</v>
      </c>
      <c r="BC84" s="785"/>
      <c r="BD84" s="774"/>
      <c r="BE84" s="4" t="s">
        <v>176</v>
      </c>
      <c r="BF84" s="7">
        <v>1000</v>
      </c>
      <c r="BG84" s="542">
        <v>2000</v>
      </c>
      <c r="BH84" s="7"/>
      <c r="BI84" s="22">
        <v>20</v>
      </c>
      <c r="BJ84" s="54"/>
      <c r="BK84" s="775">
        <f>(BG84-BH84)</f>
        <v>2000</v>
      </c>
      <c r="BL84" s="26"/>
      <c r="BM84" s="774"/>
      <c r="BN84" s="4" t="s">
        <v>176</v>
      </c>
      <c r="BO84" s="7">
        <v>1000</v>
      </c>
      <c r="BP84" s="542">
        <v>2000</v>
      </c>
      <c r="BQ84" s="7"/>
      <c r="BR84" s="22">
        <v>20</v>
      </c>
      <c r="BS84" s="54"/>
      <c r="BT84" s="775">
        <f>(BP84-BQ84)</f>
        <v>2000</v>
      </c>
      <c r="BU84" s="26"/>
      <c r="BV84" s="774"/>
      <c r="BW84" s="4" t="s">
        <v>176</v>
      </c>
      <c r="BX84" s="7">
        <v>1000</v>
      </c>
      <c r="BY84" s="542">
        <v>2000</v>
      </c>
      <c r="BZ84" s="7"/>
      <c r="CA84" s="22">
        <v>20</v>
      </c>
      <c r="CB84" s="54"/>
      <c r="CC84" s="775">
        <f>(BY84-BZ84)</f>
        <v>2000</v>
      </c>
      <c r="CD84" s="785"/>
      <c r="CE84" s="774"/>
      <c r="CF84" s="4" t="s">
        <v>176</v>
      </c>
      <c r="CG84" s="7">
        <v>1000</v>
      </c>
      <c r="CH84" s="542">
        <v>2000</v>
      </c>
      <c r="CI84" s="7"/>
      <c r="CJ84" s="22">
        <v>20</v>
      </c>
      <c r="CK84" s="54"/>
      <c r="CL84" s="775">
        <f>(CH84-CI84)</f>
        <v>2000</v>
      </c>
      <c r="CM84" s="26"/>
      <c r="CN84" s="774"/>
      <c r="CO84" s="4" t="s">
        <v>176</v>
      </c>
      <c r="CP84" s="7">
        <v>1000</v>
      </c>
      <c r="CQ84" s="542">
        <v>2000</v>
      </c>
      <c r="CR84" s="7"/>
      <c r="CS84" s="22">
        <v>20</v>
      </c>
      <c r="CT84" s="54"/>
      <c r="CU84" s="775">
        <f>(CQ84-CR84)</f>
        <v>2000</v>
      </c>
      <c r="CV84" s="26"/>
      <c r="CW84" s="774"/>
      <c r="CX84" s="4" t="s">
        <v>176</v>
      </c>
      <c r="CY84" s="7">
        <v>1000</v>
      </c>
      <c r="CZ84" s="542">
        <v>2000</v>
      </c>
      <c r="DA84" s="7"/>
      <c r="DB84" s="22">
        <v>20</v>
      </c>
      <c r="DC84" s="54"/>
      <c r="DD84" s="775">
        <f>(CZ84-DA84)</f>
        <v>2000</v>
      </c>
      <c r="DE84" s="26"/>
    </row>
    <row r="85" spans="1:109" s="236" customFormat="1" ht="12.6" customHeight="1">
      <c r="A85" s="36"/>
      <c r="B85" s="774"/>
      <c r="C85" s="4" t="s">
        <v>491</v>
      </c>
      <c r="D85" s="7">
        <v>1000</v>
      </c>
      <c r="E85" s="542">
        <v>9844</v>
      </c>
      <c r="F85" s="7"/>
      <c r="G85" s="22">
        <v>5</v>
      </c>
      <c r="H85" s="54"/>
      <c r="I85" s="775"/>
      <c r="J85" s="26"/>
      <c r="K85" s="774"/>
      <c r="L85" s="4" t="s">
        <v>491</v>
      </c>
      <c r="M85" s="7">
        <v>1000</v>
      </c>
      <c r="N85" s="542">
        <v>9844</v>
      </c>
      <c r="O85" s="7"/>
      <c r="P85" s="22">
        <v>5</v>
      </c>
      <c r="Q85" s="54"/>
      <c r="R85" s="775"/>
      <c r="S85" s="26"/>
      <c r="T85" s="774"/>
      <c r="U85" s="4" t="s">
        <v>491</v>
      </c>
      <c r="V85" s="7">
        <v>1000</v>
      </c>
      <c r="W85" s="542">
        <v>9844</v>
      </c>
      <c r="X85" s="7"/>
      <c r="Y85" s="22">
        <v>5</v>
      </c>
      <c r="Z85" s="54"/>
      <c r="AA85" s="775"/>
      <c r="AB85" s="785"/>
      <c r="AC85" s="774"/>
      <c r="AD85" s="4" t="s">
        <v>491</v>
      </c>
      <c r="AE85" s="7">
        <v>1000</v>
      </c>
      <c r="AF85" s="542">
        <v>9844</v>
      </c>
      <c r="AG85" s="7"/>
      <c r="AH85" s="22">
        <v>5</v>
      </c>
      <c r="AI85" s="54"/>
      <c r="AJ85" s="775"/>
      <c r="AK85" s="26"/>
      <c r="AL85" s="774"/>
      <c r="AM85" s="4" t="s">
        <v>491</v>
      </c>
      <c r="AN85" s="7">
        <v>1000</v>
      </c>
      <c r="AO85" s="542">
        <v>9844</v>
      </c>
      <c r="AP85" s="7"/>
      <c r="AQ85" s="22">
        <v>5</v>
      </c>
      <c r="AR85" s="54"/>
      <c r="AS85" s="775"/>
      <c r="AT85" s="26"/>
      <c r="AU85" s="774"/>
      <c r="AV85" s="4" t="s">
        <v>491</v>
      </c>
      <c r="AW85" s="7">
        <v>1000</v>
      </c>
      <c r="AX85" s="542">
        <v>9844</v>
      </c>
      <c r="AY85" s="7"/>
      <c r="AZ85" s="22">
        <v>5</v>
      </c>
      <c r="BA85" s="54"/>
      <c r="BB85" s="775"/>
      <c r="BC85" s="785"/>
      <c r="BD85" s="774"/>
      <c r="BE85" s="4" t="s">
        <v>491</v>
      </c>
      <c r="BF85" s="7">
        <v>1000</v>
      </c>
      <c r="BG85" s="542">
        <v>9844</v>
      </c>
      <c r="BH85" s="7"/>
      <c r="BI85" s="22">
        <v>5</v>
      </c>
      <c r="BJ85" s="54"/>
      <c r="BK85" s="775"/>
      <c r="BL85" s="26"/>
      <c r="BM85" s="774"/>
      <c r="BN85" s="4" t="s">
        <v>491</v>
      </c>
      <c r="BO85" s="7">
        <v>1000</v>
      </c>
      <c r="BP85" s="542">
        <v>9844</v>
      </c>
      <c r="BQ85" s="7"/>
      <c r="BR85" s="22">
        <v>5</v>
      </c>
      <c r="BS85" s="54"/>
      <c r="BT85" s="775"/>
      <c r="BU85" s="26"/>
      <c r="BV85" s="774"/>
      <c r="BW85" s="4" t="s">
        <v>491</v>
      </c>
      <c r="BX85" s="7">
        <v>1000</v>
      </c>
      <c r="BY85" s="542">
        <v>9844</v>
      </c>
      <c r="BZ85" s="7"/>
      <c r="CA85" s="22">
        <v>5</v>
      </c>
      <c r="CB85" s="54"/>
      <c r="CC85" s="775"/>
      <c r="CD85" s="785"/>
      <c r="CE85" s="774"/>
      <c r="CF85" s="4" t="s">
        <v>491</v>
      </c>
      <c r="CG85" s="7">
        <v>1000</v>
      </c>
      <c r="CH85" s="542">
        <v>9844</v>
      </c>
      <c r="CI85" s="7"/>
      <c r="CJ85" s="22">
        <v>5</v>
      </c>
      <c r="CK85" s="54"/>
      <c r="CL85" s="775"/>
      <c r="CM85" s="26"/>
      <c r="CN85" s="774"/>
      <c r="CO85" s="4" t="s">
        <v>491</v>
      </c>
      <c r="CP85" s="7">
        <v>1000</v>
      </c>
      <c r="CQ85" s="542">
        <v>9844</v>
      </c>
      <c r="CR85" s="7"/>
      <c r="CS85" s="22">
        <v>5</v>
      </c>
      <c r="CT85" s="54"/>
      <c r="CU85" s="775"/>
      <c r="CV85" s="26"/>
      <c r="CW85" s="774"/>
      <c r="CX85" s="4" t="s">
        <v>491</v>
      </c>
      <c r="CY85" s="7">
        <v>1000</v>
      </c>
      <c r="CZ85" s="542">
        <v>9844</v>
      </c>
      <c r="DA85" s="7"/>
      <c r="DB85" s="22">
        <v>5</v>
      </c>
      <c r="DC85" s="54"/>
      <c r="DD85" s="775"/>
      <c r="DE85" s="26"/>
    </row>
    <row r="86" spans="1:109" ht="12.6" customHeight="1">
      <c r="B86" s="776"/>
      <c r="C86" s="4"/>
      <c r="D86" s="7"/>
      <c r="E86" s="542"/>
      <c r="F86" s="7"/>
      <c r="G86" s="22"/>
      <c r="H86" s="22"/>
      <c r="I86" s="775"/>
      <c r="J86" s="26"/>
      <c r="K86" s="776"/>
      <c r="L86" s="4"/>
      <c r="M86" s="7"/>
      <c r="N86" s="542"/>
      <c r="O86" s="7"/>
      <c r="P86" s="22"/>
      <c r="Q86" s="22"/>
      <c r="R86" s="775"/>
      <c r="S86" s="26"/>
      <c r="T86" s="776"/>
      <c r="U86" s="4"/>
      <c r="V86" s="7"/>
      <c r="W86" s="542"/>
      <c r="X86" s="7"/>
      <c r="Y86" s="22"/>
      <c r="Z86" s="22"/>
      <c r="AA86" s="775"/>
      <c r="AB86" s="785"/>
      <c r="AC86" s="776"/>
      <c r="AD86" s="4"/>
      <c r="AE86" s="7"/>
      <c r="AF86" s="542"/>
      <c r="AG86" s="7"/>
      <c r="AH86" s="22"/>
      <c r="AI86" s="22"/>
      <c r="AJ86" s="775"/>
      <c r="AK86" s="26"/>
      <c r="AL86" s="776"/>
      <c r="AM86" s="4"/>
      <c r="AN86" s="7"/>
      <c r="AO86" s="542"/>
      <c r="AP86" s="7"/>
      <c r="AQ86" s="22"/>
      <c r="AR86" s="22"/>
      <c r="AS86" s="775"/>
      <c r="AT86" s="26"/>
      <c r="AU86" s="776"/>
      <c r="AV86" s="4"/>
      <c r="AW86" s="7"/>
      <c r="AX86" s="542"/>
      <c r="AY86" s="7"/>
      <c r="AZ86" s="22"/>
      <c r="BA86" s="22"/>
      <c r="BB86" s="775"/>
      <c r="BC86" s="785"/>
      <c r="BD86" s="776"/>
      <c r="BE86" s="4"/>
      <c r="BF86" s="7"/>
      <c r="BG86" s="542"/>
      <c r="BH86" s="7"/>
      <c r="BI86" s="22"/>
      <c r="BJ86" s="22"/>
      <c r="BK86" s="775"/>
      <c r="BL86" s="26"/>
      <c r="BM86" s="776"/>
      <c r="BN86" s="4"/>
      <c r="BO86" s="7"/>
      <c r="BP86" s="542"/>
      <c r="BQ86" s="7"/>
      <c r="BR86" s="22"/>
      <c r="BS86" s="22"/>
      <c r="BT86" s="775"/>
      <c r="BU86" s="26"/>
      <c r="BV86" s="776"/>
      <c r="BW86" s="4"/>
      <c r="BX86" s="7"/>
      <c r="BY86" s="542"/>
      <c r="BZ86" s="7"/>
      <c r="CA86" s="22"/>
      <c r="CB86" s="22"/>
      <c r="CC86" s="775"/>
      <c r="CD86" s="785"/>
      <c r="CE86" s="776"/>
      <c r="CF86" s="4"/>
      <c r="CG86" s="7"/>
      <c r="CH86" s="542"/>
      <c r="CI86" s="7"/>
      <c r="CJ86" s="22"/>
      <c r="CK86" s="22"/>
      <c r="CL86" s="775"/>
      <c r="CM86" s="26"/>
      <c r="CN86" s="776"/>
      <c r="CO86" s="4"/>
      <c r="CP86" s="7"/>
      <c r="CQ86" s="542"/>
      <c r="CR86" s="7"/>
      <c r="CS86" s="22"/>
      <c r="CT86" s="22"/>
      <c r="CU86" s="775"/>
      <c r="CV86" s="26"/>
      <c r="CW86" s="776"/>
      <c r="CX86" s="4"/>
      <c r="CY86" s="7"/>
      <c r="CZ86" s="542"/>
      <c r="DA86" s="7"/>
      <c r="DB86" s="22"/>
      <c r="DC86" s="22"/>
      <c r="DD86" s="775"/>
      <c r="DE86" s="26"/>
    </row>
    <row r="87" spans="1:109">
      <c r="B87" s="252"/>
      <c r="C87" s="5" t="s">
        <v>173</v>
      </c>
      <c r="D87" s="9">
        <f>SUM(D83:D86)</f>
        <v>3000</v>
      </c>
      <c r="E87" s="558">
        <f t="shared" ref="E87:F87" si="37">SUM(E83:E86)</f>
        <v>14319</v>
      </c>
      <c r="F87" s="9">
        <f t="shared" si="37"/>
        <v>500</v>
      </c>
      <c r="G87" s="24"/>
      <c r="H87" s="24"/>
      <c r="I87" s="775">
        <f>SUM(I83:I86)</f>
        <v>8307.85</v>
      </c>
      <c r="J87" s="28"/>
      <c r="K87" s="252"/>
      <c r="L87" s="5" t="s">
        <v>173</v>
      </c>
      <c r="M87" s="9">
        <f>SUM(M83:M86)</f>
        <v>3000</v>
      </c>
      <c r="N87" s="558">
        <f t="shared" ref="N87:O87" si="38">SUM(N83:N86)</f>
        <v>14319</v>
      </c>
      <c r="O87" s="9">
        <f t="shared" si="38"/>
        <v>500</v>
      </c>
      <c r="P87" s="24"/>
      <c r="Q87" s="24"/>
      <c r="R87" s="775">
        <f>SUM(R83:R86)</f>
        <v>8307.85</v>
      </c>
      <c r="S87" s="28"/>
      <c r="T87" s="252"/>
      <c r="U87" s="5" t="s">
        <v>173</v>
      </c>
      <c r="V87" s="9">
        <f>SUM(V83:V86)</f>
        <v>3000</v>
      </c>
      <c r="W87" s="558">
        <f t="shared" ref="W87:X87" si="39">SUM(W83:W86)</f>
        <v>14319</v>
      </c>
      <c r="X87" s="9">
        <f t="shared" si="39"/>
        <v>500</v>
      </c>
      <c r="Y87" s="24"/>
      <c r="Z87" s="24"/>
      <c r="AA87" s="775">
        <f>SUM(AA83:AA86)</f>
        <v>8307.85</v>
      </c>
      <c r="AB87" s="785"/>
      <c r="AC87" s="252"/>
      <c r="AD87" s="5" t="s">
        <v>173</v>
      </c>
      <c r="AE87" s="9">
        <f>SUM(AE83:AE86)</f>
        <v>3000</v>
      </c>
      <c r="AF87" s="558">
        <f t="shared" ref="AF87:AG87" si="40">SUM(AF83:AF86)</f>
        <v>14319</v>
      </c>
      <c r="AG87" s="9">
        <f t="shared" si="40"/>
        <v>500</v>
      </c>
      <c r="AH87" s="24"/>
      <c r="AI87" s="24"/>
      <c r="AJ87" s="775">
        <f>SUM(AJ83:AJ86)</f>
        <v>8307.85</v>
      </c>
      <c r="AK87" s="28"/>
      <c r="AL87" s="252"/>
      <c r="AM87" s="5" t="s">
        <v>173</v>
      </c>
      <c r="AN87" s="9">
        <f>SUM(AN83:AN86)</f>
        <v>3000</v>
      </c>
      <c r="AO87" s="558">
        <f t="shared" ref="AO87:AP87" si="41">SUM(AO83:AO86)</f>
        <v>14319</v>
      </c>
      <c r="AP87" s="9">
        <f t="shared" si="41"/>
        <v>500</v>
      </c>
      <c r="AQ87" s="24"/>
      <c r="AR87" s="24"/>
      <c r="AS87" s="775">
        <f>SUM(AS83:AS86)</f>
        <v>8307.85</v>
      </c>
      <c r="AT87" s="28"/>
      <c r="AU87" s="252"/>
      <c r="AV87" s="5" t="s">
        <v>173</v>
      </c>
      <c r="AW87" s="9">
        <f>SUM(AW83:AW86)</f>
        <v>3000</v>
      </c>
      <c r="AX87" s="558">
        <f t="shared" ref="AX87:AY87" si="42">SUM(AX83:AX86)</f>
        <v>14319</v>
      </c>
      <c r="AY87" s="9">
        <f t="shared" si="42"/>
        <v>500</v>
      </c>
      <c r="AZ87" s="24"/>
      <c r="BA87" s="24"/>
      <c r="BB87" s="775">
        <f>SUM(BB83:BB86)</f>
        <v>8307.85</v>
      </c>
      <c r="BC87" s="785"/>
      <c r="BD87" s="252"/>
      <c r="BE87" s="5" t="s">
        <v>173</v>
      </c>
      <c r="BF87" s="9">
        <f>SUM(BF83:BF86)</f>
        <v>3000</v>
      </c>
      <c r="BG87" s="558">
        <f t="shared" ref="BG87:BH87" si="43">SUM(BG83:BG86)</f>
        <v>14319</v>
      </c>
      <c r="BH87" s="9">
        <f t="shared" si="43"/>
        <v>500</v>
      </c>
      <c r="BI87" s="24"/>
      <c r="BJ87" s="24"/>
      <c r="BK87" s="775">
        <f>SUM(BK83:BK86)</f>
        <v>8307.85</v>
      </c>
      <c r="BL87" s="28"/>
      <c r="BM87" s="252"/>
      <c r="BN87" s="5" t="s">
        <v>173</v>
      </c>
      <c r="BO87" s="9">
        <f>SUM(BO83:BO86)</f>
        <v>3000</v>
      </c>
      <c r="BP87" s="558">
        <f t="shared" ref="BP87:BQ87" si="44">SUM(BP83:BP86)</f>
        <v>14319</v>
      </c>
      <c r="BQ87" s="9">
        <f t="shared" si="44"/>
        <v>500</v>
      </c>
      <c r="BR87" s="24"/>
      <c r="BS87" s="24"/>
      <c r="BT87" s="775">
        <f>SUM(BT83:BT86)</f>
        <v>8307.85</v>
      </c>
      <c r="BU87" s="28"/>
      <c r="BV87" s="252"/>
      <c r="BW87" s="5" t="s">
        <v>173</v>
      </c>
      <c r="BX87" s="9">
        <f>SUM(BX83:BX86)</f>
        <v>3000</v>
      </c>
      <c r="BY87" s="558">
        <f t="shared" ref="BY87:BZ87" si="45">SUM(BY83:BY86)</f>
        <v>14319</v>
      </c>
      <c r="BZ87" s="9">
        <f t="shared" si="45"/>
        <v>500</v>
      </c>
      <c r="CA87" s="24"/>
      <c r="CB87" s="24"/>
      <c r="CC87" s="775">
        <f>SUM(CC83:CC86)</f>
        <v>8307.85</v>
      </c>
      <c r="CD87" s="785"/>
      <c r="CE87" s="252"/>
      <c r="CF87" s="5" t="s">
        <v>173</v>
      </c>
      <c r="CG87" s="9">
        <f>SUM(CG83:CG86)</f>
        <v>3000</v>
      </c>
      <c r="CH87" s="558">
        <f t="shared" ref="CH87:CI87" si="46">SUM(CH83:CH86)</f>
        <v>14319</v>
      </c>
      <c r="CI87" s="9">
        <f t="shared" si="46"/>
        <v>500</v>
      </c>
      <c r="CJ87" s="24"/>
      <c r="CK87" s="24"/>
      <c r="CL87" s="775">
        <f>SUM(CL83:CL86)</f>
        <v>8307.85</v>
      </c>
      <c r="CM87" s="28"/>
      <c r="CN87" s="252"/>
      <c r="CO87" s="5" t="s">
        <v>173</v>
      </c>
      <c r="CP87" s="9">
        <f>SUM(CP83:CP86)</f>
        <v>3000</v>
      </c>
      <c r="CQ87" s="558">
        <f t="shared" ref="CQ87:CR87" si="47">SUM(CQ83:CQ86)</f>
        <v>14319</v>
      </c>
      <c r="CR87" s="9">
        <f t="shared" si="47"/>
        <v>500</v>
      </c>
      <c r="CS87" s="24"/>
      <c r="CT87" s="24"/>
      <c r="CU87" s="775">
        <f>SUM(CU83:CU86)</f>
        <v>8307.85</v>
      </c>
      <c r="CV87" s="28"/>
      <c r="CW87" s="252"/>
      <c r="CX87" s="5" t="s">
        <v>173</v>
      </c>
      <c r="CY87" s="9">
        <f>SUM(CY83:CY86)</f>
        <v>3000</v>
      </c>
      <c r="CZ87" s="558">
        <f t="shared" ref="CZ87:DA87" si="48">SUM(CZ83:CZ86)</f>
        <v>14319</v>
      </c>
      <c r="DA87" s="9">
        <f t="shared" si="48"/>
        <v>500</v>
      </c>
      <c r="DB87" s="24"/>
      <c r="DC87" s="24"/>
      <c r="DD87" s="775">
        <f>SUM(DD83:DD86)</f>
        <v>8307.85</v>
      </c>
      <c r="DE87" s="28"/>
    </row>
    <row r="88" spans="1:109" s="36" customFormat="1">
      <c r="B88" s="496"/>
      <c r="C88" s="26"/>
      <c r="D88" s="194"/>
      <c r="E88" s="770"/>
      <c r="F88" s="26"/>
      <c r="G88" s="348"/>
      <c r="H88" s="348"/>
      <c r="I88" s="771"/>
      <c r="K88" s="496"/>
      <c r="L88" s="26"/>
      <c r="M88" s="194"/>
      <c r="N88" s="770"/>
      <c r="O88" s="26"/>
      <c r="P88" s="348"/>
      <c r="Q88" s="348"/>
      <c r="R88" s="771"/>
      <c r="T88" s="496"/>
      <c r="U88" s="26"/>
      <c r="V88" s="194"/>
      <c r="W88" s="770"/>
      <c r="X88" s="26"/>
      <c r="Y88" s="348"/>
      <c r="Z88" s="348"/>
      <c r="AA88" s="771"/>
      <c r="AB88" s="784"/>
      <c r="AC88" s="496"/>
      <c r="AD88" s="26"/>
      <c r="AE88" s="194"/>
      <c r="AF88" s="770"/>
      <c r="AG88" s="26"/>
      <c r="AH88" s="348"/>
      <c r="AI88" s="348"/>
      <c r="AJ88" s="771"/>
      <c r="AL88" s="496"/>
      <c r="AM88" s="26"/>
      <c r="AN88" s="194"/>
      <c r="AO88" s="770"/>
      <c r="AP88" s="26"/>
      <c r="AQ88" s="348"/>
      <c r="AR88" s="348"/>
      <c r="AS88" s="771"/>
      <c r="AU88" s="496"/>
      <c r="AV88" s="26"/>
      <c r="AW88" s="194"/>
      <c r="AX88" s="770"/>
      <c r="AY88" s="26"/>
      <c r="AZ88" s="348"/>
      <c r="BA88" s="348"/>
      <c r="BB88" s="771"/>
      <c r="BC88" s="784"/>
      <c r="BD88" s="496"/>
      <c r="BE88" s="26"/>
      <c r="BF88" s="194"/>
      <c r="BG88" s="770"/>
      <c r="BH88" s="26"/>
      <c r="BI88" s="348"/>
      <c r="BJ88" s="348"/>
      <c r="BK88" s="771"/>
      <c r="BM88" s="496"/>
      <c r="BN88" s="26"/>
      <c r="BO88" s="194"/>
      <c r="BP88" s="770"/>
      <c r="BQ88" s="26"/>
      <c r="BR88" s="348"/>
      <c r="BS88" s="348"/>
      <c r="BT88" s="771"/>
      <c r="BV88" s="496"/>
      <c r="BW88" s="26"/>
      <c r="BX88" s="194"/>
      <c r="BY88" s="770"/>
      <c r="BZ88" s="26"/>
      <c r="CA88" s="348"/>
      <c r="CB88" s="348"/>
      <c r="CC88" s="771"/>
      <c r="CD88" s="784"/>
      <c r="CE88" s="496"/>
      <c r="CF88" s="26"/>
      <c r="CG88" s="194"/>
      <c r="CH88" s="770"/>
      <c r="CI88" s="26"/>
      <c r="CJ88" s="348"/>
      <c r="CK88" s="348"/>
      <c r="CL88" s="771"/>
      <c r="CN88" s="496"/>
      <c r="CO88" s="26"/>
      <c r="CP88" s="194"/>
      <c r="CQ88" s="770"/>
      <c r="CR88" s="26"/>
      <c r="CS88" s="348"/>
      <c r="CT88" s="348"/>
      <c r="CU88" s="771"/>
      <c r="CW88" s="496"/>
      <c r="CX88" s="26"/>
      <c r="CY88" s="194"/>
      <c r="CZ88" s="770"/>
      <c r="DA88" s="26"/>
      <c r="DB88" s="348"/>
      <c r="DC88" s="348"/>
      <c r="DD88" s="771"/>
    </row>
    <row r="89" spans="1:109" s="36" customFormat="1">
      <c r="B89" s="496"/>
      <c r="C89" s="26"/>
      <c r="D89" s="194"/>
      <c r="E89" s="770"/>
      <c r="F89" s="26"/>
      <c r="G89" s="348"/>
      <c r="H89" s="348"/>
      <c r="I89" s="771"/>
      <c r="K89" s="496"/>
      <c r="L89" s="26"/>
      <c r="M89" s="194"/>
      <c r="N89" s="770"/>
      <c r="O89" s="26"/>
      <c r="P89" s="348"/>
      <c r="Q89" s="348"/>
      <c r="R89" s="771"/>
      <c r="T89" s="496"/>
      <c r="U89" s="26"/>
      <c r="V89" s="194"/>
      <c r="W89" s="770"/>
      <c r="X89" s="26"/>
      <c r="Y89" s="348"/>
      <c r="Z89" s="348"/>
      <c r="AA89" s="771"/>
      <c r="AB89" s="784"/>
      <c r="AC89" s="496"/>
      <c r="AD89" s="26"/>
      <c r="AE89" s="194"/>
      <c r="AF89" s="770"/>
      <c r="AG89" s="26"/>
      <c r="AH89" s="348"/>
      <c r="AI89" s="348"/>
      <c r="AJ89" s="771"/>
      <c r="AL89" s="496"/>
      <c r="AM89" s="26"/>
      <c r="AN89" s="194"/>
      <c r="AO89" s="770"/>
      <c r="AP89" s="26"/>
      <c r="AQ89" s="348"/>
      <c r="AR89" s="348"/>
      <c r="AS89" s="771"/>
      <c r="AU89" s="496"/>
      <c r="AV89" s="26"/>
      <c r="AW89" s="194"/>
      <c r="AX89" s="770"/>
      <c r="AY89" s="26"/>
      <c r="AZ89" s="348"/>
      <c r="BA89" s="348"/>
      <c r="BB89" s="771"/>
      <c r="BC89" s="784"/>
      <c r="BD89" s="496"/>
      <c r="BE89" s="26"/>
      <c r="BF89" s="194"/>
      <c r="BG89" s="770"/>
      <c r="BH89" s="26"/>
      <c r="BI89" s="348"/>
      <c r="BJ89" s="348"/>
      <c r="BK89" s="771"/>
      <c r="BM89" s="496"/>
      <c r="BN89" s="26"/>
      <c r="BO89" s="194"/>
      <c r="BP89" s="770"/>
      <c r="BQ89" s="26"/>
      <c r="BR89" s="348"/>
      <c r="BS89" s="348"/>
      <c r="BT89" s="771"/>
      <c r="BV89" s="496"/>
      <c r="BW89" s="26"/>
      <c r="BX89" s="194"/>
      <c r="BY89" s="770"/>
      <c r="BZ89" s="26"/>
      <c r="CA89" s="348"/>
      <c r="CB89" s="348"/>
      <c r="CC89" s="771"/>
      <c r="CD89" s="784"/>
      <c r="CE89" s="496"/>
      <c r="CF89" s="26"/>
      <c r="CG89" s="194"/>
      <c r="CH89" s="770"/>
      <c r="CI89" s="26"/>
      <c r="CJ89" s="348"/>
      <c r="CK89" s="348"/>
      <c r="CL89" s="771"/>
      <c r="CN89" s="496"/>
      <c r="CO89" s="26"/>
      <c r="CP89" s="194"/>
      <c r="CQ89" s="770"/>
      <c r="CR89" s="26"/>
      <c r="CS89" s="348"/>
      <c r="CT89" s="348"/>
      <c r="CU89" s="771"/>
      <c r="CW89" s="496"/>
      <c r="CX89" s="26"/>
      <c r="CY89" s="194"/>
      <c r="CZ89" s="770"/>
      <c r="DA89" s="26"/>
      <c r="DB89" s="348"/>
      <c r="DC89" s="348"/>
      <c r="DD89" s="771"/>
    </row>
    <row r="90" spans="1:109" s="36" customFormat="1">
      <c r="B90" s="496"/>
      <c r="C90" s="26"/>
      <c r="D90" s="194"/>
      <c r="E90" s="770"/>
      <c r="F90" s="26"/>
      <c r="G90" s="348"/>
      <c r="H90" s="348"/>
      <c r="I90" s="771"/>
      <c r="K90" s="496"/>
      <c r="L90" s="26"/>
      <c r="M90" s="194"/>
      <c r="N90" s="770"/>
      <c r="O90" s="26"/>
      <c r="P90" s="348"/>
      <c r="Q90" s="348"/>
      <c r="R90" s="771"/>
      <c r="T90" s="496"/>
      <c r="U90" s="26"/>
      <c r="V90" s="194"/>
      <c r="W90" s="770"/>
      <c r="X90" s="26"/>
      <c r="Y90" s="348"/>
      <c r="Z90" s="348"/>
      <c r="AA90" s="771"/>
      <c r="AB90" s="784"/>
      <c r="AC90" s="496"/>
      <c r="AD90" s="26"/>
      <c r="AE90" s="194"/>
      <c r="AF90" s="770"/>
      <c r="AG90" s="26"/>
      <c r="AH90" s="348"/>
      <c r="AI90" s="348"/>
      <c r="AJ90" s="771"/>
      <c r="AL90" s="496"/>
      <c r="AM90" s="26"/>
      <c r="AN90" s="194"/>
      <c r="AO90" s="770"/>
      <c r="AP90" s="26"/>
      <c r="AQ90" s="348"/>
      <c r="AR90" s="348"/>
      <c r="AS90" s="771"/>
      <c r="AU90" s="496"/>
      <c r="AV90" s="26"/>
      <c r="AW90" s="194"/>
      <c r="AX90" s="770"/>
      <c r="AY90" s="26"/>
      <c r="AZ90" s="348"/>
      <c r="BA90" s="348"/>
      <c r="BB90" s="771"/>
      <c r="BC90" s="784"/>
      <c r="BD90" s="496"/>
      <c r="BE90" s="26"/>
      <c r="BF90" s="194"/>
      <c r="BG90" s="770"/>
      <c r="BH90" s="26"/>
      <c r="BI90" s="348"/>
      <c r="BJ90" s="348"/>
      <c r="BK90" s="771"/>
      <c r="BM90" s="496"/>
      <c r="BN90" s="26"/>
      <c r="BO90" s="194"/>
      <c r="BP90" s="770"/>
      <c r="BQ90" s="26"/>
      <c r="BR90" s="348"/>
      <c r="BS90" s="348"/>
      <c r="BT90" s="771"/>
      <c r="BV90" s="496"/>
      <c r="BW90" s="26"/>
      <c r="BX90" s="194"/>
      <c r="BY90" s="770"/>
      <c r="BZ90" s="26"/>
      <c r="CA90" s="348"/>
      <c r="CB90" s="348"/>
      <c r="CC90" s="771"/>
      <c r="CD90" s="784"/>
      <c r="CE90" s="496"/>
      <c r="CF90" s="26"/>
      <c r="CG90" s="194"/>
      <c r="CH90" s="770"/>
      <c r="CI90" s="26"/>
      <c r="CJ90" s="348"/>
      <c r="CK90" s="348"/>
      <c r="CL90" s="771"/>
      <c r="CN90" s="496"/>
      <c r="CO90" s="26"/>
      <c r="CP90" s="194"/>
      <c r="CQ90" s="770"/>
      <c r="CR90" s="26"/>
      <c r="CS90" s="348"/>
      <c r="CT90" s="348"/>
      <c r="CU90" s="771"/>
      <c r="CW90" s="496"/>
      <c r="CX90" s="26"/>
      <c r="CY90" s="194"/>
      <c r="CZ90" s="770"/>
      <c r="DA90" s="26"/>
      <c r="DB90" s="348"/>
      <c r="DC90" s="348"/>
      <c r="DD90" s="771"/>
    </row>
    <row r="91" spans="1:109" s="36" customFormat="1">
      <c r="B91" s="496"/>
      <c r="C91" s="26"/>
      <c r="D91" s="194"/>
      <c r="E91" s="770"/>
      <c r="F91" s="26"/>
      <c r="G91" s="348"/>
      <c r="H91" s="348"/>
      <c r="I91" s="771"/>
      <c r="K91" s="496"/>
      <c r="L91" s="26"/>
      <c r="M91" s="194"/>
      <c r="N91" s="770"/>
      <c r="O91" s="26"/>
      <c r="P91" s="348"/>
      <c r="Q91" s="348"/>
      <c r="R91" s="771"/>
      <c r="T91" s="496"/>
      <c r="U91" s="26"/>
      <c r="V91" s="194"/>
      <c r="W91" s="770"/>
      <c r="X91" s="26"/>
      <c r="Y91" s="348"/>
      <c r="Z91" s="348"/>
      <c r="AA91" s="771"/>
      <c r="AB91" s="784"/>
      <c r="AC91" s="496"/>
      <c r="AD91" s="26"/>
      <c r="AE91" s="194"/>
      <c r="AF91" s="770"/>
      <c r="AG91" s="26"/>
      <c r="AH91" s="348"/>
      <c r="AI91" s="348"/>
      <c r="AJ91" s="771"/>
      <c r="AL91" s="496"/>
      <c r="AM91" s="26"/>
      <c r="AN91" s="194"/>
      <c r="AO91" s="770"/>
      <c r="AP91" s="26"/>
      <c r="AQ91" s="348"/>
      <c r="AR91" s="348"/>
      <c r="AS91" s="771"/>
      <c r="AU91" s="496"/>
      <c r="AV91" s="26"/>
      <c r="AW91" s="194"/>
      <c r="AX91" s="770"/>
      <c r="AY91" s="26"/>
      <c r="AZ91" s="348"/>
      <c r="BA91" s="348"/>
      <c r="BB91" s="771"/>
      <c r="BC91" s="784"/>
      <c r="BD91" s="496"/>
      <c r="BE91" s="26"/>
      <c r="BF91" s="194"/>
      <c r="BG91" s="770"/>
      <c r="BH91" s="26"/>
      <c r="BI91" s="348"/>
      <c r="BJ91" s="348"/>
      <c r="BK91" s="771"/>
      <c r="BM91" s="496"/>
      <c r="BN91" s="26"/>
      <c r="BO91" s="194"/>
      <c r="BP91" s="770"/>
      <c r="BQ91" s="26"/>
      <c r="BR91" s="348"/>
      <c r="BS91" s="348"/>
      <c r="BT91" s="771"/>
      <c r="BV91" s="496"/>
      <c r="BW91" s="26"/>
      <c r="BX91" s="194"/>
      <c r="BY91" s="770"/>
      <c r="BZ91" s="26"/>
      <c r="CA91" s="348"/>
      <c r="CB91" s="348"/>
      <c r="CC91" s="771"/>
      <c r="CD91" s="784"/>
      <c r="CE91" s="496"/>
      <c r="CF91" s="26"/>
      <c r="CG91" s="194"/>
      <c r="CH91" s="770"/>
      <c r="CI91" s="26"/>
      <c r="CJ91" s="348"/>
      <c r="CK91" s="348"/>
      <c r="CL91" s="771"/>
      <c r="CN91" s="496"/>
      <c r="CO91" s="26"/>
      <c r="CP91" s="194"/>
      <c r="CQ91" s="770"/>
      <c r="CR91" s="26"/>
      <c r="CS91" s="348"/>
      <c r="CT91" s="348"/>
      <c r="CU91" s="771"/>
      <c r="CW91" s="496"/>
      <c r="CX91" s="26"/>
      <c r="CY91" s="194"/>
      <c r="CZ91" s="770"/>
      <c r="DA91" s="26"/>
      <c r="DB91" s="348"/>
      <c r="DC91" s="348"/>
      <c r="DD91" s="771"/>
    </row>
    <row r="92" spans="1:109" s="36" customFormat="1">
      <c r="B92" s="496"/>
      <c r="C92" s="26"/>
      <c r="D92" s="194"/>
      <c r="E92" s="770"/>
      <c r="F92" s="26"/>
      <c r="G92" s="348"/>
      <c r="H92" s="348"/>
      <c r="I92" s="771"/>
      <c r="K92" s="496"/>
      <c r="L92" s="26"/>
      <c r="M92" s="194"/>
      <c r="N92" s="770"/>
      <c r="O92" s="26"/>
      <c r="P92" s="348"/>
      <c r="Q92" s="348"/>
      <c r="R92" s="771"/>
      <c r="T92" s="496"/>
      <c r="U92" s="26"/>
      <c r="V92" s="194"/>
      <c r="W92" s="770"/>
      <c r="X92" s="26"/>
      <c r="Y92" s="348"/>
      <c r="Z92" s="348"/>
      <c r="AA92" s="771"/>
      <c r="AB92" s="784"/>
      <c r="AC92" s="496"/>
      <c r="AD92" s="26"/>
      <c r="AE92" s="194"/>
      <c r="AF92" s="770"/>
      <c r="AG92" s="26"/>
      <c r="AH92" s="348"/>
      <c r="AI92" s="348"/>
      <c r="AJ92" s="771"/>
      <c r="AL92" s="496"/>
      <c r="AM92" s="26"/>
      <c r="AN92" s="194"/>
      <c r="AO92" s="770"/>
      <c r="AP92" s="26"/>
      <c r="AQ92" s="348"/>
      <c r="AR92" s="348"/>
      <c r="AS92" s="771"/>
      <c r="AU92" s="496"/>
      <c r="AV92" s="26"/>
      <c r="AW92" s="194"/>
      <c r="AX92" s="770"/>
      <c r="AY92" s="26"/>
      <c r="AZ92" s="348"/>
      <c r="BA92" s="348"/>
      <c r="BB92" s="771"/>
      <c r="BC92" s="784"/>
      <c r="BD92" s="496"/>
      <c r="BE92" s="26"/>
      <c r="BF92" s="194"/>
      <c r="BG92" s="770"/>
      <c r="BH92" s="26"/>
      <c r="BI92" s="348"/>
      <c r="BJ92" s="348"/>
      <c r="BK92" s="771"/>
      <c r="BM92" s="496"/>
      <c r="BN92" s="26"/>
      <c r="BO92" s="194"/>
      <c r="BP92" s="770"/>
      <c r="BQ92" s="26"/>
      <c r="BR92" s="348"/>
      <c r="BS92" s="348"/>
      <c r="BT92" s="771"/>
      <c r="BV92" s="496"/>
      <c r="BW92" s="26"/>
      <c r="BX92" s="194"/>
      <c r="BY92" s="770"/>
      <c r="BZ92" s="26"/>
      <c r="CA92" s="348"/>
      <c r="CB92" s="348"/>
      <c r="CC92" s="771"/>
      <c r="CD92" s="784"/>
      <c r="CE92" s="496"/>
      <c r="CF92" s="26"/>
      <c r="CG92" s="194"/>
      <c r="CH92" s="770"/>
      <c r="CI92" s="26"/>
      <c r="CJ92" s="348"/>
      <c r="CK92" s="348"/>
      <c r="CL92" s="771"/>
      <c r="CN92" s="496"/>
      <c r="CO92" s="26"/>
      <c r="CP92" s="194"/>
      <c r="CQ92" s="770"/>
      <c r="CR92" s="26"/>
      <c r="CS92" s="348"/>
      <c r="CT92" s="348"/>
      <c r="CU92" s="771"/>
      <c r="CW92" s="496"/>
      <c r="CX92" s="26"/>
      <c r="CY92" s="194"/>
      <c r="CZ92" s="770"/>
      <c r="DA92" s="26"/>
      <c r="DB92" s="348"/>
      <c r="DC92" s="348"/>
      <c r="DD92" s="771"/>
    </row>
    <row r="93" spans="1:109" s="36" customFormat="1" ht="14.25" thickBot="1">
      <c r="B93" s="777"/>
      <c r="C93" s="778"/>
      <c r="D93" s="347"/>
      <c r="E93" s="779"/>
      <c r="F93" s="778"/>
      <c r="G93" s="780"/>
      <c r="H93" s="780"/>
      <c r="I93" s="781"/>
      <c r="K93" s="777"/>
      <c r="L93" s="778"/>
      <c r="M93" s="347"/>
      <c r="N93" s="779"/>
      <c r="O93" s="778"/>
      <c r="P93" s="780"/>
      <c r="Q93" s="780"/>
      <c r="R93" s="781"/>
      <c r="T93" s="777"/>
      <c r="U93" s="778"/>
      <c r="V93" s="347"/>
      <c r="W93" s="779"/>
      <c r="X93" s="778"/>
      <c r="Y93" s="780"/>
      <c r="Z93" s="780"/>
      <c r="AA93" s="781"/>
      <c r="AB93" s="784"/>
      <c r="AC93" s="777"/>
      <c r="AD93" s="778"/>
      <c r="AE93" s="347"/>
      <c r="AF93" s="779"/>
      <c r="AG93" s="778"/>
      <c r="AH93" s="780"/>
      <c r="AI93" s="780"/>
      <c r="AJ93" s="781"/>
      <c r="AL93" s="777"/>
      <c r="AM93" s="778"/>
      <c r="AN93" s="347"/>
      <c r="AO93" s="779"/>
      <c r="AP93" s="778"/>
      <c r="AQ93" s="780"/>
      <c r="AR93" s="780"/>
      <c r="AS93" s="781"/>
      <c r="AU93" s="777"/>
      <c r="AV93" s="778"/>
      <c r="AW93" s="347"/>
      <c r="AX93" s="779"/>
      <c r="AY93" s="778"/>
      <c r="AZ93" s="780"/>
      <c r="BA93" s="780"/>
      <c r="BB93" s="781"/>
      <c r="BC93" s="784"/>
      <c r="BD93" s="777"/>
      <c r="BE93" s="778"/>
      <c r="BF93" s="347"/>
      <c r="BG93" s="779"/>
      <c r="BH93" s="778"/>
      <c r="BI93" s="780"/>
      <c r="BJ93" s="780"/>
      <c r="BK93" s="781"/>
      <c r="BM93" s="777"/>
      <c r="BN93" s="778"/>
      <c r="BO93" s="347"/>
      <c r="BP93" s="779"/>
      <c r="BQ93" s="778"/>
      <c r="BR93" s="780"/>
      <c r="BS93" s="780"/>
      <c r="BT93" s="781"/>
      <c r="BV93" s="777"/>
      <c r="BW93" s="778"/>
      <c r="BX93" s="347"/>
      <c r="BY93" s="779"/>
      <c r="BZ93" s="778"/>
      <c r="CA93" s="780"/>
      <c r="CB93" s="780"/>
      <c r="CC93" s="781"/>
      <c r="CD93" s="784"/>
      <c r="CE93" s="777"/>
      <c r="CF93" s="778"/>
      <c r="CG93" s="347"/>
      <c r="CH93" s="779"/>
      <c r="CI93" s="778"/>
      <c r="CJ93" s="780"/>
      <c r="CK93" s="780"/>
      <c r="CL93" s="781"/>
      <c r="CN93" s="777"/>
      <c r="CO93" s="778"/>
      <c r="CP93" s="347"/>
      <c r="CQ93" s="779"/>
      <c r="CR93" s="778"/>
      <c r="CS93" s="780"/>
      <c r="CT93" s="780"/>
      <c r="CU93" s="781"/>
      <c r="CW93" s="777"/>
      <c r="CX93" s="778"/>
      <c r="CY93" s="347"/>
      <c r="CZ93" s="779"/>
      <c r="DA93" s="778"/>
      <c r="DB93" s="780"/>
      <c r="DC93" s="780"/>
      <c r="DD93" s="781"/>
    </row>
    <row r="94" spans="1:109" s="36" customFormat="1">
      <c r="D94" s="155"/>
      <c r="E94" s="556"/>
      <c r="G94" s="247"/>
      <c r="H94" s="247"/>
      <c r="I94" s="247"/>
      <c r="M94" s="155"/>
      <c r="N94" s="556"/>
      <c r="P94" s="247"/>
      <c r="Q94" s="247"/>
      <c r="R94" s="247"/>
      <c r="V94" s="155"/>
      <c r="W94" s="556"/>
      <c r="Y94" s="247"/>
      <c r="Z94" s="247"/>
      <c r="AA94" s="247"/>
      <c r="AB94" s="784"/>
      <c r="AE94" s="155"/>
      <c r="AF94" s="556"/>
      <c r="AH94" s="247"/>
      <c r="AI94" s="247"/>
      <c r="AJ94" s="247"/>
      <c r="AN94" s="155"/>
      <c r="AO94" s="556"/>
      <c r="AQ94" s="247"/>
      <c r="AR94" s="247"/>
      <c r="AS94" s="247"/>
      <c r="AW94" s="155"/>
      <c r="AX94" s="556"/>
      <c r="AZ94" s="247"/>
      <c r="BA94" s="247"/>
      <c r="BB94" s="247"/>
      <c r="BC94" s="784"/>
      <c r="BF94" s="155"/>
      <c r="BG94" s="556"/>
      <c r="BI94" s="247"/>
      <c r="BJ94" s="247"/>
      <c r="BK94" s="247"/>
      <c r="BO94" s="155"/>
      <c r="BP94" s="556"/>
      <c r="BR94" s="247"/>
      <c r="BS94" s="247"/>
      <c r="BT94" s="247"/>
      <c r="BX94" s="155"/>
      <c r="BY94" s="556"/>
      <c r="CA94" s="247"/>
      <c r="CB94" s="247"/>
      <c r="CC94" s="247"/>
      <c r="CD94" s="784"/>
      <c r="CG94" s="155"/>
      <c r="CH94" s="556"/>
      <c r="CJ94" s="247"/>
      <c r="CK94" s="247"/>
      <c r="CL94" s="247"/>
      <c r="CP94" s="155"/>
      <c r="CQ94" s="556"/>
      <c r="CS94" s="247"/>
      <c r="CT94" s="247"/>
      <c r="CU94" s="247"/>
      <c r="CY94" s="155"/>
      <c r="CZ94" s="556"/>
      <c r="DB94" s="247"/>
      <c r="DC94" s="247"/>
      <c r="DD94" s="247"/>
    </row>
    <row r="95" spans="1:109" s="36" customFormat="1">
      <c r="D95" s="155"/>
      <c r="E95" s="556"/>
      <c r="G95" s="247"/>
      <c r="H95" s="247"/>
      <c r="I95" s="247"/>
      <c r="M95" s="155"/>
      <c r="N95" s="556"/>
      <c r="P95" s="247"/>
      <c r="Q95" s="247"/>
      <c r="R95" s="247"/>
      <c r="V95" s="155"/>
      <c r="W95" s="556"/>
      <c r="Y95" s="247"/>
      <c r="Z95" s="247"/>
      <c r="AA95" s="247"/>
      <c r="AB95" s="784"/>
      <c r="AE95" s="155"/>
      <c r="AF95" s="556"/>
      <c r="AH95" s="247"/>
      <c r="AI95" s="247"/>
      <c r="AJ95" s="247"/>
      <c r="AN95" s="155"/>
      <c r="AO95" s="556"/>
      <c r="AQ95" s="247"/>
      <c r="AR95" s="247"/>
      <c r="AS95" s="247"/>
      <c r="AW95" s="155"/>
      <c r="AX95" s="556"/>
      <c r="AZ95" s="247"/>
      <c r="BA95" s="247"/>
      <c r="BB95" s="247"/>
      <c r="BC95" s="784"/>
      <c r="BF95" s="155"/>
      <c r="BG95" s="556"/>
      <c r="BI95" s="247"/>
      <c r="BJ95" s="247"/>
      <c r="BK95" s="247"/>
      <c r="BO95" s="155"/>
      <c r="BP95" s="556"/>
      <c r="BR95" s="247"/>
      <c r="BS95" s="247"/>
      <c r="BT95" s="247"/>
      <c r="BX95" s="155"/>
      <c r="BY95" s="556"/>
      <c r="CA95" s="247"/>
      <c r="CB95" s="247"/>
      <c r="CC95" s="247"/>
      <c r="CD95" s="784"/>
      <c r="CG95" s="155"/>
      <c r="CH95" s="556"/>
      <c r="CJ95" s="247"/>
      <c r="CK95" s="247"/>
      <c r="CL95" s="247"/>
      <c r="CP95" s="155"/>
      <c r="CQ95" s="556"/>
      <c r="CS95" s="247"/>
      <c r="CT95" s="247"/>
      <c r="CU95" s="247"/>
      <c r="CY95" s="155"/>
      <c r="CZ95" s="556"/>
      <c r="DB95" s="247"/>
      <c r="DC95" s="247"/>
      <c r="DD95" s="247"/>
    </row>
    <row r="96" spans="1:109" s="36" customFormat="1">
      <c r="D96" s="155"/>
      <c r="E96" s="556"/>
      <c r="G96" s="247"/>
      <c r="H96" s="247"/>
      <c r="I96" s="247"/>
      <c r="M96" s="155"/>
      <c r="N96" s="556"/>
      <c r="P96" s="247"/>
      <c r="Q96" s="247"/>
      <c r="R96" s="247"/>
      <c r="V96" s="155"/>
      <c r="W96" s="556"/>
      <c r="Y96" s="247"/>
      <c r="Z96" s="247"/>
      <c r="AA96" s="247"/>
      <c r="AB96" s="784"/>
      <c r="AE96" s="155"/>
      <c r="AF96" s="556"/>
      <c r="AH96" s="247"/>
      <c r="AI96" s="247"/>
      <c r="AJ96" s="247"/>
      <c r="AN96" s="155"/>
      <c r="AO96" s="556"/>
      <c r="AQ96" s="247"/>
      <c r="AR96" s="247"/>
      <c r="AS96" s="247"/>
      <c r="AW96" s="155"/>
      <c r="AX96" s="556"/>
      <c r="AZ96" s="247"/>
      <c r="BA96" s="247"/>
      <c r="BB96" s="247"/>
      <c r="BC96" s="784"/>
      <c r="BF96" s="155"/>
      <c r="BG96" s="556"/>
      <c r="BI96" s="247"/>
      <c r="BJ96" s="247"/>
      <c r="BK96" s="247"/>
      <c r="BO96" s="155"/>
      <c r="BP96" s="556"/>
      <c r="BR96" s="247"/>
      <c r="BS96" s="247"/>
      <c r="BT96" s="247"/>
      <c r="BX96" s="155"/>
      <c r="BY96" s="556"/>
      <c r="CA96" s="247"/>
      <c r="CB96" s="247"/>
      <c r="CC96" s="247"/>
      <c r="CD96" s="784"/>
      <c r="CG96" s="155"/>
      <c r="CH96" s="556"/>
      <c r="CJ96" s="247"/>
      <c r="CK96" s="247"/>
      <c r="CL96" s="247"/>
      <c r="CP96" s="155"/>
      <c r="CQ96" s="556"/>
      <c r="CS96" s="247"/>
      <c r="CT96" s="247"/>
      <c r="CU96" s="247"/>
      <c r="CY96" s="155"/>
      <c r="CZ96" s="556"/>
      <c r="DB96" s="247"/>
      <c r="DC96" s="247"/>
      <c r="DD96" s="247"/>
    </row>
    <row r="97" spans="4:108" s="36" customFormat="1">
      <c r="D97" s="155"/>
      <c r="E97" s="556"/>
      <c r="G97" s="247"/>
      <c r="H97" s="247"/>
      <c r="I97" s="247"/>
      <c r="M97" s="155"/>
      <c r="N97" s="556"/>
      <c r="P97" s="247"/>
      <c r="Q97" s="247"/>
      <c r="R97" s="247"/>
      <c r="V97" s="155"/>
      <c r="W97" s="556"/>
      <c r="Y97" s="247"/>
      <c r="Z97" s="247"/>
      <c r="AA97" s="247"/>
      <c r="AB97" s="784"/>
      <c r="AE97" s="155"/>
      <c r="AF97" s="556"/>
      <c r="AH97" s="247"/>
      <c r="AI97" s="247"/>
      <c r="AJ97" s="247"/>
      <c r="AN97" s="155"/>
      <c r="AO97" s="556"/>
      <c r="AQ97" s="247"/>
      <c r="AR97" s="247"/>
      <c r="AS97" s="247"/>
      <c r="AW97" s="155"/>
      <c r="AX97" s="556"/>
      <c r="AZ97" s="247"/>
      <c r="BA97" s="247"/>
      <c r="BB97" s="247"/>
      <c r="BC97" s="784"/>
      <c r="BF97" s="155"/>
      <c r="BG97" s="556"/>
      <c r="BI97" s="247"/>
      <c r="BJ97" s="247"/>
      <c r="BK97" s="247"/>
      <c r="BO97" s="155"/>
      <c r="BP97" s="556"/>
      <c r="BR97" s="247"/>
      <c r="BS97" s="247"/>
      <c r="BT97" s="247"/>
      <c r="BX97" s="155"/>
      <c r="BY97" s="556"/>
      <c r="CA97" s="247"/>
      <c r="CB97" s="247"/>
      <c r="CC97" s="247"/>
      <c r="CD97" s="784"/>
      <c r="CG97" s="155"/>
      <c r="CH97" s="556"/>
      <c r="CJ97" s="247"/>
      <c r="CK97" s="247"/>
      <c r="CL97" s="247"/>
      <c r="CP97" s="155"/>
      <c r="CQ97" s="556"/>
      <c r="CS97" s="247"/>
      <c r="CT97" s="247"/>
      <c r="CU97" s="247"/>
      <c r="CY97" s="155"/>
      <c r="CZ97" s="556"/>
      <c r="DB97" s="247"/>
      <c r="DC97" s="247"/>
      <c r="DD97" s="247"/>
    </row>
    <row r="98" spans="4:108" s="36" customFormat="1">
      <c r="D98" s="155"/>
      <c r="E98" s="556"/>
      <c r="G98" s="247"/>
      <c r="H98" s="247"/>
      <c r="I98" s="247"/>
      <c r="M98" s="155"/>
      <c r="N98" s="556"/>
      <c r="P98" s="247"/>
      <c r="Q98" s="247"/>
      <c r="R98" s="247"/>
      <c r="V98" s="155"/>
      <c r="W98" s="556"/>
      <c r="Y98" s="247"/>
      <c r="Z98" s="247"/>
      <c r="AA98" s="247"/>
      <c r="AB98" s="784"/>
      <c r="AE98" s="155"/>
      <c r="AF98" s="556"/>
      <c r="AH98" s="247"/>
      <c r="AI98" s="247"/>
      <c r="AJ98" s="247"/>
      <c r="AN98" s="155"/>
      <c r="AO98" s="556"/>
      <c r="AQ98" s="247"/>
      <c r="AR98" s="247"/>
      <c r="AS98" s="247"/>
      <c r="AW98" s="155"/>
      <c r="AX98" s="556"/>
      <c r="AZ98" s="247"/>
      <c r="BA98" s="247"/>
      <c r="BB98" s="247"/>
      <c r="BC98" s="784"/>
      <c r="BF98" s="155"/>
      <c r="BG98" s="556"/>
      <c r="BI98" s="247"/>
      <c r="BJ98" s="247"/>
      <c r="BK98" s="247"/>
      <c r="BO98" s="155"/>
      <c r="BP98" s="556"/>
      <c r="BR98" s="247"/>
      <c r="BS98" s="247"/>
      <c r="BT98" s="247"/>
      <c r="BX98" s="155"/>
      <c r="BY98" s="556"/>
      <c r="CA98" s="247"/>
      <c r="CB98" s="247"/>
      <c r="CC98" s="247"/>
      <c r="CD98" s="784"/>
      <c r="CG98" s="155"/>
      <c r="CH98" s="556"/>
      <c r="CJ98" s="247"/>
      <c r="CK98" s="247"/>
      <c r="CL98" s="247"/>
      <c r="CP98" s="155"/>
      <c r="CQ98" s="556"/>
      <c r="CS98" s="247"/>
      <c r="CT98" s="247"/>
      <c r="CU98" s="247"/>
      <c r="CY98" s="155"/>
      <c r="CZ98" s="556"/>
      <c r="DB98" s="247"/>
      <c r="DC98" s="247"/>
      <c r="DD98" s="247"/>
    </row>
    <row r="99" spans="4:108" s="36" customFormat="1">
      <c r="D99" s="155"/>
      <c r="E99" s="556"/>
      <c r="G99" s="247"/>
      <c r="H99" s="247"/>
      <c r="I99" s="247"/>
      <c r="M99" s="155"/>
      <c r="N99" s="556"/>
      <c r="P99" s="247"/>
      <c r="Q99" s="247"/>
      <c r="R99" s="247"/>
      <c r="V99" s="155"/>
      <c r="W99" s="556"/>
      <c r="Y99" s="247"/>
      <c r="Z99" s="247"/>
      <c r="AA99" s="247"/>
      <c r="AB99" s="784"/>
      <c r="AE99" s="155"/>
      <c r="AF99" s="556"/>
      <c r="AH99" s="247"/>
      <c r="AI99" s="247"/>
      <c r="AJ99" s="247"/>
      <c r="AN99" s="155"/>
      <c r="AO99" s="556"/>
      <c r="AQ99" s="247"/>
      <c r="AR99" s="247"/>
      <c r="AS99" s="247"/>
      <c r="AW99" s="155"/>
      <c r="AX99" s="556"/>
      <c r="AZ99" s="247"/>
      <c r="BA99" s="247"/>
      <c r="BB99" s="247"/>
      <c r="BC99" s="784"/>
      <c r="BF99" s="155"/>
      <c r="BG99" s="556"/>
      <c r="BI99" s="247"/>
      <c r="BJ99" s="247"/>
      <c r="BK99" s="247"/>
      <c r="BO99" s="155"/>
      <c r="BP99" s="556"/>
      <c r="BR99" s="247"/>
      <c r="BS99" s="247"/>
      <c r="BT99" s="247"/>
      <c r="BX99" s="155"/>
      <c r="BY99" s="556"/>
      <c r="CA99" s="247"/>
      <c r="CB99" s="247"/>
      <c r="CC99" s="247"/>
      <c r="CD99" s="784"/>
      <c r="CG99" s="155"/>
      <c r="CH99" s="556"/>
      <c r="CJ99" s="247"/>
      <c r="CK99" s="247"/>
      <c r="CL99" s="247"/>
      <c r="CP99" s="155"/>
      <c r="CQ99" s="556"/>
      <c r="CS99" s="247"/>
      <c r="CT99" s="247"/>
      <c r="CU99" s="247"/>
      <c r="CY99" s="155"/>
      <c r="CZ99" s="556"/>
      <c r="DB99" s="247"/>
      <c r="DC99" s="247"/>
      <c r="DD99" s="247"/>
    </row>
    <row r="100" spans="4:108" s="36" customFormat="1">
      <c r="D100" s="155"/>
      <c r="E100" s="556"/>
      <c r="G100" s="247"/>
      <c r="H100" s="247"/>
      <c r="I100" s="247"/>
      <c r="M100" s="155"/>
      <c r="N100" s="556"/>
      <c r="P100" s="247"/>
      <c r="Q100" s="247"/>
      <c r="R100" s="247"/>
      <c r="V100" s="155"/>
      <c r="W100" s="556"/>
      <c r="Y100" s="247"/>
      <c r="Z100" s="247"/>
      <c r="AA100" s="247"/>
      <c r="AB100" s="784"/>
      <c r="AE100" s="155"/>
      <c r="AF100" s="556"/>
      <c r="AH100" s="247"/>
      <c r="AI100" s="247"/>
      <c r="AJ100" s="247"/>
      <c r="AN100" s="155"/>
      <c r="AO100" s="556"/>
      <c r="AQ100" s="247"/>
      <c r="AR100" s="247"/>
      <c r="AS100" s="247"/>
      <c r="AW100" s="155"/>
      <c r="AX100" s="556"/>
      <c r="AZ100" s="247"/>
      <c r="BA100" s="247"/>
      <c r="BB100" s="247"/>
      <c r="BC100" s="784"/>
      <c r="BF100" s="155"/>
      <c r="BG100" s="556"/>
      <c r="BI100" s="247"/>
      <c r="BJ100" s="247"/>
      <c r="BK100" s="247"/>
      <c r="BO100" s="155"/>
      <c r="BP100" s="556"/>
      <c r="BR100" s="247"/>
      <c r="BS100" s="247"/>
      <c r="BT100" s="247"/>
      <c r="BX100" s="155"/>
      <c r="BY100" s="556"/>
      <c r="CA100" s="247"/>
      <c r="CB100" s="247"/>
      <c r="CC100" s="247"/>
      <c r="CD100" s="784"/>
      <c r="CG100" s="155"/>
      <c r="CH100" s="556"/>
      <c r="CJ100" s="247"/>
      <c r="CK100" s="247"/>
      <c r="CL100" s="247"/>
      <c r="CP100" s="155"/>
      <c r="CQ100" s="556"/>
      <c r="CS100" s="247"/>
      <c r="CT100" s="247"/>
      <c r="CU100" s="247"/>
      <c r="CY100" s="155"/>
      <c r="CZ100" s="556"/>
      <c r="DB100" s="247"/>
      <c r="DC100" s="247"/>
      <c r="DD100" s="247"/>
    </row>
    <row r="101" spans="4:108" s="36" customFormat="1">
      <c r="D101" s="155"/>
      <c r="E101" s="556"/>
      <c r="G101" s="247"/>
      <c r="H101" s="247"/>
      <c r="I101" s="247"/>
      <c r="M101" s="155"/>
      <c r="N101" s="556"/>
      <c r="P101" s="247"/>
      <c r="Q101" s="247"/>
      <c r="R101" s="247"/>
      <c r="V101" s="155"/>
      <c r="W101" s="556"/>
      <c r="Y101" s="247"/>
      <c r="Z101" s="247"/>
      <c r="AA101" s="247"/>
      <c r="AB101" s="784"/>
      <c r="AE101" s="155"/>
      <c r="AF101" s="556"/>
      <c r="AH101" s="247"/>
      <c r="AI101" s="247"/>
      <c r="AJ101" s="247"/>
      <c r="AN101" s="155"/>
      <c r="AO101" s="556"/>
      <c r="AQ101" s="247"/>
      <c r="AR101" s="247"/>
      <c r="AS101" s="247"/>
      <c r="AW101" s="155"/>
      <c r="AX101" s="556"/>
      <c r="AZ101" s="247"/>
      <c r="BA101" s="247"/>
      <c r="BB101" s="247"/>
      <c r="BC101" s="784"/>
      <c r="BF101" s="155"/>
      <c r="BG101" s="556"/>
      <c r="BI101" s="247"/>
      <c r="BJ101" s="247"/>
      <c r="BK101" s="247"/>
      <c r="BO101" s="155"/>
      <c r="BP101" s="556"/>
      <c r="BR101" s="247"/>
      <c r="BS101" s="247"/>
      <c r="BT101" s="247"/>
      <c r="BX101" s="155"/>
      <c r="BY101" s="556"/>
      <c r="CA101" s="247"/>
      <c r="CB101" s="247"/>
      <c r="CC101" s="247"/>
      <c r="CD101" s="784"/>
      <c r="CG101" s="155"/>
      <c r="CH101" s="556"/>
      <c r="CJ101" s="247"/>
      <c r="CK101" s="247"/>
      <c r="CL101" s="247"/>
      <c r="CP101" s="155"/>
      <c r="CQ101" s="556"/>
      <c r="CS101" s="247"/>
      <c r="CT101" s="247"/>
      <c r="CU101" s="247"/>
      <c r="CY101" s="155"/>
      <c r="CZ101" s="556"/>
      <c r="DB101" s="247"/>
      <c r="DC101" s="247"/>
      <c r="DD101" s="247"/>
    </row>
    <row r="102" spans="4:108" s="36" customFormat="1">
      <c r="D102" s="155"/>
      <c r="E102" s="556"/>
      <c r="G102" s="247"/>
      <c r="H102" s="247"/>
      <c r="I102" s="247"/>
      <c r="M102" s="155"/>
      <c r="N102" s="556"/>
      <c r="P102" s="247"/>
      <c r="Q102" s="247"/>
      <c r="R102" s="247"/>
      <c r="V102" s="155"/>
      <c r="W102" s="556"/>
      <c r="Y102" s="247"/>
      <c r="Z102" s="247"/>
      <c r="AA102" s="247"/>
      <c r="AB102" s="784"/>
      <c r="AE102" s="155"/>
      <c r="AF102" s="556"/>
      <c r="AH102" s="247"/>
      <c r="AI102" s="247"/>
      <c r="AJ102" s="247"/>
      <c r="AN102" s="155"/>
      <c r="AO102" s="556"/>
      <c r="AQ102" s="247"/>
      <c r="AR102" s="247"/>
      <c r="AS102" s="247"/>
      <c r="AW102" s="155"/>
      <c r="AX102" s="556"/>
      <c r="AZ102" s="247"/>
      <c r="BA102" s="247"/>
      <c r="BB102" s="247"/>
      <c r="BC102" s="784"/>
      <c r="BF102" s="155"/>
      <c r="BG102" s="556"/>
      <c r="BI102" s="247"/>
      <c r="BJ102" s="247"/>
      <c r="BK102" s="247"/>
      <c r="BO102" s="155"/>
      <c r="BP102" s="556"/>
      <c r="BR102" s="247"/>
      <c r="BS102" s="247"/>
      <c r="BT102" s="247"/>
      <c r="BX102" s="155"/>
      <c r="BY102" s="556"/>
      <c r="CA102" s="247"/>
      <c r="CB102" s="247"/>
      <c r="CC102" s="247"/>
      <c r="CD102" s="784"/>
      <c r="CG102" s="155"/>
      <c r="CH102" s="556"/>
      <c r="CJ102" s="247"/>
      <c r="CK102" s="247"/>
      <c r="CL102" s="247"/>
      <c r="CP102" s="155"/>
      <c r="CQ102" s="556"/>
      <c r="CS102" s="247"/>
      <c r="CT102" s="247"/>
      <c r="CU102" s="247"/>
      <c r="CY102" s="155"/>
      <c r="CZ102" s="556"/>
      <c r="DB102" s="247"/>
      <c r="DC102" s="247"/>
      <c r="DD102" s="247"/>
    </row>
    <row r="103" spans="4:108" s="36" customFormat="1">
      <c r="D103" s="155"/>
      <c r="E103" s="556"/>
      <c r="G103" s="247"/>
      <c r="H103" s="247"/>
      <c r="I103" s="247"/>
      <c r="M103" s="155"/>
      <c r="N103" s="556"/>
      <c r="P103" s="247"/>
      <c r="Q103" s="247"/>
      <c r="R103" s="247"/>
      <c r="V103" s="155"/>
      <c r="W103" s="556"/>
      <c r="Y103" s="247"/>
      <c r="Z103" s="247"/>
      <c r="AA103" s="247"/>
      <c r="AB103" s="784"/>
      <c r="AE103" s="155"/>
      <c r="AF103" s="556"/>
      <c r="AH103" s="247"/>
      <c r="AI103" s="247"/>
      <c r="AJ103" s="247"/>
      <c r="AN103" s="155"/>
      <c r="AO103" s="556"/>
      <c r="AQ103" s="247"/>
      <c r="AR103" s="247"/>
      <c r="AS103" s="247"/>
      <c r="AW103" s="155"/>
      <c r="AX103" s="556"/>
      <c r="AZ103" s="247"/>
      <c r="BA103" s="247"/>
      <c r="BB103" s="247"/>
      <c r="BC103" s="784"/>
      <c r="BF103" s="155"/>
      <c r="BG103" s="556"/>
      <c r="BI103" s="247"/>
      <c r="BJ103" s="247"/>
      <c r="BK103" s="247"/>
      <c r="BO103" s="155"/>
      <c r="BP103" s="556"/>
      <c r="BR103" s="247"/>
      <c r="BS103" s="247"/>
      <c r="BT103" s="247"/>
      <c r="BX103" s="155"/>
      <c r="BY103" s="556"/>
      <c r="CA103" s="247"/>
      <c r="CB103" s="247"/>
      <c r="CC103" s="247"/>
      <c r="CD103" s="784"/>
      <c r="CG103" s="155"/>
      <c r="CH103" s="556"/>
      <c r="CJ103" s="247"/>
      <c r="CK103" s="247"/>
      <c r="CL103" s="247"/>
      <c r="CP103" s="155"/>
      <c r="CQ103" s="556"/>
      <c r="CS103" s="247"/>
      <c r="CT103" s="247"/>
      <c r="CU103" s="247"/>
      <c r="CY103" s="155"/>
      <c r="CZ103" s="556"/>
      <c r="DB103" s="247"/>
      <c r="DC103" s="247"/>
      <c r="DD103" s="247"/>
    </row>
    <row r="104" spans="4:108" s="36" customFormat="1">
      <c r="D104" s="155"/>
      <c r="E104" s="556"/>
      <c r="G104" s="247"/>
      <c r="H104" s="247"/>
      <c r="I104" s="247"/>
      <c r="M104" s="155"/>
      <c r="N104" s="556"/>
      <c r="P104" s="247"/>
      <c r="Q104" s="247"/>
      <c r="R104" s="247"/>
      <c r="V104" s="155"/>
      <c r="W104" s="556"/>
      <c r="Y104" s="247"/>
      <c r="Z104" s="247"/>
      <c r="AA104" s="247"/>
      <c r="AB104" s="784"/>
      <c r="AE104" s="155"/>
      <c r="AF104" s="556"/>
      <c r="AH104" s="247"/>
      <c r="AI104" s="247"/>
      <c r="AJ104" s="247"/>
      <c r="AN104" s="155"/>
      <c r="AO104" s="556"/>
      <c r="AQ104" s="247"/>
      <c r="AR104" s="247"/>
      <c r="AS104" s="247"/>
      <c r="AW104" s="155"/>
      <c r="AX104" s="556"/>
      <c r="AZ104" s="247"/>
      <c r="BA104" s="247"/>
      <c r="BB104" s="247"/>
      <c r="BC104" s="784"/>
      <c r="BF104" s="155"/>
      <c r="BG104" s="556"/>
      <c r="BI104" s="247"/>
      <c r="BJ104" s="247"/>
      <c r="BK104" s="247"/>
      <c r="BO104" s="155"/>
      <c r="BP104" s="556"/>
      <c r="BR104" s="247"/>
      <c r="BS104" s="247"/>
      <c r="BT104" s="247"/>
      <c r="BX104" s="155"/>
      <c r="BY104" s="556"/>
      <c r="CA104" s="247"/>
      <c r="CB104" s="247"/>
      <c r="CC104" s="247"/>
      <c r="CD104" s="784"/>
      <c r="CG104" s="155"/>
      <c r="CH104" s="556"/>
      <c r="CJ104" s="247"/>
      <c r="CK104" s="247"/>
      <c r="CL104" s="247"/>
      <c r="CP104" s="155"/>
      <c r="CQ104" s="556"/>
      <c r="CS104" s="247"/>
      <c r="CT104" s="247"/>
      <c r="CU104" s="247"/>
      <c r="CY104" s="155"/>
      <c r="CZ104" s="556"/>
      <c r="DB104" s="247"/>
      <c r="DC104" s="247"/>
      <c r="DD104" s="247"/>
    </row>
    <row r="105" spans="4:108" s="36" customFormat="1">
      <c r="D105" s="155"/>
      <c r="E105" s="556"/>
      <c r="G105" s="247"/>
      <c r="H105" s="247"/>
      <c r="I105" s="247"/>
      <c r="M105" s="155"/>
      <c r="N105" s="556"/>
      <c r="P105" s="247"/>
      <c r="Q105" s="247"/>
      <c r="R105" s="247"/>
      <c r="V105" s="155"/>
      <c r="W105" s="556"/>
      <c r="Y105" s="247"/>
      <c r="Z105" s="247"/>
      <c r="AA105" s="247"/>
      <c r="AB105" s="784"/>
      <c r="AE105" s="155"/>
      <c r="AF105" s="556"/>
      <c r="AH105" s="247"/>
      <c r="AI105" s="247"/>
      <c r="AJ105" s="247"/>
      <c r="AN105" s="155"/>
      <c r="AO105" s="556"/>
      <c r="AQ105" s="247"/>
      <c r="AR105" s="247"/>
      <c r="AS105" s="247"/>
      <c r="AW105" s="155"/>
      <c r="AX105" s="556"/>
      <c r="AZ105" s="247"/>
      <c r="BA105" s="247"/>
      <c r="BB105" s="247"/>
      <c r="BC105" s="784"/>
      <c r="BF105" s="155"/>
      <c r="BG105" s="556"/>
      <c r="BI105" s="247"/>
      <c r="BJ105" s="247"/>
      <c r="BK105" s="247"/>
      <c r="BO105" s="155"/>
      <c r="BP105" s="556"/>
      <c r="BR105" s="247"/>
      <c r="BS105" s="247"/>
      <c r="BT105" s="247"/>
      <c r="BX105" s="155"/>
      <c r="BY105" s="556"/>
      <c r="CA105" s="247"/>
      <c r="CB105" s="247"/>
      <c r="CC105" s="247"/>
      <c r="CD105" s="784"/>
      <c r="CG105" s="155"/>
      <c r="CH105" s="556"/>
      <c r="CJ105" s="247"/>
      <c r="CK105" s="247"/>
      <c r="CL105" s="247"/>
      <c r="CP105" s="155"/>
      <c r="CQ105" s="556"/>
      <c r="CS105" s="247"/>
      <c r="CT105" s="247"/>
      <c r="CU105" s="247"/>
      <c r="CY105" s="155"/>
      <c r="CZ105" s="556"/>
      <c r="DB105" s="247"/>
      <c r="DC105" s="247"/>
      <c r="DD105" s="247"/>
    </row>
    <row r="106" spans="4:108" s="36" customFormat="1">
      <c r="D106" s="155"/>
      <c r="E106" s="556"/>
      <c r="G106" s="247"/>
      <c r="H106" s="247"/>
      <c r="I106" s="247"/>
      <c r="M106" s="155"/>
      <c r="N106" s="556"/>
      <c r="P106" s="247"/>
      <c r="Q106" s="247"/>
      <c r="R106" s="247"/>
      <c r="V106" s="155"/>
      <c r="W106" s="556"/>
      <c r="Y106" s="247"/>
      <c r="Z106" s="247"/>
      <c r="AA106" s="247"/>
      <c r="AB106" s="784"/>
      <c r="AE106" s="155"/>
      <c r="AF106" s="556"/>
      <c r="AH106" s="247"/>
      <c r="AI106" s="247"/>
      <c r="AJ106" s="247"/>
      <c r="AN106" s="155"/>
      <c r="AO106" s="556"/>
      <c r="AQ106" s="247"/>
      <c r="AR106" s="247"/>
      <c r="AS106" s="247"/>
      <c r="AW106" s="155"/>
      <c r="AX106" s="556"/>
      <c r="AZ106" s="247"/>
      <c r="BA106" s="247"/>
      <c r="BB106" s="247"/>
      <c r="BC106" s="784"/>
      <c r="BF106" s="155"/>
      <c r="BG106" s="556"/>
      <c r="BI106" s="247"/>
      <c r="BJ106" s="247"/>
      <c r="BK106" s="247"/>
      <c r="BO106" s="155"/>
      <c r="BP106" s="556"/>
      <c r="BR106" s="247"/>
      <c r="BS106" s="247"/>
      <c r="BT106" s="247"/>
      <c r="BX106" s="155"/>
      <c r="BY106" s="556"/>
      <c r="CA106" s="247"/>
      <c r="CB106" s="247"/>
      <c r="CC106" s="247"/>
      <c r="CD106" s="784"/>
      <c r="CG106" s="155"/>
      <c r="CH106" s="556"/>
      <c r="CJ106" s="247"/>
      <c r="CK106" s="247"/>
      <c r="CL106" s="247"/>
      <c r="CP106" s="155"/>
      <c r="CQ106" s="556"/>
      <c r="CS106" s="247"/>
      <c r="CT106" s="247"/>
      <c r="CU106" s="247"/>
      <c r="CY106" s="155"/>
      <c r="CZ106" s="556"/>
      <c r="DB106" s="247"/>
      <c r="DC106" s="247"/>
      <c r="DD106" s="247"/>
    </row>
    <row r="107" spans="4:108" s="36" customFormat="1">
      <c r="D107" s="155"/>
      <c r="E107" s="556"/>
      <c r="G107" s="247"/>
      <c r="H107" s="247"/>
      <c r="I107" s="247"/>
      <c r="M107" s="155"/>
      <c r="N107" s="556"/>
      <c r="P107" s="247"/>
      <c r="Q107" s="247"/>
      <c r="R107" s="247"/>
      <c r="V107" s="155"/>
      <c r="W107" s="556"/>
      <c r="Y107" s="247"/>
      <c r="Z107" s="247"/>
      <c r="AA107" s="247"/>
      <c r="AB107" s="784"/>
      <c r="AE107" s="155"/>
      <c r="AF107" s="556"/>
      <c r="AH107" s="247"/>
      <c r="AI107" s="247"/>
      <c r="AJ107" s="247"/>
      <c r="AN107" s="155"/>
      <c r="AO107" s="556"/>
      <c r="AQ107" s="247"/>
      <c r="AR107" s="247"/>
      <c r="AS107" s="247"/>
      <c r="AW107" s="155"/>
      <c r="AX107" s="556"/>
      <c r="AZ107" s="247"/>
      <c r="BA107" s="247"/>
      <c r="BB107" s="247"/>
      <c r="BC107" s="784"/>
      <c r="BF107" s="155"/>
      <c r="BG107" s="556"/>
      <c r="BI107" s="247"/>
      <c r="BJ107" s="247"/>
      <c r="BK107" s="247"/>
      <c r="BO107" s="155"/>
      <c r="BP107" s="556"/>
      <c r="BR107" s="247"/>
      <c r="BS107" s="247"/>
      <c r="BT107" s="247"/>
      <c r="BX107" s="155"/>
      <c r="BY107" s="556"/>
      <c r="CA107" s="247"/>
      <c r="CB107" s="247"/>
      <c r="CC107" s="247"/>
      <c r="CD107" s="784"/>
      <c r="CG107" s="155"/>
      <c r="CH107" s="556"/>
      <c r="CJ107" s="247"/>
      <c r="CK107" s="247"/>
      <c r="CL107" s="247"/>
      <c r="CP107" s="155"/>
      <c r="CQ107" s="556"/>
      <c r="CS107" s="247"/>
      <c r="CT107" s="247"/>
      <c r="CU107" s="247"/>
      <c r="CY107" s="155"/>
      <c r="CZ107" s="556"/>
      <c r="DB107" s="247"/>
      <c r="DC107" s="247"/>
      <c r="DD107" s="247"/>
    </row>
    <row r="108" spans="4:108" s="36" customFormat="1">
      <c r="D108" s="155"/>
      <c r="E108" s="556"/>
      <c r="G108" s="247"/>
      <c r="H108" s="247"/>
      <c r="I108" s="247"/>
      <c r="M108" s="155"/>
      <c r="N108" s="556"/>
      <c r="P108" s="247"/>
      <c r="Q108" s="247"/>
      <c r="R108" s="247"/>
      <c r="V108" s="155"/>
      <c r="W108" s="556"/>
      <c r="Y108" s="247"/>
      <c r="Z108" s="247"/>
      <c r="AA108" s="247"/>
      <c r="AB108" s="784"/>
      <c r="AE108" s="155"/>
      <c r="AF108" s="556"/>
      <c r="AH108" s="247"/>
      <c r="AI108" s="247"/>
      <c r="AJ108" s="247"/>
      <c r="AN108" s="155"/>
      <c r="AO108" s="556"/>
      <c r="AQ108" s="247"/>
      <c r="AR108" s="247"/>
      <c r="AS108" s="247"/>
      <c r="AW108" s="155"/>
      <c r="AX108" s="556"/>
      <c r="AZ108" s="247"/>
      <c r="BA108" s="247"/>
      <c r="BB108" s="247"/>
      <c r="BC108" s="784"/>
      <c r="BF108" s="155"/>
      <c r="BG108" s="556"/>
      <c r="BI108" s="247"/>
      <c r="BJ108" s="247"/>
      <c r="BK108" s="247"/>
      <c r="BO108" s="155"/>
      <c r="BP108" s="556"/>
      <c r="BR108" s="247"/>
      <c r="BS108" s="247"/>
      <c r="BT108" s="247"/>
      <c r="BX108" s="155"/>
      <c r="BY108" s="556"/>
      <c r="CA108" s="247"/>
      <c r="CB108" s="247"/>
      <c r="CC108" s="247"/>
      <c r="CD108" s="784"/>
      <c r="CG108" s="155"/>
      <c r="CH108" s="556"/>
      <c r="CJ108" s="247"/>
      <c r="CK108" s="247"/>
      <c r="CL108" s="247"/>
      <c r="CP108" s="155"/>
      <c r="CQ108" s="556"/>
      <c r="CS108" s="247"/>
      <c r="CT108" s="247"/>
      <c r="CU108" s="247"/>
      <c r="CY108" s="155"/>
      <c r="CZ108" s="556"/>
      <c r="DB108" s="247"/>
      <c r="DC108" s="247"/>
      <c r="DD108" s="247"/>
    </row>
    <row r="109" spans="4:108" s="36" customFormat="1">
      <c r="D109" s="155"/>
      <c r="E109" s="556"/>
      <c r="G109" s="247"/>
      <c r="H109" s="247"/>
      <c r="I109" s="247"/>
      <c r="M109" s="155"/>
      <c r="N109" s="556"/>
      <c r="P109" s="247"/>
      <c r="Q109" s="247"/>
      <c r="R109" s="247"/>
      <c r="V109" s="155"/>
      <c r="W109" s="556"/>
      <c r="Y109" s="247"/>
      <c r="Z109" s="247"/>
      <c r="AA109" s="247"/>
      <c r="AB109" s="784"/>
      <c r="AE109" s="155"/>
      <c r="AF109" s="556"/>
      <c r="AH109" s="247"/>
      <c r="AI109" s="247"/>
      <c r="AJ109" s="247"/>
      <c r="AN109" s="155"/>
      <c r="AO109" s="556"/>
      <c r="AQ109" s="247"/>
      <c r="AR109" s="247"/>
      <c r="AS109" s="247"/>
      <c r="AW109" s="155"/>
      <c r="AX109" s="556"/>
      <c r="AZ109" s="247"/>
      <c r="BA109" s="247"/>
      <c r="BB109" s="247"/>
      <c r="BC109" s="784"/>
      <c r="BF109" s="155"/>
      <c r="BG109" s="556"/>
      <c r="BI109" s="247"/>
      <c r="BJ109" s="247"/>
      <c r="BK109" s="247"/>
      <c r="BO109" s="155"/>
      <c r="BP109" s="556"/>
      <c r="BR109" s="247"/>
      <c r="BS109" s="247"/>
      <c r="BT109" s="247"/>
      <c r="BX109" s="155"/>
      <c r="BY109" s="556"/>
      <c r="CA109" s="247"/>
      <c r="CB109" s="247"/>
      <c r="CC109" s="247"/>
      <c r="CD109" s="784"/>
      <c r="CG109" s="155"/>
      <c r="CH109" s="556"/>
      <c r="CJ109" s="247"/>
      <c r="CK109" s="247"/>
      <c r="CL109" s="247"/>
      <c r="CP109" s="155"/>
      <c r="CQ109" s="556"/>
      <c r="CS109" s="247"/>
      <c r="CT109" s="247"/>
      <c r="CU109" s="247"/>
      <c r="CY109" s="155"/>
      <c r="CZ109" s="556"/>
      <c r="DB109" s="247"/>
      <c r="DC109" s="247"/>
      <c r="DD109" s="247"/>
    </row>
    <row r="110" spans="4:108" s="36" customFormat="1">
      <c r="D110" s="155"/>
      <c r="E110" s="556"/>
      <c r="G110" s="247"/>
      <c r="H110" s="247"/>
      <c r="I110" s="247"/>
      <c r="M110" s="155"/>
      <c r="N110" s="556"/>
      <c r="P110" s="247"/>
      <c r="Q110" s="247"/>
      <c r="R110" s="247"/>
      <c r="V110" s="155"/>
      <c r="W110" s="556"/>
      <c r="Y110" s="247"/>
      <c r="Z110" s="247"/>
      <c r="AA110" s="247"/>
      <c r="AB110" s="784"/>
      <c r="AE110" s="155"/>
      <c r="AF110" s="556"/>
      <c r="AH110" s="247"/>
      <c r="AI110" s="247"/>
      <c r="AJ110" s="247"/>
      <c r="AN110" s="155"/>
      <c r="AO110" s="556"/>
      <c r="AQ110" s="247"/>
      <c r="AR110" s="247"/>
      <c r="AS110" s="247"/>
      <c r="AW110" s="155"/>
      <c r="AX110" s="556"/>
      <c r="AZ110" s="247"/>
      <c r="BA110" s="247"/>
      <c r="BB110" s="247"/>
      <c r="BC110" s="784"/>
      <c r="BF110" s="155"/>
      <c r="BG110" s="556"/>
      <c r="BI110" s="247"/>
      <c r="BJ110" s="247"/>
      <c r="BK110" s="247"/>
      <c r="BO110" s="155"/>
      <c r="BP110" s="556"/>
      <c r="BR110" s="247"/>
      <c r="BS110" s="247"/>
      <c r="BT110" s="247"/>
      <c r="BX110" s="155"/>
      <c r="BY110" s="556"/>
      <c r="CA110" s="247"/>
      <c r="CB110" s="247"/>
      <c r="CC110" s="247"/>
      <c r="CD110" s="784"/>
      <c r="CG110" s="155"/>
      <c r="CH110" s="556"/>
      <c r="CJ110" s="247"/>
      <c r="CK110" s="247"/>
      <c r="CL110" s="247"/>
      <c r="CP110" s="155"/>
      <c r="CQ110" s="556"/>
      <c r="CS110" s="247"/>
      <c r="CT110" s="247"/>
      <c r="CU110" s="247"/>
      <c r="CY110" s="155"/>
      <c r="CZ110" s="556"/>
      <c r="DB110" s="247"/>
      <c r="DC110" s="247"/>
      <c r="DD110" s="247"/>
    </row>
    <row r="111" spans="4:108" s="36" customFormat="1">
      <c r="D111" s="155"/>
      <c r="E111" s="556"/>
      <c r="G111" s="247"/>
      <c r="H111" s="247"/>
      <c r="I111" s="247"/>
      <c r="M111" s="155"/>
      <c r="N111" s="556"/>
      <c r="P111" s="247"/>
      <c r="Q111" s="247"/>
      <c r="R111" s="247"/>
      <c r="V111" s="155"/>
      <c r="W111" s="556"/>
      <c r="Y111" s="247"/>
      <c r="Z111" s="247"/>
      <c r="AA111" s="247"/>
      <c r="AB111" s="784"/>
      <c r="AE111" s="155"/>
      <c r="AF111" s="556"/>
      <c r="AH111" s="247"/>
      <c r="AI111" s="247"/>
      <c r="AJ111" s="247"/>
      <c r="AN111" s="155"/>
      <c r="AO111" s="556"/>
      <c r="AQ111" s="247"/>
      <c r="AR111" s="247"/>
      <c r="AS111" s="247"/>
      <c r="AW111" s="155"/>
      <c r="AX111" s="556"/>
      <c r="AZ111" s="247"/>
      <c r="BA111" s="247"/>
      <c r="BB111" s="247"/>
      <c r="BC111" s="784"/>
      <c r="BF111" s="155"/>
      <c r="BG111" s="556"/>
      <c r="BI111" s="247"/>
      <c r="BJ111" s="247"/>
      <c r="BK111" s="247"/>
      <c r="BO111" s="155"/>
      <c r="BP111" s="556"/>
      <c r="BR111" s="247"/>
      <c r="BS111" s="247"/>
      <c r="BT111" s="247"/>
      <c r="BX111" s="155"/>
      <c r="BY111" s="556"/>
      <c r="CA111" s="247"/>
      <c r="CB111" s="247"/>
      <c r="CC111" s="247"/>
      <c r="CD111" s="784"/>
      <c r="CG111" s="155"/>
      <c r="CH111" s="556"/>
      <c r="CJ111" s="247"/>
      <c r="CK111" s="247"/>
      <c r="CL111" s="247"/>
      <c r="CP111" s="155"/>
      <c r="CQ111" s="556"/>
      <c r="CS111" s="247"/>
      <c r="CT111" s="247"/>
      <c r="CU111" s="247"/>
      <c r="CY111" s="155"/>
      <c r="CZ111" s="556"/>
      <c r="DB111" s="247"/>
      <c r="DC111" s="247"/>
      <c r="DD111" s="247"/>
    </row>
    <row r="112" spans="4:108" s="36" customFormat="1">
      <c r="D112" s="155"/>
      <c r="E112" s="556"/>
      <c r="G112" s="247"/>
      <c r="H112" s="247"/>
      <c r="I112" s="247"/>
      <c r="M112" s="155"/>
      <c r="N112" s="556"/>
      <c r="P112" s="247"/>
      <c r="Q112" s="247"/>
      <c r="R112" s="247"/>
      <c r="V112" s="155"/>
      <c r="W112" s="556"/>
      <c r="Y112" s="247"/>
      <c r="Z112" s="247"/>
      <c r="AA112" s="247"/>
      <c r="AB112" s="784"/>
      <c r="AE112" s="155"/>
      <c r="AF112" s="556"/>
      <c r="AH112" s="247"/>
      <c r="AI112" s="247"/>
      <c r="AJ112" s="247"/>
      <c r="AN112" s="155"/>
      <c r="AO112" s="556"/>
      <c r="AQ112" s="247"/>
      <c r="AR112" s="247"/>
      <c r="AS112" s="247"/>
      <c r="AW112" s="155"/>
      <c r="AX112" s="556"/>
      <c r="AZ112" s="247"/>
      <c r="BA112" s="247"/>
      <c r="BB112" s="247"/>
      <c r="BC112" s="784"/>
      <c r="BF112" s="155"/>
      <c r="BG112" s="556"/>
      <c r="BI112" s="247"/>
      <c r="BJ112" s="247"/>
      <c r="BK112" s="247"/>
      <c r="BO112" s="155"/>
      <c r="BP112" s="556"/>
      <c r="BR112" s="247"/>
      <c r="BS112" s="247"/>
      <c r="BT112" s="247"/>
      <c r="BX112" s="155"/>
      <c r="BY112" s="556"/>
      <c r="CA112" s="247"/>
      <c r="CB112" s="247"/>
      <c r="CC112" s="247"/>
      <c r="CD112" s="784"/>
      <c r="CG112" s="155"/>
      <c r="CH112" s="556"/>
      <c r="CJ112" s="247"/>
      <c r="CK112" s="247"/>
      <c r="CL112" s="247"/>
      <c r="CP112" s="155"/>
      <c r="CQ112" s="556"/>
      <c r="CS112" s="247"/>
      <c r="CT112" s="247"/>
      <c r="CU112" s="247"/>
      <c r="CY112" s="155"/>
      <c r="CZ112" s="556"/>
      <c r="DB112" s="247"/>
      <c r="DC112" s="247"/>
      <c r="DD112" s="247"/>
    </row>
    <row r="113" spans="4:108" s="36" customFormat="1">
      <c r="D113" s="155"/>
      <c r="E113" s="556"/>
      <c r="G113" s="247"/>
      <c r="H113" s="247"/>
      <c r="I113" s="247"/>
      <c r="M113" s="155"/>
      <c r="N113" s="556"/>
      <c r="P113" s="247"/>
      <c r="Q113" s="247"/>
      <c r="R113" s="247"/>
      <c r="V113" s="155"/>
      <c r="W113" s="556"/>
      <c r="Y113" s="247"/>
      <c r="Z113" s="247"/>
      <c r="AA113" s="247"/>
      <c r="AB113" s="784"/>
      <c r="AE113" s="155"/>
      <c r="AF113" s="556"/>
      <c r="AH113" s="247"/>
      <c r="AI113" s="247"/>
      <c r="AJ113" s="247"/>
      <c r="AN113" s="155"/>
      <c r="AO113" s="556"/>
      <c r="AQ113" s="247"/>
      <c r="AR113" s="247"/>
      <c r="AS113" s="247"/>
      <c r="AW113" s="155"/>
      <c r="AX113" s="556"/>
      <c r="AZ113" s="247"/>
      <c r="BA113" s="247"/>
      <c r="BB113" s="247"/>
      <c r="BC113" s="784"/>
      <c r="BF113" s="155"/>
      <c r="BG113" s="556"/>
      <c r="BI113" s="247"/>
      <c r="BJ113" s="247"/>
      <c r="BK113" s="247"/>
      <c r="BO113" s="155"/>
      <c r="BP113" s="556"/>
      <c r="BR113" s="247"/>
      <c r="BS113" s="247"/>
      <c r="BT113" s="247"/>
      <c r="BX113" s="155"/>
      <c r="BY113" s="556"/>
      <c r="CA113" s="247"/>
      <c r="CB113" s="247"/>
      <c r="CC113" s="247"/>
      <c r="CD113" s="784"/>
      <c r="CG113" s="155"/>
      <c r="CH113" s="556"/>
      <c r="CJ113" s="247"/>
      <c r="CK113" s="247"/>
      <c r="CL113" s="247"/>
      <c r="CP113" s="155"/>
      <c r="CQ113" s="556"/>
      <c r="CS113" s="247"/>
      <c r="CT113" s="247"/>
      <c r="CU113" s="247"/>
      <c r="CY113" s="155"/>
      <c r="CZ113" s="556"/>
      <c r="DB113" s="247"/>
      <c r="DC113" s="247"/>
      <c r="DD113" s="247"/>
    </row>
    <row r="114" spans="4:108" s="36" customFormat="1">
      <c r="D114" s="155"/>
      <c r="E114" s="556"/>
      <c r="G114" s="247"/>
      <c r="H114" s="247"/>
      <c r="I114" s="247"/>
      <c r="M114" s="155"/>
      <c r="N114" s="556"/>
      <c r="P114" s="247"/>
      <c r="Q114" s="247"/>
      <c r="R114" s="247"/>
      <c r="V114" s="155"/>
      <c r="W114" s="556"/>
      <c r="Y114" s="247"/>
      <c r="Z114" s="247"/>
      <c r="AA114" s="247"/>
      <c r="AB114" s="784"/>
      <c r="AE114" s="155"/>
      <c r="AF114" s="556"/>
      <c r="AH114" s="247"/>
      <c r="AI114" s="247"/>
      <c r="AJ114" s="247"/>
      <c r="AN114" s="155"/>
      <c r="AO114" s="556"/>
      <c r="AQ114" s="247"/>
      <c r="AR114" s="247"/>
      <c r="AS114" s="247"/>
      <c r="AW114" s="155"/>
      <c r="AX114" s="556"/>
      <c r="AZ114" s="247"/>
      <c r="BA114" s="247"/>
      <c r="BB114" s="247"/>
      <c r="BC114" s="784"/>
      <c r="BF114" s="155"/>
      <c r="BG114" s="556"/>
      <c r="BI114" s="247"/>
      <c r="BJ114" s="247"/>
      <c r="BK114" s="247"/>
      <c r="BO114" s="155"/>
      <c r="BP114" s="556"/>
      <c r="BR114" s="247"/>
      <c r="BS114" s="247"/>
      <c r="BT114" s="247"/>
      <c r="BX114" s="155"/>
      <c r="BY114" s="556"/>
      <c r="CA114" s="247"/>
      <c r="CB114" s="247"/>
      <c r="CC114" s="247"/>
      <c r="CD114" s="784"/>
      <c r="CG114" s="155"/>
      <c r="CH114" s="556"/>
      <c r="CJ114" s="247"/>
      <c r="CK114" s="247"/>
      <c r="CL114" s="247"/>
      <c r="CP114" s="155"/>
      <c r="CQ114" s="556"/>
      <c r="CS114" s="247"/>
      <c r="CT114" s="247"/>
      <c r="CU114" s="247"/>
      <c r="CY114" s="155"/>
      <c r="CZ114" s="556"/>
      <c r="DB114" s="247"/>
      <c r="DC114" s="247"/>
      <c r="DD114" s="247"/>
    </row>
    <row r="115" spans="4:108" s="36" customFormat="1">
      <c r="D115" s="155"/>
      <c r="E115" s="556"/>
      <c r="G115" s="247"/>
      <c r="H115" s="247"/>
      <c r="I115" s="247"/>
      <c r="M115" s="155"/>
      <c r="N115" s="556"/>
      <c r="P115" s="247"/>
      <c r="Q115" s="247"/>
      <c r="R115" s="247"/>
      <c r="V115" s="155"/>
      <c r="W115" s="556"/>
      <c r="Y115" s="247"/>
      <c r="Z115" s="247"/>
      <c r="AA115" s="247"/>
      <c r="AB115" s="784"/>
      <c r="AE115" s="155"/>
      <c r="AF115" s="556"/>
      <c r="AH115" s="247"/>
      <c r="AI115" s="247"/>
      <c r="AJ115" s="247"/>
      <c r="AN115" s="155"/>
      <c r="AO115" s="556"/>
      <c r="AQ115" s="247"/>
      <c r="AR115" s="247"/>
      <c r="AS115" s="247"/>
      <c r="AW115" s="155"/>
      <c r="AX115" s="556"/>
      <c r="AZ115" s="247"/>
      <c r="BA115" s="247"/>
      <c r="BB115" s="247"/>
      <c r="BC115" s="784"/>
      <c r="BF115" s="155"/>
      <c r="BG115" s="556"/>
      <c r="BI115" s="247"/>
      <c r="BJ115" s="247"/>
      <c r="BK115" s="247"/>
      <c r="BO115" s="155"/>
      <c r="BP115" s="556"/>
      <c r="BR115" s="247"/>
      <c r="BS115" s="247"/>
      <c r="BT115" s="247"/>
      <c r="BX115" s="155"/>
      <c r="BY115" s="556"/>
      <c r="CA115" s="247"/>
      <c r="CB115" s="247"/>
      <c r="CC115" s="247"/>
      <c r="CD115" s="784"/>
      <c r="CG115" s="155"/>
      <c r="CH115" s="556"/>
      <c r="CJ115" s="247"/>
      <c r="CK115" s="247"/>
      <c r="CL115" s="247"/>
      <c r="CP115" s="155"/>
      <c r="CQ115" s="556"/>
      <c r="CS115" s="247"/>
      <c r="CT115" s="247"/>
      <c r="CU115" s="247"/>
      <c r="CY115" s="155"/>
      <c r="CZ115" s="556"/>
      <c r="DB115" s="247"/>
      <c r="DC115" s="247"/>
      <c r="DD115" s="247"/>
    </row>
    <row r="116" spans="4:108" s="36" customFormat="1">
      <c r="D116" s="155"/>
      <c r="E116" s="556"/>
      <c r="G116" s="247"/>
      <c r="H116" s="247"/>
      <c r="I116" s="247"/>
      <c r="M116" s="155"/>
      <c r="N116" s="556"/>
      <c r="P116" s="247"/>
      <c r="Q116" s="247"/>
      <c r="R116" s="247"/>
      <c r="V116" s="155"/>
      <c r="W116" s="556"/>
      <c r="Y116" s="247"/>
      <c r="Z116" s="247"/>
      <c r="AA116" s="247"/>
      <c r="AB116" s="784"/>
      <c r="AE116" s="155"/>
      <c r="AF116" s="556"/>
      <c r="AH116" s="247"/>
      <c r="AI116" s="247"/>
      <c r="AJ116" s="247"/>
      <c r="AN116" s="155"/>
      <c r="AO116" s="556"/>
      <c r="AQ116" s="247"/>
      <c r="AR116" s="247"/>
      <c r="AS116" s="247"/>
      <c r="AW116" s="155"/>
      <c r="AX116" s="556"/>
      <c r="AZ116" s="247"/>
      <c r="BA116" s="247"/>
      <c r="BB116" s="247"/>
      <c r="BC116" s="784"/>
      <c r="BF116" s="155"/>
      <c r="BG116" s="556"/>
      <c r="BI116" s="247"/>
      <c r="BJ116" s="247"/>
      <c r="BK116" s="247"/>
      <c r="BO116" s="155"/>
      <c r="BP116" s="556"/>
      <c r="BR116" s="247"/>
      <c r="BS116" s="247"/>
      <c r="BT116" s="247"/>
      <c r="BX116" s="155"/>
      <c r="BY116" s="556"/>
      <c r="CA116" s="247"/>
      <c r="CB116" s="247"/>
      <c r="CC116" s="247"/>
      <c r="CD116" s="784"/>
      <c r="CG116" s="155"/>
      <c r="CH116" s="556"/>
      <c r="CJ116" s="247"/>
      <c r="CK116" s="247"/>
      <c r="CL116" s="247"/>
      <c r="CP116" s="155"/>
      <c r="CQ116" s="556"/>
      <c r="CS116" s="247"/>
      <c r="CT116" s="247"/>
      <c r="CU116" s="247"/>
      <c r="CY116" s="155"/>
      <c r="CZ116" s="556"/>
      <c r="DB116" s="247"/>
      <c r="DC116" s="247"/>
      <c r="DD116" s="247"/>
    </row>
    <row r="117" spans="4:108" s="36" customFormat="1">
      <c r="D117" s="155"/>
      <c r="E117" s="556"/>
      <c r="G117" s="247"/>
      <c r="H117" s="247"/>
      <c r="I117" s="247"/>
      <c r="M117" s="155"/>
      <c r="N117" s="556"/>
      <c r="P117" s="247"/>
      <c r="Q117" s="247"/>
      <c r="R117" s="247"/>
      <c r="V117" s="155"/>
      <c r="W117" s="556"/>
      <c r="Y117" s="247"/>
      <c r="Z117" s="247"/>
      <c r="AA117" s="247"/>
      <c r="AB117" s="784"/>
      <c r="AE117" s="155"/>
      <c r="AF117" s="556"/>
      <c r="AH117" s="247"/>
      <c r="AI117" s="247"/>
      <c r="AJ117" s="247"/>
      <c r="AN117" s="155"/>
      <c r="AO117" s="556"/>
      <c r="AQ117" s="247"/>
      <c r="AR117" s="247"/>
      <c r="AS117" s="247"/>
      <c r="AW117" s="155"/>
      <c r="AX117" s="556"/>
      <c r="AZ117" s="247"/>
      <c r="BA117" s="247"/>
      <c r="BB117" s="247"/>
      <c r="BC117" s="784"/>
      <c r="BF117" s="155"/>
      <c r="BG117" s="556"/>
      <c r="BI117" s="247"/>
      <c r="BJ117" s="247"/>
      <c r="BK117" s="247"/>
      <c r="BO117" s="155"/>
      <c r="BP117" s="556"/>
      <c r="BR117" s="247"/>
      <c r="BS117" s="247"/>
      <c r="BT117" s="247"/>
      <c r="BX117" s="155"/>
      <c r="BY117" s="556"/>
      <c r="CA117" s="247"/>
      <c r="CB117" s="247"/>
      <c r="CC117" s="247"/>
      <c r="CD117" s="784"/>
      <c r="CG117" s="155"/>
      <c r="CH117" s="556"/>
      <c r="CJ117" s="247"/>
      <c r="CK117" s="247"/>
      <c r="CL117" s="247"/>
      <c r="CP117" s="155"/>
      <c r="CQ117" s="556"/>
      <c r="CS117" s="247"/>
      <c r="CT117" s="247"/>
      <c r="CU117" s="247"/>
      <c r="CY117" s="155"/>
      <c r="CZ117" s="556"/>
      <c r="DB117" s="247"/>
      <c r="DC117" s="247"/>
      <c r="DD117" s="247"/>
    </row>
    <row r="118" spans="4:108" s="36" customFormat="1">
      <c r="D118" s="155"/>
      <c r="E118" s="556"/>
      <c r="G118" s="247"/>
      <c r="H118" s="247"/>
      <c r="I118" s="247"/>
      <c r="M118" s="155"/>
      <c r="N118" s="556"/>
      <c r="P118" s="247"/>
      <c r="Q118" s="247"/>
      <c r="R118" s="247"/>
      <c r="V118" s="155"/>
      <c r="W118" s="556"/>
      <c r="Y118" s="247"/>
      <c r="Z118" s="247"/>
      <c r="AA118" s="247"/>
      <c r="AB118" s="784"/>
      <c r="AE118" s="155"/>
      <c r="AF118" s="556"/>
      <c r="AH118" s="247"/>
      <c r="AI118" s="247"/>
      <c r="AJ118" s="247"/>
      <c r="AN118" s="155"/>
      <c r="AO118" s="556"/>
      <c r="AQ118" s="247"/>
      <c r="AR118" s="247"/>
      <c r="AS118" s="247"/>
      <c r="AW118" s="155"/>
      <c r="AX118" s="556"/>
      <c r="AZ118" s="247"/>
      <c r="BA118" s="247"/>
      <c r="BB118" s="247"/>
      <c r="BC118" s="784"/>
      <c r="BF118" s="155"/>
      <c r="BG118" s="556"/>
      <c r="BI118" s="247"/>
      <c r="BJ118" s="247"/>
      <c r="BK118" s="247"/>
      <c r="BO118" s="155"/>
      <c r="BP118" s="556"/>
      <c r="BR118" s="247"/>
      <c r="BS118" s="247"/>
      <c r="BT118" s="247"/>
      <c r="BX118" s="155"/>
      <c r="BY118" s="556"/>
      <c r="CA118" s="247"/>
      <c r="CB118" s="247"/>
      <c r="CC118" s="247"/>
      <c r="CD118" s="784"/>
      <c r="CG118" s="155"/>
      <c r="CH118" s="556"/>
      <c r="CJ118" s="247"/>
      <c r="CK118" s="247"/>
      <c r="CL118" s="247"/>
      <c r="CP118" s="155"/>
      <c r="CQ118" s="556"/>
      <c r="CS118" s="247"/>
      <c r="CT118" s="247"/>
      <c r="CU118" s="247"/>
      <c r="CY118" s="155"/>
      <c r="CZ118" s="556"/>
      <c r="DB118" s="247"/>
      <c r="DC118" s="247"/>
      <c r="DD118" s="247"/>
    </row>
    <row r="119" spans="4:108" s="36" customFormat="1">
      <c r="D119" s="155"/>
      <c r="E119" s="556"/>
      <c r="G119" s="247"/>
      <c r="H119" s="247"/>
      <c r="I119" s="247"/>
      <c r="M119" s="155"/>
      <c r="N119" s="556"/>
      <c r="P119" s="247"/>
      <c r="Q119" s="247"/>
      <c r="R119" s="247"/>
      <c r="V119" s="155"/>
      <c r="W119" s="556"/>
      <c r="Y119" s="247"/>
      <c r="Z119" s="247"/>
      <c r="AA119" s="247"/>
      <c r="AB119" s="784"/>
      <c r="AE119" s="155"/>
      <c r="AF119" s="556"/>
      <c r="AH119" s="247"/>
      <c r="AI119" s="247"/>
      <c r="AJ119" s="247"/>
      <c r="AN119" s="155"/>
      <c r="AO119" s="556"/>
      <c r="AQ119" s="247"/>
      <c r="AR119" s="247"/>
      <c r="AS119" s="247"/>
      <c r="AW119" s="155"/>
      <c r="AX119" s="556"/>
      <c r="AZ119" s="247"/>
      <c r="BA119" s="247"/>
      <c r="BB119" s="247"/>
      <c r="BC119" s="784"/>
      <c r="BF119" s="155"/>
      <c r="BG119" s="556"/>
      <c r="BI119" s="247"/>
      <c r="BJ119" s="247"/>
      <c r="BK119" s="247"/>
      <c r="BO119" s="155"/>
      <c r="BP119" s="556"/>
      <c r="BR119" s="247"/>
      <c r="BS119" s="247"/>
      <c r="BT119" s="247"/>
      <c r="BX119" s="155"/>
      <c r="BY119" s="556"/>
      <c r="CA119" s="247"/>
      <c r="CB119" s="247"/>
      <c r="CC119" s="247"/>
      <c r="CD119" s="784"/>
      <c r="CG119" s="155"/>
      <c r="CH119" s="556"/>
      <c r="CJ119" s="247"/>
      <c r="CK119" s="247"/>
      <c r="CL119" s="247"/>
      <c r="CP119" s="155"/>
      <c r="CQ119" s="556"/>
      <c r="CS119" s="247"/>
      <c r="CT119" s="247"/>
      <c r="CU119" s="247"/>
      <c r="CY119" s="155"/>
      <c r="CZ119" s="556"/>
      <c r="DB119" s="247"/>
      <c r="DC119" s="247"/>
      <c r="DD119" s="247"/>
    </row>
    <row r="120" spans="4:108" s="36" customFormat="1">
      <c r="D120" s="155"/>
      <c r="E120" s="556"/>
      <c r="G120" s="247"/>
      <c r="H120" s="247"/>
      <c r="I120" s="247"/>
      <c r="M120" s="155"/>
      <c r="N120" s="556"/>
      <c r="P120" s="247"/>
      <c r="Q120" s="247"/>
      <c r="R120" s="247"/>
      <c r="V120" s="155"/>
      <c r="W120" s="556"/>
      <c r="Y120" s="247"/>
      <c r="Z120" s="247"/>
      <c r="AA120" s="247"/>
      <c r="AB120" s="784"/>
      <c r="AE120" s="155"/>
      <c r="AF120" s="556"/>
      <c r="AH120" s="247"/>
      <c r="AI120" s="247"/>
      <c r="AJ120" s="247"/>
      <c r="AN120" s="155"/>
      <c r="AO120" s="556"/>
      <c r="AQ120" s="247"/>
      <c r="AR120" s="247"/>
      <c r="AS120" s="247"/>
      <c r="AW120" s="155"/>
      <c r="AX120" s="556"/>
      <c r="AZ120" s="247"/>
      <c r="BA120" s="247"/>
      <c r="BB120" s="247"/>
      <c r="BC120" s="784"/>
      <c r="BF120" s="155"/>
      <c r="BG120" s="556"/>
      <c r="BI120" s="247"/>
      <c r="BJ120" s="247"/>
      <c r="BK120" s="247"/>
      <c r="BO120" s="155"/>
      <c r="BP120" s="556"/>
      <c r="BR120" s="247"/>
      <c r="BS120" s="247"/>
      <c r="BT120" s="247"/>
      <c r="BX120" s="155"/>
      <c r="BY120" s="556"/>
      <c r="CA120" s="247"/>
      <c r="CB120" s="247"/>
      <c r="CC120" s="247"/>
      <c r="CD120" s="784"/>
      <c r="CG120" s="155"/>
      <c r="CH120" s="556"/>
      <c r="CJ120" s="247"/>
      <c r="CK120" s="247"/>
      <c r="CL120" s="247"/>
      <c r="CP120" s="155"/>
      <c r="CQ120" s="556"/>
      <c r="CS120" s="247"/>
      <c r="CT120" s="247"/>
      <c r="CU120" s="247"/>
      <c r="CY120" s="155"/>
      <c r="CZ120" s="556"/>
      <c r="DB120" s="247"/>
      <c r="DC120" s="247"/>
      <c r="DD120" s="247"/>
    </row>
    <row r="121" spans="4:108" s="36" customFormat="1">
      <c r="D121" s="155"/>
      <c r="E121" s="556"/>
      <c r="G121" s="247"/>
      <c r="H121" s="247"/>
      <c r="I121" s="247"/>
      <c r="M121" s="155"/>
      <c r="N121" s="556"/>
      <c r="P121" s="247"/>
      <c r="Q121" s="247"/>
      <c r="R121" s="247"/>
      <c r="V121" s="155"/>
      <c r="W121" s="556"/>
      <c r="Y121" s="247"/>
      <c r="Z121" s="247"/>
      <c r="AA121" s="247"/>
      <c r="AB121" s="784"/>
      <c r="AE121" s="155"/>
      <c r="AF121" s="556"/>
      <c r="AH121" s="247"/>
      <c r="AI121" s="247"/>
      <c r="AJ121" s="247"/>
      <c r="AN121" s="155"/>
      <c r="AO121" s="556"/>
      <c r="AQ121" s="247"/>
      <c r="AR121" s="247"/>
      <c r="AS121" s="247"/>
      <c r="AW121" s="155"/>
      <c r="AX121" s="556"/>
      <c r="AZ121" s="247"/>
      <c r="BA121" s="247"/>
      <c r="BB121" s="247"/>
      <c r="BC121" s="784"/>
      <c r="BF121" s="155"/>
      <c r="BG121" s="556"/>
      <c r="BI121" s="247"/>
      <c r="BJ121" s="247"/>
      <c r="BK121" s="247"/>
      <c r="BO121" s="155"/>
      <c r="BP121" s="556"/>
      <c r="BR121" s="247"/>
      <c r="BS121" s="247"/>
      <c r="BT121" s="247"/>
      <c r="BX121" s="155"/>
      <c r="BY121" s="556"/>
      <c r="CA121" s="247"/>
      <c r="CB121" s="247"/>
      <c r="CC121" s="247"/>
      <c r="CD121" s="784"/>
      <c r="CG121" s="155"/>
      <c r="CH121" s="556"/>
      <c r="CJ121" s="247"/>
      <c r="CK121" s="247"/>
      <c r="CL121" s="247"/>
      <c r="CP121" s="155"/>
      <c r="CQ121" s="556"/>
      <c r="CS121" s="247"/>
      <c r="CT121" s="247"/>
      <c r="CU121" s="247"/>
      <c r="CY121" s="155"/>
      <c r="CZ121" s="556"/>
      <c r="DB121" s="247"/>
      <c r="DC121" s="247"/>
      <c r="DD121" s="247"/>
    </row>
    <row r="122" spans="4:108" s="36" customFormat="1">
      <c r="D122" s="155"/>
      <c r="E122" s="556"/>
      <c r="G122" s="247"/>
      <c r="H122" s="247"/>
      <c r="I122" s="247"/>
      <c r="M122" s="155"/>
      <c r="N122" s="556"/>
      <c r="P122" s="247"/>
      <c r="Q122" s="247"/>
      <c r="R122" s="247"/>
      <c r="V122" s="155"/>
      <c r="W122" s="556"/>
      <c r="Y122" s="247"/>
      <c r="Z122" s="247"/>
      <c r="AA122" s="247"/>
      <c r="AB122" s="784"/>
      <c r="AE122" s="155"/>
      <c r="AF122" s="556"/>
      <c r="AH122" s="247"/>
      <c r="AI122" s="247"/>
      <c r="AJ122" s="247"/>
      <c r="AN122" s="155"/>
      <c r="AO122" s="556"/>
      <c r="AQ122" s="247"/>
      <c r="AR122" s="247"/>
      <c r="AS122" s="247"/>
      <c r="AW122" s="155"/>
      <c r="AX122" s="556"/>
      <c r="AZ122" s="247"/>
      <c r="BA122" s="247"/>
      <c r="BB122" s="247"/>
      <c r="BC122" s="784"/>
      <c r="BF122" s="155"/>
      <c r="BG122" s="556"/>
      <c r="BI122" s="247"/>
      <c r="BJ122" s="247"/>
      <c r="BK122" s="247"/>
      <c r="BO122" s="155"/>
      <c r="BP122" s="556"/>
      <c r="BR122" s="247"/>
      <c r="BS122" s="247"/>
      <c r="BT122" s="247"/>
      <c r="BX122" s="155"/>
      <c r="BY122" s="556"/>
      <c r="CA122" s="247"/>
      <c r="CB122" s="247"/>
      <c r="CC122" s="247"/>
      <c r="CD122" s="784"/>
      <c r="CG122" s="155"/>
      <c r="CH122" s="556"/>
      <c r="CJ122" s="247"/>
      <c r="CK122" s="247"/>
      <c r="CL122" s="247"/>
      <c r="CP122" s="155"/>
      <c r="CQ122" s="556"/>
      <c r="CS122" s="247"/>
      <c r="CT122" s="247"/>
      <c r="CU122" s="247"/>
      <c r="CY122" s="155"/>
      <c r="CZ122" s="556"/>
      <c r="DB122" s="247"/>
      <c r="DC122" s="247"/>
      <c r="DD122" s="247"/>
    </row>
    <row r="123" spans="4:108" s="36" customFormat="1">
      <c r="D123" s="155"/>
      <c r="E123" s="556"/>
      <c r="G123" s="247"/>
      <c r="H123" s="247"/>
      <c r="I123" s="247"/>
      <c r="M123" s="155"/>
      <c r="N123" s="556"/>
      <c r="P123" s="247"/>
      <c r="Q123" s="247"/>
      <c r="R123" s="247"/>
      <c r="V123" s="155"/>
      <c r="W123" s="556"/>
      <c r="Y123" s="247"/>
      <c r="Z123" s="247"/>
      <c r="AA123" s="247"/>
      <c r="AB123" s="784"/>
      <c r="AE123" s="155"/>
      <c r="AF123" s="556"/>
      <c r="AH123" s="247"/>
      <c r="AI123" s="247"/>
      <c r="AJ123" s="247"/>
      <c r="AN123" s="155"/>
      <c r="AO123" s="556"/>
      <c r="AQ123" s="247"/>
      <c r="AR123" s="247"/>
      <c r="AS123" s="247"/>
      <c r="AW123" s="155"/>
      <c r="AX123" s="556"/>
      <c r="AZ123" s="247"/>
      <c r="BA123" s="247"/>
      <c r="BB123" s="247"/>
      <c r="BC123" s="784"/>
      <c r="BF123" s="155"/>
      <c r="BG123" s="556"/>
      <c r="BI123" s="247"/>
      <c r="BJ123" s="247"/>
      <c r="BK123" s="247"/>
      <c r="BO123" s="155"/>
      <c r="BP123" s="556"/>
      <c r="BR123" s="247"/>
      <c r="BS123" s="247"/>
      <c r="BT123" s="247"/>
      <c r="BX123" s="155"/>
      <c r="BY123" s="556"/>
      <c r="CA123" s="247"/>
      <c r="CB123" s="247"/>
      <c r="CC123" s="247"/>
      <c r="CD123" s="784"/>
      <c r="CG123" s="155"/>
      <c r="CH123" s="556"/>
      <c r="CJ123" s="247"/>
      <c r="CK123" s="247"/>
      <c r="CL123" s="247"/>
      <c r="CP123" s="155"/>
      <c r="CQ123" s="556"/>
      <c r="CS123" s="247"/>
      <c r="CT123" s="247"/>
      <c r="CU123" s="247"/>
      <c r="CY123" s="155"/>
      <c r="CZ123" s="556"/>
      <c r="DB123" s="247"/>
      <c r="DC123" s="247"/>
      <c r="DD123" s="247"/>
    </row>
    <row r="124" spans="4:108" s="36" customFormat="1">
      <c r="D124" s="155"/>
      <c r="E124" s="556"/>
      <c r="G124" s="247"/>
      <c r="H124" s="247"/>
      <c r="I124" s="247"/>
      <c r="M124" s="155"/>
      <c r="N124" s="556"/>
      <c r="P124" s="247"/>
      <c r="Q124" s="247"/>
      <c r="R124" s="247"/>
      <c r="V124" s="155"/>
      <c r="W124" s="556"/>
      <c r="Y124" s="247"/>
      <c r="Z124" s="247"/>
      <c r="AA124" s="247"/>
      <c r="AB124" s="784"/>
      <c r="AE124" s="155"/>
      <c r="AF124" s="556"/>
      <c r="AH124" s="247"/>
      <c r="AI124" s="247"/>
      <c r="AJ124" s="247"/>
      <c r="AN124" s="155"/>
      <c r="AO124" s="556"/>
      <c r="AQ124" s="247"/>
      <c r="AR124" s="247"/>
      <c r="AS124" s="247"/>
      <c r="AW124" s="155"/>
      <c r="AX124" s="556"/>
      <c r="AZ124" s="247"/>
      <c r="BA124" s="247"/>
      <c r="BB124" s="247"/>
      <c r="BC124" s="784"/>
      <c r="BF124" s="155"/>
      <c r="BG124" s="556"/>
      <c r="BI124" s="247"/>
      <c r="BJ124" s="247"/>
      <c r="BK124" s="247"/>
      <c r="BO124" s="155"/>
      <c r="BP124" s="556"/>
      <c r="BR124" s="247"/>
      <c r="BS124" s="247"/>
      <c r="BT124" s="247"/>
      <c r="BX124" s="155"/>
      <c r="BY124" s="556"/>
      <c r="CA124" s="247"/>
      <c r="CB124" s="247"/>
      <c r="CC124" s="247"/>
      <c r="CD124" s="784"/>
      <c r="CG124" s="155"/>
      <c r="CH124" s="556"/>
      <c r="CJ124" s="247"/>
      <c r="CK124" s="247"/>
      <c r="CL124" s="247"/>
      <c r="CP124" s="155"/>
      <c r="CQ124" s="556"/>
      <c r="CS124" s="247"/>
      <c r="CT124" s="247"/>
      <c r="CU124" s="247"/>
      <c r="CY124" s="155"/>
      <c r="CZ124" s="556"/>
      <c r="DB124" s="247"/>
      <c r="DC124" s="247"/>
      <c r="DD124" s="247"/>
    </row>
    <row r="125" spans="4:108" s="36" customFormat="1">
      <c r="D125" s="155"/>
      <c r="E125" s="556"/>
      <c r="G125" s="247"/>
      <c r="H125" s="247"/>
      <c r="I125" s="247"/>
      <c r="M125" s="155"/>
      <c r="N125" s="556"/>
      <c r="P125" s="247"/>
      <c r="Q125" s="247"/>
      <c r="R125" s="247"/>
      <c r="V125" s="155"/>
      <c r="W125" s="556"/>
      <c r="Y125" s="247"/>
      <c r="Z125" s="247"/>
      <c r="AA125" s="247"/>
      <c r="AB125" s="784"/>
      <c r="AE125" s="155"/>
      <c r="AF125" s="556"/>
      <c r="AH125" s="247"/>
      <c r="AI125" s="247"/>
      <c r="AJ125" s="247"/>
      <c r="AN125" s="155"/>
      <c r="AO125" s="556"/>
      <c r="AQ125" s="247"/>
      <c r="AR125" s="247"/>
      <c r="AS125" s="247"/>
      <c r="AW125" s="155"/>
      <c r="AX125" s="556"/>
      <c r="AZ125" s="247"/>
      <c r="BA125" s="247"/>
      <c r="BB125" s="247"/>
      <c r="BC125" s="784"/>
      <c r="BF125" s="155"/>
      <c r="BG125" s="556"/>
      <c r="BI125" s="247"/>
      <c r="BJ125" s="247"/>
      <c r="BK125" s="247"/>
      <c r="BO125" s="155"/>
      <c r="BP125" s="556"/>
      <c r="BR125" s="247"/>
      <c r="BS125" s="247"/>
      <c r="BT125" s="247"/>
      <c r="BX125" s="155"/>
      <c r="BY125" s="556"/>
      <c r="CA125" s="247"/>
      <c r="CB125" s="247"/>
      <c r="CC125" s="247"/>
      <c r="CD125" s="784"/>
      <c r="CG125" s="155"/>
      <c r="CH125" s="556"/>
      <c r="CJ125" s="247"/>
      <c r="CK125" s="247"/>
      <c r="CL125" s="247"/>
      <c r="CP125" s="155"/>
      <c r="CQ125" s="556"/>
      <c r="CS125" s="247"/>
      <c r="CT125" s="247"/>
      <c r="CU125" s="247"/>
      <c r="CY125" s="155"/>
      <c r="CZ125" s="556"/>
      <c r="DB125" s="247"/>
      <c r="DC125" s="247"/>
      <c r="DD125" s="247"/>
    </row>
    <row r="126" spans="4:108" s="36" customFormat="1">
      <c r="D126" s="155"/>
      <c r="E126" s="556"/>
      <c r="G126" s="247"/>
      <c r="H126" s="247"/>
      <c r="I126" s="247"/>
      <c r="M126" s="155"/>
      <c r="N126" s="556"/>
      <c r="P126" s="247"/>
      <c r="Q126" s="247"/>
      <c r="R126" s="247"/>
      <c r="V126" s="155"/>
      <c r="W126" s="556"/>
      <c r="Y126" s="247"/>
      <c r="Z126" s="247"/>
      <c r="AA126" s="247"/>
      <c r="AB126" s="784"/>
      <c r="AE126" s="155"/>
      <c r="AF126" s="556"/>
      <c r="AH126" s="247"/>
      <c r="AI126" s="247"/>
      <c r="AJ126" s="247"/>
      <c r="AN126" s="155"/>
      <c r="AO126" s="556"/>
      <c r="AQ126" s="247"/>
      <c r="AR126" s="247"/>
      <c r="AS126" s="247"/>
      <c r="AW126" s="155"/>
      <c r="AX126" s="556"/>
      <c r="AZ126" s="247"/>
      <c r="BA126" s="247"/>
      <c r="BB126" s="247"/>
      <c r="BC126" s="784"/>
      <c r="BF126" s="155"/>
      <c r="BG126" s="556"/>
      <c r="BI126" s="247"/>
      <c r="BJ126" s="247"/>
      <c r="BK126" s="247"/>
      <c r="BO126" s="155"/>
      <c r="BP126" s="556"/>
      <c r="BR126" s="247"/>
      <c r="BS126" s="247"/>
      <c r="BT126" s="247"/>
      <c r="BX126" s="155"/>
      <c r="BY126" s="556"/>
      <c r="CA126" s="247"/>
      <c r="CB126" s="247"/>
      <c r="CC126" s="247"/>
      <c r="CD126" s="784"/>
      <c r="CG126" s="155"/>
      <c r="CH126" s="556"/>
      <c r="CJ126" s="247"/>
      <c r="CK126" s="247"/>
      <c r="CL126" s="247"/>
      <c r="CP126" s="155"/>
      <c r="CQ126" s="556"/>
      <c r="CS126" s="247"/>
      <c r="CT126" s="247"/>
      <c r="CU126" s="247"/>
      <c r="CY126" s="155"/>
      <c r="CZ126" s="556"/>
      <c r="DB126" s="247"/>
      <c r="DC126" s="247"/>
      <c r="DD126" s="247"/>
    </row>
    <row r="127" spans="4:108" s="36" customFormat="1">
      <c r="D127" s="155"/>
      <c r="E127" s="556"/>
      <c r="G127" s="247"/>
      <c r="H127" s="247"/>
      <c r="I127" s="247"/>
      <c r="M127" s="155"/>
      <c r="N127" s="556"/>
      <c r="P127" s="247"/>
      <c r="Q127" s="247"/>
      <c r="R127" s="247"/>
      <c r="V127" s="155"/>
      <c r="W127" s="556"/>
      <c r="Y127" s="247"/>
      <c r="Z127" s="247"/>
      <c r="AA127" s="247"/>
      <c r="AB127" s="784"/>
      <c r="AE127" s="155"/>
      <c r="AF127" s="556"/>
      <c r="AH127" s="247"/>
      <c r="AI127" s="247"/>
      <c r="AJ127" s="247"/>
      <c r="AN127" s="155"/>
      <c r="AO127" s="556"/>
      <c r="AQ127" s="247"/>
      <c r="AR127" s="247"/>
      <c r="AS127" s="247"/>
      <c r="AW127" s="155"/>
      <c r="AX127" s="556"/>
      <c r="AZ127" s="247"/>
      <c r="BA127" s="247"/>
      <c r="BB127" s="247"/>
      <c r="BC127" s="784"/>
      <c r="BF127" s="155"/>
      <c r="BG127" s="556"/>
      <c r="BI127" s="247"/>
      <c r="BJ127" s="247"/>
      <c r="BK127" s="247"/>
      <c r="BO127" s="155"/>
      <c r="BP127" s="556"/>
      <c r="BR127" s="247"/>
      <c r="BS127" s="247"/>
      <c r="BT127" s="247"/>
      <c r="BX127" s="155"/>
      <c r="BY127" s="556"/>
      <c r="CA127" s="247"/>
      <c r="CB127" s="247"/>
      <c r="CC127" s="247"/>
      <c r="CD127" s="784"/>
      <c r="CG127" s="155"/>
      <c r="CH127" s="556"/>
      <c r="CJ127" s="247"/>
      <c r="CK127" s="247"/>
      <c r="CL127" s="247"/>
      <c r="CP127" s="155"/>
      <c r="CQ127" s="556"/>
      <c r="CS127" s="247"/>
      <c r="CT127" s="247"/>
      <c r="CU127" s="247"/>
      <c r="CY127" s="155"/>
      <c r="CZ127" s="556"/>
      <c r="DB127" s="247"/>
      <c r="DC127" s="247"/>
      <c r="DD127" s="247"/>
    </row>
    <row r="128" spans="4:108" s="36" customFormat="1">
      <c r="D128" s="155"/>
      <c r="E128" s="556"/>
      <c r="G128" s="247"/>
      <c r="H128" s="247"/>
      <c r="I128" s="247"/>
      <c r="M128" s="155"/>
      <c r="N128" s="556"/>
      <c r="P128" s="247"/>
      <c r="Q128" s="247"/>
      <c r="R128" s="247"/>
      <c r="V128" s="155"/>
      <c r="W128" s="556"/>
      <c r="Y128" s="247"/>
      <c r="Z128" s="247"/>
      <c r="AA128" s="247"/>
      <c r="AB128" s="784"/>
      <c r="AE128" s="155"/>
      <c r="AF128" s="556"/>
      <c r="AH128" s="247"/>
      <c r="AI128" s="247"/>
      <c r="AJ128" s="247"/>
      <c r="AN128" s="155"/>
      <c r="AO128" s="556"/>
      <c r="AQ128" s="247"/>
      <c r="AR128" s="247"/>
      <c r="AS128" s="247"/>
      <c r="AW128" s="155"/>
      <c r="AX128" s="556"/>
      <c r="AZ128" s="247"/>
      <c r="BA128" s="247"/>
      <c r="BB128" s="247"/>
      <c r="BC128" s="784"/>
      <c r="BF128" s="155"/>
      <c r="BG128" s="556"/>
      <c r="BI128" s="247"/>
      <c r="BJ128" s="247"/>
      <c r="BK128" s="247"/>
      <c r="BO128" s="155"/>
      <c r="BP128" s="556"/>
      <c r="BR128" s="247"/>
      <c r="BS128" s="247"/>
      <c r="BT128" s="247"/>
      <c r="BX128" s="155"/>
      <c r="BY128" s="556"/>
      <c r="CA128" s="247"/>
      <c r="CB128" s="247"/>
      <c r="CC128" s="247"/>
      <c r="CD128" s="784"/>
      <c r="CG128" s="155"/>
      <c r="CH128" s="556"/>
      <c r="CJ128" s="247"/>
      <c r="CK128" s="247"/>
      <c r="CL128" s="247"/>
      <c r="CP128" s="155"/>
      <c r="CQ128" s="556"/>
      <c r="CS128" s="247"/>
      <c r="CT128" s="247"/>
      <c r="CU128" s="247"/>
      <c r="CY128" s="155"/>
      <c r="CZ128" s="556"/>
      <c r="DB128" s="247"/>
      <c r="DC128" s="247"/>
      <c r="DD128" s="247"/>
    </row>
    <row r="129" spans="4:108" s="36" customFormat="1">
      <c r="D129" s="155"/>
      <c r="E129" s="556"/>
      <c r="G129" s="247"/>
      <c r="H129" s="247"/>
      <c r="I129" s="247"/>
      <c r="M129" s="155"/>
      <c r="N129" s="556"/>
      <c r="P129" s="247"/>
      <c r="Q129" s="247"/>
      <c r="R129" s="247"/>
      <c r="V129" s="155"/>
      <c r="W129" s="556"/>
      <c r="Y129" s="247"/>
      <c r="Z129" s="247"/>
      <c r="AA129" s="247"/>
      <c r="AB129" s="784"/>
      <c r="AE129" s="155"/>
      <c r="AF129" s="556"/>
      <c r="AH129" s="247"/>
      <c r="AI129" s="247"/>
      <c r="AJ129" s="247"/>
      <c r="AN129" s="155"/>
      <c r="AO129" s="556"/>
      <c r="AQ129" s="247"/>
      <c r="AR129" s="247"/>
      <c r="AS129" s="247"/>
      <c r="AW129" s="155"/>
      <c r="AX129" s="556"/>
      <c r="AZ129" s="247"/>
      <c r="BA129" s="247"/>
      <c r="BB129" s="247"/>
      <c r="BC129" s="784"/>
      <c r="BF129" s="155"/>
      <c r="BG129" s="556"/>
      <c r="BI129" s="247"/>
      <c r="BJ129" s="247"/>
      <c r="BK129" s="247"/>
      <c r="BO129" s="155"/>
      <c r="BP129" s="556"/>
      <c r="BR129" s="247"/>
      <c r="BS129" s="247"/>
      <c r="BT129" s="247"/>
      <c r="BX129" s="155"/>
      <c r="BY129" s="556"/>
      <c r="CA129" s="247"/>
      <c r="CB129" s="247"/>
      <c r="CC129" s="247"/>
      <c r="CD129" s="784"/>
      <c r="CG129" s="155"/>
      <c r="CH129" s="556"/>
      <c r="CJ129" s="247"/>
      <c r="CK129" s="247"/>
      <c r="CL129" s="247"/>
      <c r="CP129" s="155"/>
      <c r="CQ129" s="556"/>
      <c r="CS129" s="247"/>
      <c r="CT129" s="247"/>
      <c r="CU129" s="247"/>
      <c r="CY129" s="155"/>
      <c r="CZ129" s="556"/>
      <c r="DB129" s="247"/>
      <c r="DC129" s="247"/>
      <c r="DD129" s="247"/>
    </row>
    <row r="130" spans="4:108" s="36" customFormat="1">
      <c r="D130" s="155"/>
      <c r="E130" s="556"/>
      <c r="G130" s="247"/>
      <c r="H130" s="247"/>
      <c r="I130" s="247"/>
      <c r="M130" s="155"/>
      <c r="N130" s="556"/>
      <c r="P130" s="247"/>
      <c r="Q130" s="247"/>
      <c r="R130" s="247"/>
      <c r="V130" s="155"/>
      <c r="W130" s="556"/>
      <c r="Y130" s="247"/>
      <c r="Z130" s="247"/>
      <c r="AA130" s="247"/>
      <c r="AB130" s="784"/>
      <c r="AE130" s="155"/>
      <c r="AF130" s="556"/>
      <c r="AH130" s="247"/>
      <c r="AI130" s="247"/>
      <c r="AJ130" s="247"/>
      <c r="AN130" s="155"/>
      <c r="AO130" s="556"/>
      <c r="AQ130" s="247"/>
      <c r="AR130" s="247"/>
      <c r="AS130" s="247"/>
      <c r="AW130" s="155"/>
      <c r="AX130" s="556"/>
      <c r="AZ130" s="247"/>
      <c r="BA130" s="247"/>
      <c r="BB130" s="247"/>
      <c r="BC130" s="784"/>
      <c r="BF130" s="155"/>
      <c r="BG130" s="556"/>
      <c r="BI130" s="247"/>
      <c r="BJ130" s="247"/>
      <c r="BK130" s="247"/>
      <c r="BO130" s="155"/>
      <c r="BP130" s="556"/>
      <c r="BR130" s="247"/>
      <c r="BS130" s="247"/>
      <c r="BT130" s="247"/>
      <c r="BX130" s="155"/>
      <c r="BY130" s="556"/>
      <c r="CA130" s="247"/>
      <c r="CB130" s="247"/>
      <c r="CC130" s="247"/>
      <c r="CD130" s="784"/>
      <c r="CG130" s="155"/>
      <c r="CH130" s="556"/>
      <c r="CJ130" s="247"/>
      <c r="CK130" s="247"/>
      <c r="CL130" s="247"/>
      <c r="CP130" s="155"/>
      <c r="CQ130" s="556"/>
      <c r="CS130" s="247"/>
      <c r="CT130" s="247"/>
      <c r="CU130" s="247"/>
      <c r="CY130" s="155"/>
      <c r="CZ130" s="556"/>
      <c r="DB130" s="247"/>
      <c r="DC130" s="247"/>
      <c r="DD130" s="247"/>
    </row>
    <row r="131" spans="4:108" s="36" customFormat="1">
      <c r="D131" s="155"/>
      <c r="E131" s="556"/>
      <c r="G131" s="247"/>
      <c r="H131" s="247"/>
      <c r="I131" s="247"/>
      <c r="M131" s="155"/>
      <c r="N131" s="556"/>
      <c r="P131" s="247"/>
      <c r="Q131" s="247"/>
      <c r="R131" s="247"/>
      <c r="V131" s="155"/>
      <c r="W131" s="556"/>
      <c r="Y131" s="247"/>
      <c r="Z131" s="247"/>
      <c r="AA131" s="247"/>
      <c r="AB131" s="784"/>
      <c r="AE131" s="155"/>
      <c r="AF131" s="556"/>
      <c r="AH131" s="247"/>
      <c r="AI131" s="247"/>
      <c r="AJ131" s="247"/>
      <c r="AN131" s="155"/>
      <c r="AO131" s="556"/>
      <c r="AQ131" s="247"/>
      <c r="AR131" s="247"/>
      <c r="AS131" s="247"/>
      <c r="AW131" s="155"/>
      <c r="AX131" s="556"/>
      <c r="AZ131" s="247"/>
      <c r="BA131" s="247"/>
      <c r="BB131" s="247"/>
      <c r="BC131" s="784"/>
      <c r="BF131" s="155"/>
      <c r="BG131" s="556"/>
      <c r="BI131" s="247"/>
      <c r="BJ131" s="247"/>
      <c r="BK131" s="247"/>
      <c r="BO131" s="155"/>
      <c r="BP131" s="556"/>
      <c r="BR131" s="247"/>
      <c r="BS131" s="247"/>
      <c r="BT131" s="247"/>
      <c r="BX131" s="155"/>
      <c r="BY131" s="556"/>
      <c r="CA131" s="247"/>
      <c r="CB131" s="247"/>
      <c r="CC131" s="247"/>
      <c r="CD131" s="784"/>
      <c r="CG131" s="155"/>
      <c r="CH131" s="556"/>
      <c r="CJ131" s="247"/>
      <c r="CK131" s="247"/>
      <c r="CL131" s="247"/>
      <c r="CP131" s="155"/>
      <c r="CQ131" s="556"/>
      <c r="CS131" s="247"/>
      <c r="CT131" s="247"/>
      <c r="CU131" s="247"/>
      <c r="CY131" s="155"/>
      <c r="CZ131" s="556"/>
      <c r="DB131" s="247"/>
      <c r="DC131" s="247"/>
      <c r="DD131" s="247"/>
    </row>
    <row r="132" spans="4:108" s="36" customFormat="1">
      <c r="D132" s="155"/>
      <c r="E132" s="556"/>
      <c r="G132" s="247"/>
      <c r="H132" s="247"/>
      <c r="I132" s="247"/>
      <c r="M132" s="155"/>
      <c r="N132" s="556"/>
      <c r="P132" s="247"/>
      <c r="Q132" s="247"/>
      <c r="R132" s="247"/>
      <c r="V132" s="155"/>
      <c r="W132" s="556"/>
      <c r="Y132" s="247"/>
      <c r="Z132" s="247"/>
      <c r="AA132" s="247"/>
      <c r="AB132" s="784"/>
      <c r="AE132" s="155"/>
      <c r="AF132" s="556"/>
      <c r="AH132" s="247"/>
      <c r="AI132" s="247"/>
      <c r="AJ132" s="247"/>
      <c r="AN132" s="155"/>
      <c r="AO132" s="556"/>
      <c r="AQ132" s="247"/>
      <c r="AR132" s="247"/>
      <c r="AS132" s="247"/>
      <c r="AW132" s="155"/>
      <c r="AX132" s="556"/>
      <c r="AZ132" s="247"/>
      <c r="BA132" s="247"/>
      <c r="BB132" s="247"/>
      <c r="BC132" s="784"/>
      <c r="BF132" s="155"/>
      <c r="BG132" s="556"/>
      <c r="BI132" s="247"/>
      <c r="BJ132" s="247"/>
      <c r="BK132" s="247"/>
      <c r="BO132" s="155"/>
      <c r="BP132" s="556"/>
      <c r="BR132" s="247"/>
      <c r="BS132" s="247"/>
      <c r="BT132" s="247"/>
      <c r="BX132" s="155"/>
      <c r="BY132" s="556"/>
      <c r="CA132" s="247"/>
      <c r="CB132" s="247"/>
      <c r="CC132" s="247"/>
      <c r="CD132" s="784"/>
      <c r="CG132" s="155"/>
      <c r="CH132" s="556"/>
      <c r="CJ132" s="247"/>
      <c r="CK132" s="247"/>
      <c r="CL132" s="247"/>
      <c r="CP132" s="155"/>
      <c r="CQ132" s="556"/>
      <c r="CS132" s="247"/>
      <c r="CT132" s="247"/>
      <c r="CU132" s="247"/>
      <c r="CY132" s="155"/>
      <c r="CZ132" s="556"/>
      <c r="DB132" s="247"/>
      <c r="DC132" s="247"/>
      <c r="DD132" s="247"/>
    </row>
    <row r="133" spans="4:108" s="36" customFormat="1">
      <c r="D133" s="155"/>
      <c r="E133" s="556"/>
      <c r="G133" s="247"/>
      <c r="H133" s="247"/>
      <c r="I133" s="247"/>
      <c r="M133" s="155"/>
      <c r="N133" s="556"/>
      <c r="P133" s="247"/>
      <c r="Q133" s="247"/>
      <c r="R133" s="247"/>
      <c r="V133" s="155"/>
      <c r="W133" s="556"/>
      <c r="Y133" s="247"/>
      <c r="Z133" s="247"/>
      <c r="AA133" s="247"/>
      <c r="AB133" s="784"/>
      <c r="AE133" s="155"/>
      <c r="AF133" s="556"/>
      <c r="AH133" s="247"/>
      <c r="AI133" s="247"/>
      <c r="AJ133" s="247"/>
      <c r="AN133" s="155"/>
      <c r="AO133" s="556"/>
      <c r="AQ133" s="247"/>
      <c r="AR133" s="247"/>
      <c r="AS133" s="247"/>
      <c r="AW133" s="155"/>
      <c r="AX133" s="556"/>
      <c r="AZ133" s="247"/>
      <c r="BA133" s="247"/>
      <c r="BB133" s="247"/>
      <c r="BC133" s="784"/>
      <c r="BF133" s="155"/>
      <c r="BG133" s="556"/>
      <c r="BI133" s="247"/>
      <c r="BJ133" s="247"/>
      <c r="BK133" s="247"/>
      <c r="BO133" s="155"/>
      <c r="BP133" s="556"/>
      <c r="BR133" s="247"/>
      <c r="BS133" s="247"/>
      <c r="BT133" s="247"/>
      <c r="BX133" s="155"/>
      <c r="BY133" s="556"/>
      <c r="CA133" s="247"/>
      <c r="CB133" s="247"/>
      <c r="CC133" s="247"/>
      <c r="CD133" s="784"/>
      <c r="CG133" s="155"/>
      <c r="CH133" s="556"/>
      <c r="CJ133" s="247"/>
      <c r="CK133" s="247"/>
      <c r="CL133" s="247"/>
      <c r="CP133" s="155"/>
      <c r="CQ133" s="556"/>
      <c r="CS133" s="247"/>
      <c r="CT133" s="247"/>
      <c r="CU133" s="247"/>
      <c r="CY133" s="155"/>
      <c r="CZ133" s="556"/>
      <c r="DB133" s="247"/>
      <c r="DC133" s="247"/>
      <c r="DD133" s="247"/>
    </row>
    <row r="134" spans="4:108" s="36" customFormat="1">
      <c r="D134" s="155"/>
      <c r="E134" s="556"/>
      <c r="G134" s="247"/>
      <c r="H134" s="247"/>
      <c r="I134" s="247"/>
      <c r="M134" s="155"/>
      <c r="N134" s="556"/>
      <c r="P134" s="247"/>
      <c r="Q134" s="247"/>
      <c r="R134" s="247"/>
      <c r="V134" s="155"/>
      <c r="W134" s="556"/>
      <c r="Y134" s="247"/>
      <c r="Z134" s="247"/>
      <c r="AA134" s="247"/>
      <c r="AB134" s="784"/>
      <c r="AE134" s="155"/>
      <c r="AF134" s="556"/>
      <c r="AH134" s="247"/>
      <c r="AI134" s="247"/>
      <c r="AJ134" s="247"/>
      <c r="AN134" s="155"/>
      <c r="AO134" s="556"/>
      <c r="AQ134" s="247"/>
      <c r="AR134" s="247"/>
      <c r="AS134" s="247"/>
      <c r="AW134" s="155"/>
      <c r="AX134" s="556"/>
      <c r="AZ134" s="247"/>
      <c r="BA134" s="247"/>
      <c r="BB134" s="247"/>
      <c r="BC134" s="784"/>
      <c r="BF134" s="155"/>
      <c r="BG134" s="556"/>
      <c r="BI134" s="247"/>
      <c r="BJ134" s="247"/>
      <c r="BK134" s="247"/>
      <c r="BO134" s="155"/>
      <c r="BP134" s="556"/>
      <c r="BR134" s="247"/>
      <c r="BS134" s="247"/>
      <c r="BT134" s="247"/>
      <c r="BX134" s="155"/>
      <c r="BY134" s="556"/>
      <c r="CA134" s="247"/>
      <c r="CB134" s="247"/>
      <c r="CC134" s="247"/>
      <c r="CD134" s="784"/>
      <c r="CG134" s="155"/>
      <c r="CH134" s="556"/>
      <c r="CJ134" s="247"/>
      <c r="CK134" s="247"/>
      <c r="CL134" s="247"/>
      <c r="CP134" s="155"/>
      <c r="CQ134" s="556"/>
      <c r="CS134" s="247"/>
      <c r="CT134" s="247"/>
      <c r="CU134" s="247"/>
      <c r="CY134" s="155"/>
      <c r="CZ134" s="556"/>
      <c r="DB134" s="247"/>
      <c r="DC134" s="247"/>
      <c r="DD134" s="247"/>
    </row>
    <row r="135" spans="4:108" s="36" customFormat="1">
      <c r="D135" s="155"/>
      <c r="E135" s="556"/>
      <c r="G135" s="247"/>
      <c r="H135" s="247"/>
      <c r="I135" s="247"/>
      <c r="M135" s="155"/>
      <c r="N135" s="556"/>
      <c r="P135" s="247"/>
      <c r="Q135" s="247"/>
      <c r="R135" s="247"/>
      <c r="V135" s="155"/>
      <c r="W135" s="556"/>
      <c r="Y135" s="247"/>
      <c r="Z135" s="247"/>
      <c r="AA135" s="247"/>
      <c r="AB135" s="784"/>
      <c r="AE135" s="155"/>
      <c r="AF135" s="556"/>
      <c r="AH135" s="247"/>
      <c r="AI135" s="247"/>
      <c r="AJ135" s="247"/>
      <c r="AN135" s="155"/>
      <c r="AO135" s="556"/>
      <c r="AQ135" s="247"/>
      <c r="AR135" s="247"/>
      <c r="AS135" s="247"/>
      <c r="AW135" s="155"/>
      <c r="AX135" s="556"/>
      <c r="AZ135" s="247"/>
      <c r="BA135" s="247"/>
      <c r="BB135" s="247"/>
      <c r="BC135" s="784"/>
      <c r="BF135" s="155"/>
      <c r="BG135" s="556"/>
      <c r="BI135" s="247"/>
      <c r="BJ135" s="247"/>
      <c r="BK135" s="247"/>
      <c r="BO135" s="155"/>
      <c r="BP135" s="556"/>
      <c r="BR135" s="247"/>
      <c r="BS135" s="247"/>
      <c r="BT135" s="247"/>
      <c r="BX135" s="155"/>
      <c r="BY135" s="556"/>
      <c r="CA135" s="247"/>
      <c r="CB135" s="247"/>
      <c r="CC135" s="247"/>
      <c r="CD135" s="784"/>
      <c r="CG135" s="155"/>
      <c r="CH135" s="556"/>
      <c r="CJ135" s="247"/>
      <c r="CK135" s="247"/>
      <c r="CL135" s="247"/>
      <c r="CP135" s="155"/>
      <c r="CQ135" s="556"/>
      <c r="CS135" s="247"/>
      <c r="CT135" s="247"/>
      <c r="CU135" s="247"/>
      <c r="CY135" s="155"/>
      <c r="CZ135" s="556"/>
      <c r="DB135" s="247"/>
      <c r="DC135" s="247"/>
      <c r="DD135" s="247"/>
    </row>
    <row r="136" spans="4:108" s="36" customFormat="1">
      <c r="D136" s="155"/>
      <c r="E136" s="556"/>
      <c r="G136" s="247"/>
      <c r="H136" s="247"/>
      <c r="I136" s="247"/>
      <c r="M136" s="155"/>
      <c r="N136" s="556"/>
      <c r="P136" s="247"/>
      <c r="Q136" s="247"/>
      <c r="R136" s="247"/>
      <c r="V136" s="155"/>
      <c r="W136" s="556"/>
      <c r="Y136" s="247"/>
      <c r="Z136" s="247"/>
      <c r="AA136" s="247"/>
      <c r="AB136" s="784"/>
      <c r="AE136" s="155"/>
      <c r="AF136" s="556"/>
      <c r="AH136" s="247"/>
      <c r="AI136" s="247"/>
      <c r="AJ136" s="247"/>
      <c r="AN136" s="155"/>
      <c r="AO136" s="556"/>
      <c r="AQ136" s="247"/>
      <c r="AR136" s="247"/>
      <c r="AS136" s="247"/>
      <c r="AW136" s="155"/>
      <c r="AX136" s="556"/>
      <c r="AZ136" s="247"/>
      <c r="BA136" s="247"/>
      <c r="BB136" s="247"/>
      <c r="BC136" s="784"/>
      <c r="BF136" s="155"/>
      <c r="BG136" s="556"/>
      <c r="BI136" s="247"/>
      <c r="BJ136" s="247"/>
      <c r="BK136" s="247"/>
      <c r="BO136" s="155"/>
      <c r="BP136" s="556"/>
      <c r="BR136" s="247"/>
      <c r="BS136" s="247"/>
      <c r="BT136" s="247"/>
      <c r="BX136" s="155"/>
      <c r="BY136" s="556"/>
      <c r="CA136" s="247"/>
      <c r="CB136" s="247"/>
      <c r="CC136" s="247"/>
      <c r="CD136" s="784"/>
      <c r="CG136" s="155"/>
      <c r="CH136" s="556"/>
      <c r="CJ136" s="247"/>
      <c r="CK136" s="247"/>
      <c r="CL136" s="247"/>
      <c r="CP136" s="155"/>
      <c r="CQ136" s="556"/>
      <c r="CS136" s="247"/>
      <c r="CT136" s="247"/>
      <c r="CU136" s="247"/>
      <c r="CY136" s="155"/>
      <c r="CZ136" s="556"/>
      <c r="DB136" s="247"/>
      <c r="DC136" s="247"/>
      <c r="DD136" s="247"/>
    </row>
    <row r="137" spans="4:108" s="36" customFormat="1">
      <c r="D137" s="155"/>
      <c r="E137" s="556"/>
      <c r="G137" s="247"/>
      <c r="H137" s="247"/>
      <c r="I137" s="247"/>
      <c r="M137" s="155"/>
      <c r="N137" s="556"/>
      <c r="P137" s="247"/>
      <c r="Q137" s="247"/>
      <c r="R137" s="247"/>
      <c r="V137" s="155"/>
      <c r="W137" s="556"/>
      <c r="Y137" s="247"/>
      <c r="Z137" s="247"/>
      <c r="AA137" s="247"/>
      <c r="AB137" s="784"/>
      <c r="AE137" s="155"/>
      <c r="AF137" s="556"/>
      <c r="AH137" s="247"/>
      <c r="AI137" s="247"/>
      <c r="AJ137" s="247"/>
      <c r="AN137" s="155"/>
      <c r="AO137" s="556"/>
      <c r="AQ137" s="247"/>
      <c r="AR137" s="247"/>
      <c r="AS137" s="247"/>
      <c r="AW137" s="155"/>
      <c r="AX137" s="556"/>
      <c r="AZ137" s="247"/>
      <c r="BA137" s="247"/>
      <c r="BB137" s="247"/>
      <c r="BC137" s="784"/>
      <c r="BF137" s="155"/>
      <c r="BG137" s="556"/>
      <c r="BI137" s="247"/>
      <c r="BJ137" s="247"/>
      <c r="BK137" s="247"/>
      <c r="BO137" s="155"/>
      <c r="BP137" s="556"/>
      <c r="BR137" s="247"/>
      <c r="BS137" s="247"/>
      <c r="BT137" s="247"/>
      <c r="BX137" s="155"/>
      <c r="BY137" s="556"/>
      <c r="CA137" s="247"/>
      <c r="CB137" s="247"/>
      <c r="CC137" s="247"/>
      <c r="CD137" s="784"/>
      <c r="CG137" s="155"/>
      <c r="CH137" s="556"/>
      <c r="CJ137" s="247"/>
      <c r="CK137" s="247"/>
      <c r="CL137" s="247"/>
      <c r="CP137" s="155"/>
      <c r="CQ137" s="556"/>
      <c r="CS137" s="247"/>
      <c r="CT137" s="247"/>
      <c r="CU137" s="247"/>
      <c r="CY137" s="155"/>
      <c r="CZ137" s="556"/>
      <c r="DB137" s="247"/>
      <c r="DC137" s="247"/>
      <c r="DD137" s="247"/>
    </row>
    <row r="138" spans="4:108" s="36" customFormat="1">
      <c r="D138" s="155"/>
      <c r="E138" s="556"/>
      <c r="G138" s="247"/>
      <c r="H138" s="247"/>
      <c r="I138" s="247"/>
      <c r="M138" s="155"/>
      <c r="N138" s="556"/>
      <c r="P138" s="247"/>
      <c r="Q138" s="247"/>
      <c r="R138" s="247"/>
      <c r="V138" s="155"/>
      <c r="W138" s="556"/>
      <c r="Y138" s="247"/>
      <c r="Z138" s="247"/>
      <c r="AA138" s="247"/>
      <c r="AB138" s="784"/>
      <c r="AE138" s="155"/>
      <c r="AF138" s="556"/>
      <c r="AH138" s="247"/>
      <c r="AI138" s="247"/>
      <c r="AJ138" s="247"/>
      <c r="AN138" s="155"/>
      <c r="AO138" s="556"/>
      <c r="AQ138" s="247"/>
      <c r="AR138" s="247"/>
      <c r="AS138" s="247"/>
      <c r="AW138" s="155"/>
      <c r="AX138" s="556"/>
      <c r="AZ138" s="247"/>
      <c r="BA138" s="247"/>
      <c r="BB138" s="247"/>
      <c r="BC138" s="784"/>
      <c r="BF138" s="155"/>
      <c r="BG138" s="556"/>
      <c r="BI138" s="247"/>
      <c r="BJ138" s="247"/>
      <c r="BK138" s="247"/>
      <c r="BO138" s="155"/>
      <c r="BP138" s="556"/>
      <c r="BR138" s="247"/>
      <c r="BS138" s="247"/>
      <c r="BT138" s="247"/>
      <c r="BX138" s="155"/>
      <c r="BY138" s="556"/>
      <c r="CA138" s="247"/>
      <c r="CB138" s="247"/>
      <c r="CC138" s="247"/>
      <c r="CD138" s="784"/>
      <c r="CG138" s="155"/>
      <c r="CH138" s="556"/>
      <c r="CJ138" s="247"/>
      <c r="CK138" s="247"/>
      <c r="CL138" s="247"/>
      <c r="CP138" s="155"/>
      <c r="CQ138" s="556"/>
      <c r="CS138" s="247"/>
      <c r="CT138" s="247"/>
      <c r="CU138" s="247"/>
      <c r="CY138" s="155"/>
      <c r="CZ138" s="556"/>
      <c r="DB138" s="247"/>
      <c r="DC138" s="247"/>
      <c r="DD138" s="247"/>
    </row>
    <row r="139" spans="4:108" s="36" customFormat="1">
      <c r="D139" s="155"/>
      <c r="E139" s="556"/>
      <c r="G139" s="247"/>
      <c r="H139" s="247"/>
      <c r="I139" s="247"/>
      <c r="M139" s="155"/>
      <c r="N139" s="556"/>
      <c r="P139" s="247"/>
      <c r="Q139" s="247"/>
      <c r="R139" s="247"/>
      <c r="V139" s="155"/>
      <c r="W139" s="556"/>
      <c r="Y139" s="247"/>
      <c r="Z139" s="247"/>
      <c r="AA139" s="247"/>
      <c r="AB139" s="784"/>
      <c r="AE139" s="155"/>
      <c r="AF139" s="556"/>
      <c r="AH139" s="247"/>
      <c r="AI139" s="247"/>
      <c r="AJ139" s="247"/>
      <c r="AN139" s="155"/>
      <c r="AO139" s="556"/>
      <c r="AQ139" s="247"/>
      <c r="AR139" s="247"/>
      <c r="AS139" s="247"/>
      <c r="AW139" s="155"/>
      <c r="AX139" s="556"/>
      <c r="AZ139" s="247"/>
      <c r="BA139" s="247"/>
      <c r="BB139" s="247"/>
      <c r="BC139" s="784"/>
      <c r="BF139" s="155"/>
      <c r="BG139" s="556"/>
      <c r="BI139" s="247"/>
      <c r="BJ139" s="247"/>
      <c r="BK139" s="247"/>
      <c r="BO139" s="155"/>
      <c r="BP139" s="556"/>
      <c r="BR139" s="247"/>
      <c r="BS139" s="247"/>
      <c r="BT139" s="247"/>
      <c r="BX139" s="155"/>
      <c r="BY139" s="556"/>
      <c r="CA139" s="247"/>
      <c r="CB139" s="247"/>
      <c r="CC139" s="247"/>
      <c r="CD139" s="784"/>
      <c r="CG139" s="155"/>
      <c r="CH139" s="556"/>
      <c r="CJ139" s="247"/>
      <c r="CK139" s="247"/>
      <c r="CL139" s="247"/>
      <c r="CP139" s="155"/>
      <c r="CQ139" s="556"/>
      <c r="CS139" s="247"/>
      <c r="CT139" s="247"/>
      <c r="CU139" s="247"/>
      <c r="CY139" s="155"/>
      <c r="CZ139" s="556"/>
      <c r="DB139" s="247"/>
      <c r="DC139" s="247"/>
      <c r="DD139" s="247"/>
    </row>
    <row r="140" spans="4:108" s="36" customFormat="1">
      <c r="D140" s="155"/>
      <c r="E140" s="556"/>
      <c r="G140" s="247"/>
      <c r="H140" s="247"/>
      <c r="I140" s="247"/>
      <c r="M140" s="155"/>
      <c r="N140" s="556"/>
      <c r="P140" s="247"/>
      <c r="Q140" s="247"/>
      <c r="R140" s="247"/>
      <c r="V140" s="155"/>
      <c r="W140" s="556"/>
      <c r="Y140" s="247"/>
      <c r="Z140" s="247"/>
      <c r="AA140" s="247"/>
      <c r="AB140" s="784"/>
      <c r="AE140" s="155"/>
      <c r="AF140" s="556"/>
      <c r="AH140" s="247"/>
      <c r="AI140" s="247"/>
      <c r="AJ140" s="247"/>
      <c r="AN140" s="155"/>
      <c r="AO140" s="556"/>
      <c r="AQ140" s="247"/>
      <c r="AR140" s="247"/>
      <c r="AS140" s="247"/>
      <c r="AW140" s="155"/>
      <c r="AX140" s="556"/>
      <c r="AZ140" s="247"/>
      <c r="BA140" s="247"/>
      <c r="BB140" s="247"/>
      <c r="BC140" s="784"/>
      <c r="BF140" s="155"/>
      <c r="BG140" s="556"/>
      <c r="BI140" s="247"/>
      <c r="BJ140" s="247"/>
      <c r="BK140" s="247"/>
      <c r="BO140" s="155"/>
      <c r="BP140" s="556"/>
      <c r="BR140" s="247"/>
      <c r="BS140" s="247"/>
      <c r="BT140" s="247"/>
      <c r="BX140" s="155"/>
      <c r="BY140" s="556"/>
      <c r="CA140" s="247"/>
      <c r="CB140" s="247"/>
      <c r="CC140" s="247"/>
      <c r="CD140" s="784"/>
      <c r="CG140" s="155"/>
      <c r="CH140" s="556"/>
      <c r="CJ140" s="247"/>
      <c r="CK140" s="247"/>
      <c r="CL140" s="247"/>
      <c r="CP140" s="155"/>
      <c r="CQ140" s="556"/>
      <c r="CS140" s="247"/>
      <c r="CT140" s="247"/>
      <c r="CU140" s="247"/>
      <c r="CY140" s="155"/>
      <c r="CZ140" s="556"/>
      <c r="DB140" s="247"/>
      <c r="DC140" s="247"/>
      <c r="DD140" s="247"/>
    </row>
    <row r="141" spans="4:108" s="36" customFormat="1">
      <c r="D141" s="155"/>
      <c r="E141" s="556"/>
      <c r="G141" s="247"/>
      <c r="H141" s="247"/>
      <c r="I141" s="247"/>
      <c r="M141" s="155"/>
      <c r="N141" s="556"/>
      <c r="P141" s="247"/>
      <c r="Q141" s="247"/>
      <c r="R141" s="247"/>
      <c r="V141" s="155"/>
      <c r="W141" s="556"/>
      <c r="Y141" s="247"/>
      <c r="Z141" s="247"/>
      <c r="AA141" s="247"/>
      <c r="AB141" s="784"/>
      <c r="AE141" s="155"/>
      <c r="AF141" s="556"/>
      <c r="AH141" s="247"/>
      <c r="AI141" s="247"/>
      <c r="AJ141" s="247"/>
      <c r="AN141" s="155"/>
      <c r="AO141" s="556"/>
      <c r="AQ141" s="247"/>
      <c r="AR141" s="247"/>
      <c r="AS141" s="247"/>
      <c r="AW141" s="155"/>
      <c r="AX141" s="556"/>
      <c r="AZ141" s="247"/>
      <c r="BA141" s="247"/>
      <c r="BB141" s="247"/>
      <c r="BC141" s="784"/>
      <c r="BF141" s="155"/>
      <c r="BG141" s="556"/>
      <c r="BI141" s="247"/>
      <c r="BJ141" s="247"/>
      <c r="BK141" s="247"/>
      <c r="BO141" s="155"/>
      <c r="BP141" s="556"/>
      <c r="BR141" s="247"/>
      <c r="BS141" s="247"/>
      <c r="BT141" s="247"/>
      <c r="BX141" s="155"/>
      <c r="BY141" s="556"/>
      <c r="CA141" s="247"/>
      <c r="CB141" s="247"/>
      <c r="CC141" s="247"/>
      <c r="CD141" s="784"/>
      <c r="CG141" s="155"/>
      <c r="CH141" s="556"/>
      <c r="CJ141" s="247"/>
      <c r="CK141" s="247"/>
      <c r="CL141" s="247"/>
      <c r="CP141" s="155"/>
      <c r="CQ141" s="556"/>
      <c r="CS141" s="247"/>
      <c r="CT141" s="247"/>
      <c r="CU141" s="247"/>
      <c r="CY141" s="155"/>
      <c r="CZ141" s="556"/>
      <c r="DB141" s="247"/>
      <c r="DC141" s="247"/>
      <c r="DD141" s="247"/>
    </row>
    <row r="142" spans="4:108" s="36" customFormat="1">
      <c r="D142" s="155"/>
      <c r="E142" s="556"/>
      <c r="G142" s="247"/>
      <c r="H142" s="247"/>
      <c r="I142" s="247"/>
      <c r="M142" s="155"/>
      <c r="N142" s="556"/>
      <c r="P142" s="247"/>
      <c r="Q142" s="247"/>
      <c r="R142" s="247"/>
      <c r="V142" s="155"/>
      <c r="W142" s="556"/>
      <c r="Y142" s="247"/>
      <c r="Z142" s="247"/>
      <c r="AA142" s="247"/>
      <c r="AB142" s="784"/>
      <c r="AE142" s="155"/>
      <c r="AF142" s="556"/>
      <c r="AH142" s="247"/>
      <c r="AI142" s="247"/>
      <c r="AJ142" s="247"/>
      <c r="AN142" s="155"/>
      <c r="AO142" s="556"/>
      <c r="AQ142" s="247"/>
      <c r="AR142" s="247"/>
      <c r="AS142" s="247"/>
      <c r="AW142" s="155"/>
      <c r="AX142" s="556"/>
      <c r="AZ142" s="247"/>
      <c r="BA142" s="247"/>
      <c r="BB142" s="247"/>
      <c r="BC142" s="784"/>
      <c r="BF142" s="155"/>
      <c r="BG142" s="556"/>
      <c r="BI142" s="247"/>
      <c r="BJ142" s="247"/>
      <c r="BK142" s="247"/>
      <c r="BO142" s="155"/>
      <c r="BP142" s="556"/>
      <c r="BR142" s="247"/>
      <c r="BS142" s="247"/>
      <c r="BT142" s="247"/>
      <c r="BX142" s="155"/>
      <c r="BY142" s="556"/>
      <c r="CA142" s="247"/>
      <c r="CB142" s="247"/>
      <c r="CC142" s="247"/>
      <c r="CD142" s="784"/>
      <c r="CG142" s="155"/>
      <c r="CH142" s="556"/>
      <c r="CJ142" s="247"/>
      <c r="CK142" s="247"/>
      <c r="CL142" s="247"/>
      <c r="CP142" s="155"/>
      <c r="CQ142" s="556"/>
      <c r="CS142" s="247"/>
      <c r="CT142" s="247"/>
      <c r="CU142" s="247"/>
      <c r="CY142" s="155"/>
      <c r="CZ142" s="556"/>
      <c r="DB142" s="247"/>
      <c r="DC142" s="247"/>
      <c r="DD142" s="247"/>
    </row>
    <row r="143" spans="4:108" s="36" customFormat="1">
      <c r="D143" s="155"/>
      <c r="E143" s="556"/>
      <c r="G143" s="247"/>
      <c r="H143" s="247"/>
      <c r="I143" s="247"/>
      <c r="M143" s="155"/>
      <c r="N143" s="556"/>
      <c r="P143" s="247"/>
      <c r="Q143" s="247"/>
      <c r="R143" s="247"/>
      <c r="V143" s="155"/>
      <c r="W143" s="556"/>
      <c r="Y143" s="247"/>
      <c r="Z143" s="247"/>
      <c r="AA143" s="247"/>
      <c r="AB143" s="784"/>
      <c r="AE143" s="155"/>
      <c r="AF143" s="556"/>
      <c r="AH143" s="247"/>
      <c r="AI143" s="247"/>
      <c r="AJ143" s="247"/>
      <c r="AN143" s="155"/>
      <c r="AO143" s="556"/>
      <c r="AQ143" s="247"/>
      <c r="AR143" s="247"/>
      <c r="AS143" s="247"/>
      <c r="AW143" s="155"/>
      <c r="AX143" s="556"/>
      <c r="AZ143" s="247"/>
      <c r="BA143" s="247"/>
      <c r="BB143" s="247"/>
      <c r="BC143" s="784"/>
      <c r="BF143" s="155"/>
      <c r="BG143" s="556"/>
      <c r="BI143" s="247"/>
      <c r="BJ143" s="247"/>
      <c r="BK143" s="247"/>
      <c r="BO143" s="155"/>
      <c r="BP143" s="556"/>
      <c r="BR143" s="247"/>
      <c r="BS143" s="247"/>
      <c r="BT143" s="247"/>
      <c r="BX143" s="155"/>
      <c r="BY143" s="556"/>
      <c r="CA143" s="247"/>
      <c r="CB143" s="247"/>
      <c r="CC143" s="247"/>
      <c r="CD143" s="784"/>
      <c r="CG143" s="155"/>
      <c r="CH143" s="556"/>
      <c r="CJ143" s="247"/>
      <c r="CK143" s="247"/>
      <c r="CL143" s="247"/>
      <c r="CP143" s="155"/>
      <c r="CQ143" s="556"/>
      <c r="CS143" s="247"/>
      <c r="CT143" s="247"/>
      <c r="CU143" s="247"/>
      <c r="CY143" s="155"/>
      <c r="CZ143" s="556"/>
      <c r="DB143" s="247"/>
      <c r="DC143" s="247"/>
      <c r="DD143" s="247"/>
    </row>
    <row r="144" spans="4:108" s="36" customFormat="1">
      <c r="D144" s="155"/>
      <c r="E144" s="556"/>
      <c r="G144" s="247"/>
      <c r="H144" s="247"/>
      <c r="I144" s="247"/>
      <c r="M144" s="155"/>
      <c r="N144" s="556"/>
      <c r="P144" s="247"/>
      <c r="Q144" s="247"/>
      <c r="R144" s="247"/>
      <c r="V144" s="155"/>
      <c r="W144" s="556"/>
      <c r="Y144" s="247"/>
      <c r="Z144" s="247"/>
      <c r="AA144" s="247"/>
      <c r="AB144" s="784"/>
      <c r="AE144" s="155"/>
      <c r="AF144" s="556"/>
      <c r="AH144" s="247"/>
      <c r="AI144" s="247"/>
      <c r="AJ144" s="247"/>
      <c r="AN144" s="155"/>
      <c r="AO144" s="556"/>
      <c r="AQ144" s="247"/>
      <c r="AR144" s="247"/>
      <c r="AS144" s="247"/>
      <c r="AW144" s="155"/>
      <c r="AX144" s="556"/>
      <c r="AZ144" s="247"/>
      <c r="BA144" s="247"/>
      <c r="BB144" s="247"/>
      <c r="BC144" s="784"/>
      <c r="BF144" s="155"/>
      <c r="BG144" s="556"/>
      <c r="BI144" s="247"/>
      <c r="BJ144" s="247"/>
      <c r="BK144" s="247"/>
      <c r="BO144" s="155"/>
      <c r="BP144" s="556"/>
      <c r="BR144" s="247"/>
      <c r="BS144" s="247"/>
      <c r="BT144" s="247"/>
      <c r="BX144" s="155"/>
      <c r="BY144" s="556"/>
      <c r="CA144" s="247"/>
      <c r="CB144" s="247"/>
      <c r="CC144" s="247"/>
      <c r="CD144" s="784"/>
      <c r="CG144" s="155"/>
      <c r="CH144" s="556"/>
      <c r="CJ144" s="247"/>
      <c r="CK144" s="247"/>
      <c r="CL144" s="247"/>
      <c r="CP144" s="155"/>
      <c r="CQ144" s="556"/>
      <c r="CS144" s="247"/>
      <c r="CT144" s="247"/>
      <c r="CU144" s="247"/>
      <c r="CY144" s="155"/>
      <c r="CZ144" s="556"/>
      <c r="DB144" s="247"/>
      <c r="DC144" s="247"/>
      <c r="DD144" s="247"/>
    </row>
    <row r="145" spans="4:108" s="36" customFormat="1">
      <c r="D145" s="155"/>
      <c r="E145" s="556"/>
      <c r="G145" s="247"/>
      <c r="H145" s="247"/>
      <c r="I145" s="247"/>
      <c r="M145" s="155"/>
      <c r="N145" s="556"/>
      <c r="P145" s="247"/>
      <c r="Q145" s="247"/>
      <c r="R145" s="247"/>
      <c r="V145" s="155"/>
      <c r="W145" s="556"/>
      <c r="Y145" s="247"/>
      <c r="Z145" s="247"/>
      <c r="AA145" s="247"/>
      <c r="AB145" s="784"/>
      <c r="AE145" s="155"/>
      <c r="AF145" s="556"/>
      <c r="AH145" s="247"/>
      <c r="AI145" s="247"/>
      <c r="AJ145" s="247"/>
      <c r="AN145" s="155"/>
      <c r="AO145" s="556"/>
      <c r="AQ145" s="247"/>
      <c r="AR145" s="247"/>
      <c r="AS145" s="247"/>
      <c r="AW145" s="155"/>
      <c r="AX145" s="556"/>
      <c r="AZ145" s="247"/>
      <c r="BA145" s="247"/>
      <c r="BB145" s="247"/>
      <c r="BC145" s="784"/>
      <c r="BF145" s="155"/>
      <c r="BG145" s="556"/>
      <c r="BI145" s="247"/>
      <c r="BJ145" s="247"/>
      <c r="BK145" s="247"/>
      <c r="BO145" s="155"/>
      <c r="BP145" s="556"/>
      <c r="BR145" s="247"/>
      <c r="BS145" s="247"/>
      <c r="BT145" s="247"/>
      <c r="BX145" s="155"/>
      <c r="BY145" s="556"/>
      <c r="CA145" s="247"/>
      <c r="CB145" s="247"/>
      <c r="CC145" s="247"/>
      <c r="CD145" s="784"/>
      <c r="CG145" s="155"/>
      <c r="CH145" s="556"/>
      <c r="CJ145" s="247"/>
      <c r="CK145" s="247"/>
      <c r="CL145" s="247"/>
      <c r="CP145" s="155"/>
      <c r="CQ145" s="556"/>
      <c r="CS145" s="247"/>
      <c r="CT145" s="247"/>
      <c r="CU145" s="247"/>
      <c r="CY145" s="155"/>
      <c r="CZ145" s="556"/>
      <c r="DB145" s="247"/>
      <c r="DC145" s="247"/>
      <c r="DD145" s="247"/>
    </row>
    <row r="146" spans="4:108" s="36" customFormat="1">
      <c r="D146" s="155"/>
      <c r="E146" s="556"/>
      <c r="G146" s="247"/>
      <c r="H146" s="247"/>
      <c r="I146" s="247"/>
      <c r="M146" s="155"/>
      <c r="N146" s="556"/>
      <c r="P146" s="247"/>
      <c r="Q146" s="247"/>
      <c r="R146" s="247"/>
      <c r="V146" s="155"/>
      <c r="W146" s="556"/>
      <c r="Y146" s="247"/>
      <c r="Z146" s="247"/>
      <c r="AA146" s="247"/>
      <c r="AB146" s="784"/>
      <c r="AE146" s="155"/>
      <c r="AF146" s="556"/>
      <c r="AH146" s="247"/>
      <c r="AI146" s="247"/>
      <c r="AJ146" s="247"/>
      <c r="AN146" s="155"/>
      <c r="AO146" s="556"/>
      <c r="AQ146" s="247"/>
      <c r="AR146" s="247"/>
      <c r="AS146" s="247"/>
      <c r="AW146" s="155"/>
      <c r="AX146" s="556"/>
      <c r="AZ146" s="247"/>
      <c r="BA146" s="247"/>
      <c r="BB146" s="247"/>
      <c r="BC146" s="784"/>
      <c r="BF146" s="155"/>
      <c r="BG146" s="556"/>
      <c r="BI146" s="247"/>
      <c r="BJ146" s="247"/>
      <c r="BK146" s="247"/>
      <c r="BO146" s="155"/>
      <c r="BP146" s="556"/>
      <c r="BR146" s="247"/>
      <c r="BS146" s="247"/>
      <c r="BT146" s="247"/>
      <c r="BX146" s="155"/>
      <c r="BY146" s="556"/>
      <c r="CA146" s="247"/>
      <c r="CB146" s="247"/>
      <c r="CC146" s="247"/>
      <c r="CD146" s="784"/>
      <c r="CG146" s="155"/>
      <c r="CH146" s="556"/>
      <c r="CJ146" s="247"/>
      <c r="CK146" s="247"/>
      <c r="CL146" s="247"/>
      <c r="CP146" s="155"/>
      <c r="CQ146" s="556"/>
      <c r="CS146" s="247"/>
      <c r="CT146" s="247"/>
      <c r="CU146" s="247"/>
      <c r="CY146" s="155"/>
      <c r="CZ146" s="556"/>
      <c r="DB146" s="247"/>
      <c r="DC146" s="247"/>
      <c r="DD146" s="247"/>
    </row>
    <row r="147" spans="4:108" s="36" customFormat="1">
      <c r="D147" s="155"/>
      <c r="E147" s="556"/>
      <c r="G147" s="247"/>
      <c r="H147" s="247"/>
      <c r="I147" s="247"/>
      <c r="M147" s="155"/>
      <c r="N147" s="556"/>
      <c r="P147" s="247"/>
      <c r="Q147" s="247"/>
      <c r="R147" s="247"/>
      <c r="V147" s="155"/>
      <c r="W147" s="556"/>
      <c r="Y147" s="247"/>
      <c r="Z147" s="247"/>
      <c r="AA147" s="247"/>
      <c r="AB147" s="784"/>
      <c r="AE147" s="155"/>
      <c r="AF147" s="556"/>
      <c r="AH147" s="247"/>
      <c r="AI147" s="247"/>
      <c r="AJ147" s="247"/>
      <c r="AN147" s="155"/>
      <c r="AO147" s="556"/>
      <c r="AQ147" s="247"/>
      <c r="AR147" s="247"/>
      <c r="AS147" s="247"/>
      <c r="AW147" s="155"/>
      <c r="AX147" s="556"/>
      <c r="AZ147" s="247"/>
      <c r="BA147" s="247"/>
      <c r="BB147" s="247"/>
      <c r="BC147" s="784"/>
      <c r="BF147" s="155"/>
      <c r="BG147" s="556"/>
      <c r="BI147" s="247"/>
      <c r="BJ147" s="247"/>
      <c r="BK147" s="247"/>
      <c r="BO147" s="155"/>
      <c r="BP147" s="556"/>
      <c r="BR147" s="247"/>
      <c r="BS147" s="247"/>
      <c r="BT147" s="247"/>
      <c r="BX147" s="155"/>
      <c r="BY147" s="556"/>
      <c r="CA147" s="247"/>
      <c r="CB147" s="247"/>
      <c r="CC147" s="247"/>
      <c r="CD147" s="784"/>
      <c r="CG147" s="155"/>
      <c r="CH147" s="556"/>
      <c r="CJ147" s="247"/>
      <c r="CK147" s="247"/>
      <c r="CL147" s="247"/>
      <c r="CP147" s="155"/>
      <c r="CQ147" s="556"/>
      <c r="CS147" s="247"/>
      <c r="CT147" s="247"/>
      <c r="CU147" s="247"/>
      <c r="CY147" s="155"/>
      <c r="CZ147" s="556"/>
      <c r="DB147" s="247"/>
      <c r="DC147" s="247"/>
      <c r="DD147" s="247"/>
    </row>
    <row r="148" spans="4:108" s="36" customFormat="1">
      <c r="D148" s="155"/>
      <c r="E148" s="556"/>
      <c r="G148" s="247"/>
      <c r="H148" s="247"/>
      <c r="I148" s="247"/>
      <c r="M148" s="155"/>
      <c r="N148" s="556"/>
      <c r="P148" s="247"/>
      <c r="Q148" s="247"/>
      <c r="R148" s="247"/>
      <c r="V148" s="155"/>
      <c r="W148" s="556"/>
      <c r="Y148" s="247"/>
      <c r="Z148" s="247"/>
      <c r="AA148" s="247"/>
      <c r="AB148" s="784"/>
      <c r="AE148" s="155"/>
      <c r="AF148" s="556"/>
      <c r="AH148" s="247"/>
      <c r="AI148" s="247"/>
      <c r="AJ148" s="247"/>
      <c r="AN148" s="155"/>
      <c r="AO148" s="556"/>
      <c r="AQ148" s="247"/>
      <c r="AR148" s="247"/>
      <c r="AS148" s="247"/>
      <c r="AW148" s="155"/>
      <c r="AX148" s="556"/>
      <c r="AZ148" s="247"/>
      <c r="BA148" s="247"/>
      <c r="BB148" s="247"/>
      <c r="BC148" s="784"/>
      <c r="BF148" s="155"/>
      <c r="BG148" s="556"/>
      <c r="BI148" s="247"/>
      <c r="BJ148" s="247"/>
      <c r="BK148" s="247"/>
      <c r="BO148" s="155"/>
      <c r="BP148" s="556"/>
      <c r="BR148" s="247"/>
      <c r="BS148" s="247"/>
      <c r="BT148" s="247"/>
      <c r="BX148" s="155"/>
      <c r="BY148" s="556"/>
      <c r="CA148" s="247"/>
      <c r="CB148" s="247"/>
      <c r="CC148" s="247"/>
      <c r="CD148" s="784"/>
      <c r="CG148" s="155"/>
      <c r="CH148" s="556"/>
      <c r="CJ148" s="247"/>
      <c r="CK148" s="247"/>
      <c r="CL148" s="247"/>
      <c r="CP148" s="155"/>
      <c r="CQ148" s="556"/>
      <c r="CS148" s="247"/>
      <c r="CT148" s="247"/>
      <c r="CU148" s="247"/>
      <c r="CY148" s="155"/>
      <c r="CZ148" s="556"/>
      <c r="DB148" s="247"/>
      <c r="DC148" s="247"/>
      <c r="DD148" s="247"/>
    </row>
    <row r="149" spans="4:108" s="36" customFormat="1">
      <c r="D149" s="155"/>
      <c r="E149" s="556"/>
      <c r="G149" s="247"/>
      <c r="H149" s="247"/>
      <c r="I149" s="247"/>
      <c r="M149" s="155"/>
      <c r="N149" s="556"/>
      <c r="P149" s="247"/>
      <c r="Q149" s="247"/>
      <c r="R149" s="247"/>
      <c r="V149" s="155"/>
      <c r="W149" s="556"/>
      <c r="Y149" s="247"/>
      <c r="Z149" s="247"/>
      <c r="AA149" s="247"/>
      <c r="AB149" s="784"/>
      <c r="AE149" s="155"/>
      <c r="AF149" s="556"/>
      <c r="AH149" s="247"/>
      <c r="AI149" s="247"/>
      <c r="AJ149" s="247"/>
      <c r="AN149" s="155"/>
      <c r="AO149" s="556"/>
      <c r="AQ149" s="247"/>
      <c r="AR149" s="247"/>
      <c r="AS149" s="247"/>
      <c r="AW149" s="155"/>
      <c r="AX149" s="556"/>
      <c r="AZ149" s="247"/>
      <c r="BA149" s="247"/>
      <c r="BB149" s="247"/>
      <c r="BC149" s="784"/>
      <c r="BF149" s="155"/>
      <c r="BG149" s="556"/>
      <c r="BI149" s="247"/>
      <c r="BJ149" s="247"/>
      <c r="BK149" s="247"/>
      <c r="BO149" s="155"/>
      <c r="BP149" s="556"/>
      <c r="BR149" s="247"/>
      <c r="BS149" s="247"/>
      <c r="BT149" s="247"/>
      <c r="BX149" s="155"/>
      <c r="BY149" s="556"/>
      <c r="CA149" s="247"/>
      <c r="CB149" s="247"/>
      <c r="CC149" s="247"/>
      <c r="CD149" s="784"/>
      <c r="CG149" s="155"/>
      <c r="CH149" s="556"/>
      <c r="CJ149" s="247"/>
      <c r="CK149" s="247"/>
      <c r="CL149" s="247"/>
      <c r="CP149" s="155"/>
      <c r="CQ149" s="556"/>
      <c r="CS149" s="247"/>
      <c r="CT149" s="247"/>
      <c r="CU149" s="247"/>
      <c r="CY149" s="155"/>
      <c r="CZ149" s="556"/>
      <c r="DB149" s="247"/>
      <c r="DC149" s="247"/>
      <c r="DD149" s="247"/>
    </row>
    <row r="150" spans="4:108" s="36" customFormat="1">
      <c r="D150" s="155"/>
      <c r="E150" s="556"/>
      <c r="G150" s="247"/>
      <c r="H150" s="247"/>
      <c r="I150" s="247"/>
      <c r="M150" s="155"/>
      <c r="N150" s="556"/>
      <c r="P150" s="247"/>
      <c r="Q150" s="247"/>
      <c r="R150" s="247"/>
      <c r="V150" s="155"/>
      <c r="W150" s="556"/>
      <c r="Y150" s="247"/>
      <c r="Z150" s="247"/>
      <c r="AA150" s="247"/>
      <c r="AB150" s="784"/>
      <c r="AE150" s="155"/>
      <c r="AF150" s="556"/>
      <c r="AH150" s="247"/>
      <c r="AI150" s="247"/>
      <c r="AJ150" s="247"/>
      <c r="AN150" s="155"/>
      <c r="AO150" s="556"/>
      <c r="AQ150" s="247"/>
      <c r="AR150" s="247"/>
      <c r="AS150" s="247"/>
      <c r="AW150" s="155"/>
      <c r="AX150" s="556"/>
      <c r="AZ150" s="247"/>
      <c r="BA150" s="247"/>
      <c r="BB150" s="247"/>
      <c r="BC150" s="784"/>
      <c r="BF150" s="155"/>
      <c r="BG150" s="556"/>
      <c r="BI150" s="247"/>
      <c r="BJ150" s="247"/>
      <c r="BK150" s="247"/>
      <c r="BO150" s="155"/>
      <c r="BP150" s="556"/>
      <c r="BR150" s="247"/>
      <c r="BS150" s="247"/>
      <c r="BT150" s="247"/>
      <c r="BX150" s="155"/>
      <c r="BY150" s="556"/>
      <c r="CA150" s="247"/>
      <c r="CB150" s="247"/>
      <c r="CC150" s="247"/>
      <c r="CD150" s="784"/>
      <c r="CG150" s="155"/>
      <c r="CH150" s="556"/>
      <c r="CJ150" s="247"/>
      <c r="CK150" s="247"/>
      <c r="CL150" s="247"/>
      <c r="CP150" s="155"/>
      <c r="CQ150" s="556"/>
      <c r="CS150" s="247"/>
      <c r="CT150" s="247"/>
      <c r="CU150" s="247"/>
      <c r="CY150" s="155"/>
      <c r="CZ150" s="556"/>
      <c r="DB150" s="247"/>
      <c r="DC150" s="247"/>
      <c r="DD150" s="247"/>
    </row>
    <row r="151" spans="4:108" s="36" customFormat="1">
      <c r="D151" s="155"/>
      <c r="E151" s="556"/>
      <c r="G151" s="247"/>
      <c r="H151" s="247"/>
      <c r="I151" s="247"/>
      <c r="M151" s="155"/>
      <c r="N151" s="556"/>
      <c r="P151" s="247"/>
      <c r="Q151" s="247"/>
      <c r="R151" s="247"/>
      <c r="V151" s="155"/>
      <c r="W151" s="556"/>
      <c r="Y151" s="247"/>
      <c r="Z151" s="247"/>
      <c r="AA151" s="247"/>
      <c r="AB151" s="784"/>
      <c r="AE151" s="155"/>
      <c r="AF151" s="556"/>
      <c r="AH151" s="247"/>
      <c r="AI151" s="247"/>
      <c r="AJ151" s="247"/>
      <c r="AN151" s="155"/>
      <c r="AO151" s="556"/>
      <c r="AQ151" s="247"/>
      <c r="AR151" s="247"/>
      <c r="AS151" s="247"/>
      <c r="AW151" s="155"/>
      <c r="AX151" s="556"/>
      <c r="AZ151" s="247"/>
      <c r="BA151" s="247"/>
      <c r="BB151" s="247"/>
      <c r="BC151" s="784"/>
      <c r="BF151" s="155"/>
      <c r="BG151" s="556"/>
      <c r="BI151" s="247"/>
      <c r="BJ151" s="247"/>
      <c r="BK151" s="247"/>
      <c r="BO151" s="155"/>
      <c r="BP151" s="556"/>
      <c r="BR151" s="247"/>
      <c r="BS151" s="247"/>
      <c r="BT151" s="247"/>
      <c r="BX151" s="155"/>
      <c r="BY151" s="556"/>
      <c r="CA151" s="247"/>
      <c r="CB151" s="247"/>
      <c r="CC151" s="247"/>
      <c r="CD151" s="784"/>
      <c r="CG151" s="155"/>
      <c r="CH151" s="556"/>
      <c r="CJ151" s="247"/>
      <c r="CK151" s="247"/>
      <c r="CL151" s="247"/>
      <c r="CP151" s="155"/>
      <c r="CQ151" s="556"/>
      <c r="CS151" s="247"/>
      <c r="CT151" s="247"/>
      <c r="CU151" s="247"/>
      <c r="CY151" s="155"/>
      <c r="CZ151" s="556"/>
      <c r="DB151" s="247"/>
      <c r="DC151" s="247"/>
      <c r="DD151" s="247"/>
    </row>
    <row r="152" spans="4:108" s="36" customFormat="1">
      <c r="D152" s="155"/>
      <c r="E152" s="556"/>
      <c r="G152" s="247"/>
      <c r="H152" s="247"/>
      <c r="I152" s="247"/>
      <c r="M152" s="155"/>
      <c r="N152" s="556"/>
      <c r="P152" s="247"/>
      <c r="Q152" s="247"/>
      <c r="R152" s="247"/>
      <c r="V152" s="155"/>
      <c r="W152" s="556"/>
      <c r="Y152" s="247"/>
      <c r="Z152" s="247"/>
      <c r="AA152" s="247"/>
      <c r="AB152" s="784"/>
      <c r="AE152" s="155"/>
      <c r="AF152" s="556"/>
      <c r="AH152" s="247"/>
      <c r="AI152" s="247"/>
      <c r="AJ152" s="247"/>
      <c r="AN152" s="155"/>
      <c r="AO152" s="556"/>
      <c r="AQ152" s="247"/>
      <c r="AR152" s="247"/>
      <c r="AS152" s="247"/>
      <c r="AW152" s="155"/>
      <c r="AX152" s="556"/>
      <c r="AZ152" s="247"/>
      <c r="BA152" s="247"/>
      <c r="BB152" s="247"/>
      <c r="BC152" s="784"/>
      <c r="BF152" s="155"/>
      <c r="BG152" s="556"/>
      <c r="BI152" s="247"/>
      <c r="BJ152" s="247"/>
      <c r="BK152" s="247"/>
      <c r="BO152" s="155"/>
      <c r="BP152" s="556"/>
      <c r="BR152" s="247"/>
      <c r="BS152" s="247"/>
      <c r="BT152" s="247"/>
      <c r="BX152" s="155"/>
      <c r="BY152" s="556"/>
      <c r="CA152" s="247"/>
      <c r="CB152" s="247"/>
      <c r="CC152" s="247"/>
      <c r="CD152" s="784"/>
      <c r="CG152" s="155"/>
      <c r="CH152" s="556"/>
      <c r="CJ152" s="247"/>
      <c r="CK152" s="247"/>
      <c r="CL152" s="247"/>
      <c r="CP152" s="155"/>
      <c r="CQ152" s="556"/>
      <c r="CS152" s="247"/>
      <c r="CT152" s="247"/>
      <c r="CU152" s="247"/>
      <c r="CY152" s="155"/>
      <c r="CZ152" s="556"/>
      <c r="DB152" s="247"/>
      <c r="DC152" s="247"/>
      <c r="DD152" s="247"/>
    </row>
    <row r="153" spans="4:108" s="36" customFormat="1">
      <c r="D153" s="155"/>
      <c r="E153" s="556"/>
      <c r="G153" s="247"/>
      <c r="H153" s="247"/>
      <c r="I153" s="247"/>
      <c r="M153" s="155"/>
      <c r="N153" s="556"/>
      <c r="P153" s="247"/>
      <c r="Q153" s="247"/>
      <c r="R153" s="247"/>
      <c r="V153" s="155"/>
      <c r="W153" s="556"/>
      <c r="Y153" s="247"/>
      <c r="Z153" s="247"/>
      <c r="AA153" s="247"/>
      <c r="AB153" s="784"/>
      <c r="AE153" s="155"/>
      <c r="AF153" s="556"/>
      <c r="AH153" s="247"/>
      <c r="AI153" s="247"/>
      <c r="AJ153" s="247"/>
      <c r="AN153" s="155"/>
      <c r="AO153" s="556"/>
      <c r="AQ153" s="247"/>
      <c r="AR153" s="247"/>
      <c r="AS153" s="247"/>
      <c r="AW153" s="155"/>
      <c r="AX153" s="556"/>
      <c r="AZ153" s="247"/>
      <c r="BA153" s="247"/>
      <c r="BB153" s="247"/>
      <c r="BC153" s="784"/>
      <c r="BF153" s="155"/>
      <c r="BG153" s="556"/>
      <c r="BI153" s="247"/>
      <c r="BJ153" s="247"/>
      <c r="BK153" s="247"/>
      <c r="BO153" s="155"/>
      <c r="BP153" s="556"/>
      <c r="BR153" s="247"/>
      <c r="BS153" s="247"/>
      <c r="BT153" s="247"/>
      <c r="BX153" s="155"/>
      <c r="BY153" s="556"/>
      <c r="CA153" s="247"/>
      <c r="CB153" s="247"/>
      <c r="CC153" s="247"/>
      <c r="CD153" s="784"/>
      <c r="CG153" s="155"/>
      <c r="CH153" s="556"/>
      <c r="CJ153" s="247"/>
      <c r="CK153" s="247"/>
      <c r="CL153" s="247"/>
      <c r="CP153" s="155"/>
      <c r="CQ153" s="556"/>
      <c r="CS153" s="247"/>
      <c r="CT153" s="247"/>
      <c r="CU153" s="247"/>
      <c r="CY153" s="155"/>
      <c r="CZ153" s="556"/>
      <c r="DB153" s="247"/>
      <c r="DC153" s="247"/>
      <c r="DD153" s="247"/>
    </row>
    <row r="154" spans="4:108" s="36" customFormat="1">
      <c r="D154" s="155"/>
      <c r="E154" s="556"/>
      <c r="G154" s="247"/>
      <c r="H154" s="247"/>
      <c r="I154" s="247"/>
      <c r="M154" s="155"/>
      <c r="N154" s="556"/>
      <c r="P154" s="247"/>
      <c r="Q154" s="247"/>
      <c r="R154" s="247"/>
      <c r="V154" s="155"/>
      <c r="W154" s="556"/>
      <c r="Y154" s="247"/>
      <c r="Z154" s="247"/>
      <c r="AA154" s="247"/>
      <c r="AB154" s="784"/>
      <c r="AE154" s="155"/>
      <c r="AF154" s="556"/>
      <c r="AH154" s="247"/>
      <c r="AI154" s="247"/>
      <c r="AJ154" s="247"/>
      <c r="AN154" s="155"/>
      <c r="AO154" s="556"/>
      <c r="AQ154" s="247"/>
      <c r="AR154" s="247"/>
      <c r="AS154" s="247"/>
      <c r="AW154" s="155"/>
      <c r="AX154" s="556"/>
      <c r="AZ154" s="247"/>
      <c r="BA154" s="247"/>
      <c r="BB154" s="247"/>
      <c r="BC154" s="784"/>
      <c r="BF154" s="155"/>
      <c r="BG154" s="556"/>
      <c r="BI154" s="247"/>
      <c r="BJ154" s="247"/>
      <c r="BK154" s="247"/>
      <c r="BO154" s="155"/>
      <c r="BP154" s="556"/>
      <c r="BR154" s="247"/>
      <c r="BS154" s="247"/>
      <c r="BT154" s="247"/>
      <c r="BX154" s="155"/>
      <c r="BY154" s="556"/>
      <c r="CA154" s="247"/>
      <c r="CB154" s="247"/>
      <c r="CC154" s="247"/>
      <c r="CD154" s="784"/>
      <c r="CG154" s="155"/>
      <c r="CH154" s="556"/>
      <c r="CJ154" s="247"/>
      <c r="CK154" s="247"/>
      <c r="CL154" s="247"/>
      <c r="CP154" s="155"/>
      <c r="CQ154" s="556"/>
      <c r="CS154" s="247"/>
      <c r="CT154" s="247"/>
      <c r="CU154" s="247"/>
      <c r="CY154" s="155"/>
      <c r="CZ154" s="556"/>
      <c r="DB154" s="247"/>
      <c r="DC154" s="247"/>
      <c r="DD154" s="247"/>
    </row>
    <row r="155" spans="4:108" s="36" customFormat="1">
      <c r="D155" s="155"/>
      <c r="E155" s="556"/>
      <c r="G155" s="247"/>
      <c r="H155" s="247"/>
      <c r="I155" s="247"/>
      <c r="M155" s="155"/>
      <c r="N155" s="556"/>
      <c r="P155" s="247"/>
      <c r="Q155" s="247"/>
      <c r="R155" s="247"/>
      <c r="V155" s="155"/>
      <c r="W155" s="556"/>
      <c r="Y155" s="247"/>
      <c r="Z155" s="247"/>
      <c r="AA155" s="247"/>
      <c r="AB155" s="784"/>
      <c r="AE155" s="155"/>
      <c r="AF155" s="556"/>
      <c r="AH155" s="247"/>
      <c r="AI155" s="247"/>
      <c r="AJ155" s="247"/>
      <c r="AN155" s="155"/>
      <c r="AO155" s="556"/>
      <c r="AQ155" s="247"/>
      <c r="AR155" s="247"/>
      <c r="AS155" s="247"/>
      <c r="AW155" s="155"/>
      <c r="AX155" s="556"/>
      <c r="AZ155" s="247"/>
      <c r="BA155" s="247"/>
      <c r="BB155" s="247"/>
      <c r="BC155" s="784"/>
      <c r="BF155" s="155"/>
      <c r="BG155" s="556"/>
      <c r="BI155" s="247"/>
      <c r="BJ155" s="247"/>
      <c r="BK155" s="247"/>
      <c r="BO155" s="155"/>
      <c r="BP155" s="556"/>
      <c r="BR155" s="247"/>
      <c r="BS155" s="247"/>
      <c r="BT155" s="247"/>
      <c r="BX155" s="155"/>
      <c r="BY155" s="556"/>
      <c r="CA155" s="247"/>
      <c r="CB155" s="247"/>
      <c r="CC155" s="247"/>
      <c r="CD155" s="784"/>
      <c r="CG155" s="155"/>
      <c r="CH155" s="556"/>
      <c r="CJ155" s="247"/>
      <c r="CK155" s="247"/>
      <c r="CL155" s="247"/>
      <c r="CP155" s="155"/>
      <c r="CQ155" s="556"/>
      <c r="CS155" s="247"/>
      <c r="CT155" s="247"/>
      <c r="CU155" s="247"/>
      <c r="CY155" s="155"/>
      <c r="CZ155" s="556"/>
      <c r="DB155" s="247"/>
      <c r="DC155" s="247"/>
      <c r="DD155" s="247"/>
    </row>
    <row r="156" spans="4:108" s="36" customFormat="1">
      <c r="D156" s="155"/>
      <c r="E156" s="556"/>
      <c r="G156" s="247"/>
      <c r="H156" s="247"/>
      <c r="I156" s="247"/>
      <c r="M156" s="155"/>
      <c r="N156" s="556"/>
      <c r="P156" s="247"/>
      <c r="Q156" s="247"/>
      <c r="R156" s="247"/>
      <c r="V156" s="155"/>
      <c r="W156" s="556"/>
      <c r="Y156" s="247"/>
      <c r="Z156" s="247"/>
      <c r="AA156" s="247"/>
      <c r="AB156" s="784"/>
      <c r="AE156" s="155"/>
      <c r="AF156" s="556"/>
      <c r="AH156" s="247"/>
      <c r="AI156" s="247"/>
      <c r="AJ156" s="247"/>
      <c r="AN156" s="155"/>
      <c r="AO156" s="556"/>
      <c r="AQ156" s="247"/>
      <c r="AR156" s="247"/>
      <c r="AS156" s="247"/>
      <c r="AW156" s="155"/>
      <c r="AX156" s="556"/>
      <c r="AZ156" s="247"/>
      <c r="BA156" s="247"/>
      <c r="BB156" s="247"/>
      <c r="BC156" s="784"/>
      <c r="BF156" s="155"/>
      <c r="BG156" s="556"/>
      <c r="BI156" s="247"/>
      <c r="BJ156" s="247"/>
      <c r="BK156" s="247"/>
      <c r="BO156" s="155"/>
      <c r="BP156" s="556"/>
      <c r="BR156" s="247"/>
      <c r="BS156" s="247"/>
      <c r="BT156" s="247"/>
      <c r="BX156" s="155"/>
      <c r="BY156" s="556"/>
      <c r="CA156" s="247"/>
      <c r="CB156" s="247"/>
      <c r="CC156" s="247"/>
      <c r="CD156" s="784"/>
      <c r="CG156" s="155"/>
      <c r="CH156" s="556"/>
      <c r="CJ156" s="247"/>
      <c r="CK156" s="247"/>
      <c r="CL156" s="247"/>
      <c r="CP156" s="155"/>
      <c r="CQ156" s="556"/>
      <c r="CS156" s="247"/>
      <c r="CT156" s="247"/>
      <c r="CU156" s="247"/>
      <c r="CY156" s="155"/>
      <c r="CZ156" s="556"/>
      <c r="DB156" s="247"/>
      <c r="DC156" s="247"/>
      <c r="DD156" s="247"/>
    </row>
    <row r="157" spans="4:108" s="36" customFormat="1">
      <c r="D157" s="155"/>
      <c r="E157" s="556"/>
      <c r="G157" s="247"/>
      <c r="H157" s="247"/>
      <c r="I157" s="247"/>
      <c r="M157" s="155"/>
      <c r="N157" s="556"/>
      <c r="P157" s="247"/>
      <c r="Q157" s="247"/>
      <c r="R157" s="247"/>
      <c r="V157" s="155"/>
      <c r="W157" s="556"/>
      <c r="Y157" s="247"/>
      <c r="Z157" s="247"/>
      <c r="AA157" s="247"/>
      <c r="AB157" s="784"/>
      <c r="AE157" s="155"/>
      <c r="AF157" s="556"/>
      <c r="AH157" s="247"/>
      <c r="AI157" s="247"/>
      <c r="AJ157" s="247"/>
      <c r="AN157" s="155"/>
      <c r="AO157" s="556"/>
      <c r="AQ157" s="247"/>
      <c r="AR157" s="247"/>
      <c r="AS157" s="247"/>
      <c r="AW157" s="155"/>
      <c r="AX157" s="556"/>
      <c r="AZ157" s="247"/>
      <c r="BA157" s="247"/>
      <c r="BB157" s="247"/>
      <c r="BC157" s="784"/>
      <c r="BF157" s="155"/>
      <c r="BG157" s="556"/>
      <c r="BI157" s="247"/>
      <c r="BJ157" s="247"/>
      <c r="BK157" s="247"/>
      <c r="BO157" s="155"/>
      <c r="BP157" s="556"/>
      <c r="BR157" s="247"/>
      <c r="BS157" s="247"/>
      <c r="BT157" s="247"/>
      <c r="BX157" s="155"/>
      <c r="BY157" s="556"/>
      <c r="CA157" s="247"/>
      <c r="CB157" s="247"/>
      <c r="CC157" s="247"/>
      <c r="CD157" s="784"/>
      <c r="CG157" s="155"/>
      <c r="CH157" s="556"/>
      <c r="CJ157" s="247"/>
      <c r="CK157" s="247"/>
      <c r="CL157" s="247"/>
      <c r="CP157" s="155"/>
      <c r="CQ157" s="556"/>
      <c r="CS157" s="247"/>
      <c r="CT157" s="247"/>
      <c r="CU157" s="247"/>
      <c r="CY157" s="155"/>
      <c r="CZ157" s="556"/>
      <c r="DB157" s="247"/>
      <c r="DC157" s="247"/>
      <c r="DD157" s="247"/>
    </row>
    <row r="158" spans="4:108" s="36" customFormat="1">
      <c r="D158" s="155"/>
      <c r="E158" s="556"/>
      <c r="G158" s="247"/>
      <c r="H158" s="247"/>
      <c r="I158" s="247"/>
      <c r="M158" s="155"/>
      <c r="N158" s="556"/>
      <c r="P158" s="247"/>
      <c r="Q158" s="247"/>
      <c r="R158" s="247"/>
      <c r="V158" s="155"/>
      <c r="W158" s="556"/>
      <c r="Y158" s="247"/>
      <c r="Z158" s="247"/>
      <c r="AA158" s="247"/>
      <c r="AB158" s="784"/>
      <c r="AE158" s="155"/>
      <c r="AF158" s="556"/>
      <c r="AH158" s="247"/>
      <c r="AI158" s="247"/>
      <c r="AJ158" s="247"/>
      <c r="AN158" s="155"/>
      <c r="AO158" s="556"/>
      <c r="AQ158" s="247"/>
      <c r="AR158" s="247"/>
      <c r="AS158" s="247"/>
      <c r="AW158" s="155"/>
      <c r="AX158" s="556"/>
      <c r="AZ158" s="247"/>
      <c r="BA158" s="247"/>
      <c r="BB158" s="247"/>
      <c r="BC158" s="784"/>
      <c r="BF158" s="155"/>
      <c r="BG158" s="556"/>
      <c r="BI158" s="247"/>
      <c r="BJ158" s="247"/>
      <c r="BK158" s="247"/>
      <c r="BO158" s="155"/>
      <c r="BP158" s="556"/>
      <c r="BR158" s="247"/>
      <c r="BS158" s="247"/>
      <c r="BT158" s="247"/>
      <c r="BX158" s="155"/>
      <c r="BY158" s="556"/>
      <c r="CA158" s="247"/>
      <c r="CB158" s="247"/>
      <c r="CC158" s="247"/>
      <c r="CD158" s="784"/>
      <c r="CG158" s="155"/>
      <c r="CH158" s="556"/>
      <c r="CJ158" s="247"/>
      <c r="CK158" s="247"/>
      <c r="CL158" s="247"/>
      <c r="CP158" s="155"/>
      <c r="CQ158" s="556"/>
      <c r="CS158" s="247"/>
      <c r="CT158" s="247"/>
      <c r="CU158" s="247"/>
      <c r="CY158" s="155"/>
      <c r="CZ158" s="556"/>
      <c r="DB158" s="247"/>
      <c r="DC158" s="247"/>
      <c r="DD158" s="247"/>
    </row>
    <row r="159" spans="4:108" s="36" customFormat="1">
      <c r="D159" s="155"/>
      <c r="E159" s="556"/>
      <c r="G159" s="247"/>
      <c r="H159" s="247"/>
      <c r="I159" s="247"/>
      <c r="M159" s="155"/>
      <c r="N159" s="556"/>
      <c r="P159" s="247"/>
      <c r="Q159" s="247"/>
      <c r="R159" s="247"/>
      <c r="V159" s="155"/>
      <c r="W159" s="556"/>
      <c r="Y159" s="247"/>
      <c r="Z159" s="247"/>
      <c r="AA159" s="247"/>
      <c r="AB159" s="784"/>
      <c r="AE159" s="155"/>
      <c r="AF159" s="556"/>
      <c r="AH159" s="247"/>
      <c r="AI159" s="247"/>
      <c r="AJ159" s="247"/>
      <c r="AN159" s="155"/>
      <c r="AO159" s="556"/>
      <c r="AQ159" s="247"/>
      <c r="AR159" s="247"/>
      <c r="AS159" s="247"/>
      <c r="AW159" s="155"/>
      <c r="AX159" s="556"/>
      <c r="AZ159" s="247"/>
      <c r="BA159" s="247"/>
      <c r="BB159" s="247"/>
      <c r="BC159" s="784"/>
      <c r="BF159" s="155"/>
      <c r="BG159" s="556"/>
      <c r="BI159" s="247"/>
      <c r="BJ159" s="247"/>
      <c r="BK159" s="247"/>
      <c r="BO159" s="155"/>
      <c r="BP159" s="556"/>
      <c r="BR159" s="247"/>
      <c r="BS159" s="247"/>
      <c r="BT159" s="247"/>
      <c r="BX159" s="155"/>
      <c r="BY159" s="556"/>
      <c r="CA159" s="247"/>
      <c r="CB159" s="247"/>
      <c r="CC159" s="247"/>
      <c r="CD159" s="784"/>
      <c r="CG159" s="155"/>
      <c r="CH159" s="556"/>
      <c r="CJ159" s="247"/>
      <c r="CK159" s="247"/>
      <c r="CL159" s="247"/>
      <c r="CP159" s="155"/>
      <c r="CQ159" s="556"/>
      <c r="CS159" s="247"/>
      <c r="CT159" s="247"/>
      <c r="CU159" s="247"/>
      <c r="CY159" s="155"/>
      <c r="CZ159" s="556"/>
      <c r="DB159" s="247"/>
      <c r="DC159" s="247"/>
      <c r="DD159" s="247"/>
    </row>
    <row r="160" spans="4:108" s="36" customFormat="1">
      <c r="D160" s="155"/>
      <c r="E160" s="556"/>
      <c r="G160" s="247"/>
      <c r="H160" s="247"/>
      <c r="I160" s="247"/>
      <c r="M160" s="155"/>
      <c r="N160" s="556"/>
      <c r="P160" s="247"/>
      <c r="Q160" s="247"/>
      <c r="R160" s="247"/>
      <c r="V160" s="155"/>
      <c r="W160" s="556"/>
      <c r="Y160" s="247"/>
      <c r="Z160" s="247"/>
      <c r="AA160" s="247"/>
      <c r="AB160" s="784"/>
      <c r="AE160" s="155"/>
      <c r="AF160" s="556"/>
      <c r="AH160" s="247"/>
      <c r="AI160" s="247"/>
      <c r="AJ160" s="247"/>
      <c r="AN160" s="155"/>
      <c r="AO160" s="556"/>
      <c r="AQ160" s="247"/>
      <c r="AR160" s="247"/>
      <c r="AS160" s="247"/>
      <c r="AW160" s="155"/>
      <c r="AX160" s="556"/>
      <c r="AZ160" s="247"/>
      <c r="BA160" s="247"/>
      <c r="BB160" s="247"/>
      <c r="BC160" s="784"/>
      <c r="BF160" s="155"/>
      <c r="BG160" s="556"/>
      <c r="BI160" s="247"/>
      <c r="BJ160" s="247"/>
      <c r="BK160" s="247"/>
      <c r="BO160" s="155"/>
      <c r="BP160" s="556"/>
      <c r="BR160" s="247"/>
      <c r="BS160" s="247"/>
      <c r="BT160" s="247"/>
      <c r="BX160" s="155"/>
      <c r="BY160" s="556"/>
      <c r="CA160" s="247"/>
      <c r="CB160" s="247"/>
      <c r="CC160" s="247"/>
      <c r="CD160" s="784"/>
      <c r="CG160" s="155"/>
      <c r="CH160" s="556"/>
      <c r="CJ160" s="247"/>
      <c r="CK160" s="247"/>
      <c r="CL160" s="247"/>
      <c r="CP160" s="155"/>
      <c r="CQ160" s="556"/>
      <c r="CS160" s="247"/>
      <c r="CT160" s="247"/>
      <c r="CU160" s="247"/>
      <c r="CY160" s="155"/>
      <c r="CZ160" s="556"/>
      <c r="DB160" s="247"/>
      <c r="DC160" s="247"/>
      <c r="DD160" s="247"/>
    </row>
    <row r="161" spans="4:108" s="36" customFormat="1">
      <c r="D161" s="155"/>
      <c r="E161" s="556"/>
      <c r="G161" s="247"/>
      <c r="H161" s="247"/>
      <c r="I161" s="247"/>
      <c r="M161" s="155"/>
      <c r="N161" s="556"/>
      <c r="P161" s="247"/>
      <c r="Q161" s="247"/>
      <c r="R161" s="247"/>
      <c r="V161" s="155"/>
      <c r="W161" s="556"/>
      <c r="Y161" s="247"/>
      <c r="Z161" s="247"/>
      <c r="AA161" s="247"/>
      <c r="AB161" s="784"/>
      <c r="AE161" s="155"/>
      <c r="AF161" s="556"/>
      <c r="AH161" s="247"/>
      <c r="AI161" s="247"/>
      <c r="AJ161" s="247"/>
      <c r="AN161" s="155"/>
      <c r="AO161" s="556"/>
      <c r="AQ161" s="247"/>
      <c r="AR161" s="247"/>
      <c r="AS161" s="247"/>
      <c r="AW161" s="155"/>
      <c r="AX161" s="556"/>
      <c r="AZ161" s="247"/>
      <c r="BA161" s="247"/>
      <c r="BB161" s="247"/>
      <c r="BC161" s="784"/>
      <c r="BF161" s="155"/>
      <c r="BG161" s="556"/>
      <c r="BI161" s="247"/>
      <c r="BJ161" s="247"/>
      <c r="BK161" s="247"/>
      <c r="BO161" s="155"/>
      <c r="BP161" s="556"/>
      <c r="BR161" s="247"/>
      <c r="BS161" s="247"/>
      <c r="BT161" s="247"/>
      <c r="BX161" s="155"/>
      <c r="BY161" s="556"/>
      <c r="CA161" s="247"/>
      <c r="CB161" s="247"/>
      <c r="CC161" s="247"/>
      <c r="CD161" s="784"/>
      <c r="CG161" s="155"/>
      <c r="CH161" s="556"/>
      <c r="CJ161" s="247"/>
      <c r="CK161" s="247"/>
      <c r="CL161" s="247"/>
      <c r="CP161" s="155"/>
      <c r="CQ161" s="556"/>
      <c r="CS161" s="247"/>
      <c r="CT161" s="247"/>
      <c r="CU161" s="247"/>
      <c r="CY161" s="155"/>
      <c r="CZ161" s="556"/>
      <c r="DB161" s="247"/>
      <c r="DC161" s="247"/>
      <c r="DD161" s="247"/>
    </row>
    <row r="162" spans="4:108" s="36" customFormat="1">
      <c r="D162" s="155"/>
      <c r="E162" s="556"/>
      <c r="G162" s="247"/>
      <c r="H162" s="247"/>
      <c r="I162" s="247"/>
      <c r="M162" s="155"/>
      <c r="N162" s="556"/>
      <c r="P162" s="247"/>
      <c r="Q162" s="247"/>
      <c r="R162" s="247"/>
      <c r="V162" s="155"/>
      <c r="W162" s="556"/>
      <c r="Y162" s="247"/>
      <c r="Z162" s="247"/>
      <c r="AA162" s="247"/>
      <c r="AB162" s="784"/>
      <c r="AE162" s="155"/>
      <c r="AF162" s="556"/>
      <c r="AH162" s="247"/>
      <c r="AI162" s="247"/>
      <c r="AJ162" s="247"/>
      <c r="AN162" s="155"/>
      <c r="AO162" s="556"/>
      <c r="AQ162" s="247"/>
      <c r="AR162" s="247"/>
      <c r="AS162" s="247"/>
      <c r="AW162" s="155"/>
      <c r="AX162" s="556"/>
      <c r="AZ162" s="247"/>
      <c r="BA162" s="247"/>
      <c r="BB162" s="247"/>
      <c r="BC162" s="784"/>
      <c r="BF162" s="155"/>
      <c r="BG162" s="556"/>
      <c r="BI162" s="247"/>
      <c r="BJ162" s="247"/>
      <c r="BK162" s="247"/>
      <c r="BO162" s="155"/>
      <c r="BP162" s="556"/>
      <c r="BR162" s="247"/>
      <c r="BS162" s="247"/>
      <c r="BT162" s="247"/>
      <c r="BX162" s="155"/>
      <c r="BY162" s="556"/>
      <c r="CA162" s="247"/>
      <c r="CB162" s="247"/>
      <c r="CC162" s="247"/>
      <c r="CD162" s="784"/>
      <c r="CG162" s="155"/>
      <c r="CH162" s="556"/>
      <c r="CJ162" s="247"/>
      <c r="CK162" s="247"/>
      <c r="CL162" s="247"/>
      <c r="CP162" s="155"/>
      <c r="CQ162" s="556"/>
      <c r="CS162" s="247"/>
      <c r="CT162" s="247"/>
      <c r="CU162" s="247"/>
      <c r="CY162" s="155"/>
      <c r="CZ162" s="556"/>
      <c r="DB162" s="247"/>
      <c r="DC162" s="247"/>
      <c r="DD162" s="247"/>
    </row>
    <row r="163" spans="4:108" s="36" customFormat="1">
      <c r="D163" s="155"/>
      <c r="E163" s="556"/>
      <c r="G163" s="247"/>
      <c r="H163" s="247"/>
      <c r="I163" s="247"/>
      <c r="M163" s="155"/>
      <c r="N163" s="556"/>
      <c r="P163" s="247"/>
      <c r="Q163" s="247"/>
      <c r="R163" s="247"/>
      <c r="V163" s="155"/>
      <c r="W163" s="556"/>
      <c r="Y163" s="247"/>
      <c r="Z163" s="247"/>
      <c r="AA163" s="247"/>
      <c r="AB163" s="784"/>
      <c r="AE163" s="155"/>
      <c r="AF163" s="556"/>
      <c r="AH163" s="247"/>
      <c r="AI163" s="247"/>
      <c r="AJ163" s="247"/>
      <c r="AN163" s="155"/>
      <c r="AO163" s="556"/>
      <c r="AQ163" s="247"/>
      <c r="AR163" s="247"/>
      <c r="AS163" s="247"/>
      <c r="AW163" s="155"/>
      <c r="AX163" s="556"/>
      <c r="AZ163" s="247"/>
      <c r="BA163" s="247"/>
      <c r="BB163" s="247"/>
      <c r="BC163" s="784"/>
      <c r="BF163" s="155"/>
      <c r="BG163" s="556"/>
      <c r="BI163" s="247"/>
      <c r="BJ163" s="247"/>
      <c r="BK163" s="247"/>
      <c r="BO163" s="155"/>
      <c r="BP163" s="556"/>
      <c r="BR163" s="247"/>
      <c r="BS163" s="247"/>
      <c r="BT163" s="247"/>
      <c r="BX163" s="155"/>
      <c r="BY163" s="556"/>
      <c r="CA163" s="247"/>
      <c r="CB163" s="247"/>
      <c r="CC163" s="247"/>
      <c r="CD163" s="784"/>
      <c r="CG163" s="155"/>
      <c r="CH163" s="556"/>
      <c r="CJ163" s="247"/>
      <c r="CK163" s="247"/>
      <c r="CL163" s="247"/>
      <c r="CP163" s="155"/>
      <c r="CQ163" s="556"/>
      <c r="CS163" s="247"/>
      <c r="CT163" s="247"/>
      <c r="CU163" s="247"/>
      <c r="CY163" s="155"/>
      <c r="CZ163" s="556"/>
      <c r="DB163" s="247"/>
      <c r="DC163" s="247"/>
      <c r="DD163" s="247"/>
    </row>
    <row r="164" spans="4:108" s="36" customFormat="1">
      <c r="D164" s="155"/>
      <c r="E164" s="556"/>
      <c r="G164" s="247"/>
      <c r="H164" s="247"/>
      <c r="I164" s="247"/>
      <c r="M164" s="155"/>
      <c r="N164" s="556"/>
      <c r="P164" s="247"/>
      <c r="Q164" s="247"/>
      <c r="R164" s="247"/>
      <c r="V164" s="155"/>
      <c r="W164" s="556"/>
      <c r="Y164" s="247"/>
      <c r="Z164" s="247"/>
      <c r="AA164" s="247"/>
      <c r="AB164" s="784"/>
      <c r="AE164" s="155"/>
      <c r="AF164" s="556"/>
      <c r="AH164" s="247"/>
      <c r="AI164" s="247"/>
      <c r="AJ164" s="247"/>
      <c r="AN164" s="155"/>
      <c r="AO164" s="556"/>
      <c r="AQ164" s="247"/>
      <c r="AR164" s="247"/>
      <c r="AS164" s="247"/>
      <c r="AW164" s="155"/>
      <c r="AX164" s="556"/>
      <c r="AZ164" s="247"/>
      <c r="BA164" s="247"/>
      <c r="BB164" s="247"/>
      <c r="BC164" s="784"/>
      <c r="BF164" s="155"/>
      <c r="BG164" s="556"/>
      <c r="BI164" s="247"/>
      <c r="BJ164" s="247"/>
      <c r="BK164" s="247"/>
      <c r="BO164" s="155"/>
      <c r="BP164" s="556"/>
      <c r="BR164" s="247"/>
      <c r="BS164" s="247"/>
      <c r="BT164" s="247"/>
      <c r="BX164" s="155"/>
      <c r="BY164" s="556"/>
      <c r="CA164" s="247"/>
      <c r="CB164" s="247"/>
      <c r="CC164" s="247"/>
      <c r="CD164" s="784"/>
      <c r="CG164" s="155"/>
      <c r="CH164" s="556"/>
      <c r="CJ164" s="247"/>
      <c r="CK164" s="247"/>
      <c r="CL164" s="247"/>
      <c r="CP164" s="155"/>
      <c r="CQ164" s="556"/>
      <c r="CS164" s="247"/>
      <c r="CT164" s="247"/>
      <c r="CU164" s="247"/>
      <c r="CY164" s="155"/>
      <c r="CZ164" s="556"/>
      <c r="DB164" s="247"/>
      <c r="DC164" s="247"/>
      <c r="DD164" s="247"/>
    </row>
    <row r="165" spans="4:108" s="36" customFormat="1">
      <c r="D165" s="155"/>
      <c r="E165" s="556"/>
      <c r="G165" s="247"/>
      <c r="H165" s="247"/>
      <c r="I165" s="247"/>
      <c r="M165" s="155"/>
      <c r="N165" s="556"/>
      <c r="P165" s="247"/>
      <c r="Q165" s="247"/>
      <c r="R165" s="247"/>
      <c r="V165" s="155"/>
      <c r="W165" s="556"/>
      <c r="Y165" s="247"/>
      <c r="Z165" s="247"/>
      <c r="AA165" s="247"/>
      <c r="AB165" s="784"/>
      <c r="AE165" s="155"/>
      <c r="AF165" s="556"/>
      <c r="AH165" s="247"/>
      <c r="AI165" s="247"/>
      <c r="AJ165" s="247"/>
      <c r="AN165" s="155"/>
      <c r="AO165" s="556"/>
      <c r="AQ165" s="247"/>
      <c r="AR165" s="247"/>
      <c r="AS165" s="247"/>
      <c r="AW165" s="155"/>
      <c r="AX165" s="556"/>
      <c r="AZ165" s="247"/>
      <c r="BA165" s="247"/>
      <c r="BB165" s="247"/>
      <c r="BC165" s="784"/>
      <c r="BF165" s="155"/>
      <c r="BG165" s="556"/>
      <c r="BI165" s="247"/>
      <c r="BJ165" s="247"/>
      <c r="BK165" s="247"/>
      <c r="BO165" s="155"/>
      <c r="BP165" s="556"/>
      <c r="BR165" s="247"/>
      <c r="BS165" s="247"/>
      <c r="BT165" s="247"/>
      <c r="BX165" s="155"/>
      <c r="BY165" s="556"/>
      <c r="CA165" s="247"/>
      <c r="CB165" s="247"/>
      <c r="CC165" s="247"/>
      <c r="CD165" s="784"/>
      <c r="CG165" s="155"/>
      <c r="CH165" s="556"/>
      <c r="CJ165" s="247"/>
      <c r="CK165" s="247"/>
      <c r="CL165" s="247"/>
      <c r="CP165" s="155"/>
      <c r="CQ165" s="556"/>
      <c r="CS165" s="247"/>
      <c r="CT165" s="247"/>
      <c r="CU165" s="247"/>
      <c r="CY165" s="155"/>
      <c r="CZ165" s="556"/>
      <c r="DB165" s="247"/>
      <c r="DC165" s="247"/>
      <c r="DD165" s="247"/>
    </row>
    <row r="166" spans="4:108" s="36" customFormat="1">
      <c r="D166" s="155"/>
      <c r="E166" s="556"/>
      <c r="G166" s="247"/>
      <c r="H166" s="247"/>
      <c r="I166" s="247"/>
      <c r="M166" s="155"/>
      <c r="N166" s="556"/>
      <c r="P166" s="247"/>
      <c r="Q166" s="247"/>
      <c r="R166" s="247"/>
      <c r="V166" s="155"/>
      <c r="W166" s="556"/>
      <c r="Y166" s="247"/>
      <c r="Z166" s="247"/>
      <c r="AA166" s="247"/>
      <c r="AB166" s="784"/>
      <c r="AE166" s="155"/>
      <c r="AF166" s="556"/>
      <c r="AH166" s="247"/>
      <c r="AI166" s="247"/>
      <c r="AJ166" s="247"/>
      <c r="AN166" s="155"/>
      <c r="AO166" s="556"/>
      <c r="AQ166" s="247"/>
      <c r="AR166" s="247"/>
      <c r="AS166" s="247"/>
      <c r="AW166" s="155"/>
      <c r="AX166" s="556"/>
      <c r="AZ166" s="247"/>
      <c r="BA166" s="247"/>
      <c r="BB166" s="247"/>
      <c r="BC166" s="784"/>
      <c r="BF166" s="155"/>
      <c r="BG166" s="556"/>
      <c r="BI166" s="247"/>
      <c r="BJ166" s="247"/>
      <c r="BK166" s="247"/>
      <c r="BO166" s="155"/>
      <c r="BP166" s="556"/>
      <c r="BR166" s="247"/>
      <c r="BS166" s="247"/>
      <c r="BT166" s="247"/>
      <c r="BX166" s="155"/>
      <c r="BY166" s="556"/>
      <c r="CA166" s="247"/>
      <c r="CB166" s="247"/>
      <c r="CC166" s="247"/>
      <c r="CD166" s="784"/>
      <c r="CG166" s="155"/>
      <c r="CH166" s="556"/>
      <c r="CJ166" s="247"/>
      <c r="CK166" s="247"/>
      <c r="CL166" s="247"/>
      <c r="CP166" s="155"/>
      <c r="CQ166" s="556"/>
      <c r="CS166" s="247"/>
      <c r="CT166" s="247"/>
      <c r="CU166" s="247"/>
      <c r="CY166" s="155"/>
      <c r="CZ166" s="556"/>
      <c r="DB166" s="247"/>
      <c r="DC166" s="247"/>
      <c r="DD166" s="247"/>
    </row>
    <row r="167" spans="4:108" s="36" customFormat="1">
      <c r="D167" s="155"/>
      <c r="E167" s="556"/>
      <c r="G167" s="247"/>
      <c r="H167" s="247"/>
      <c r="I167" s="247"/>
      <c r="M167" s="155"/>
      <c r="N167" s="556"/>
      <c r="P167" s="247"/>
      <c r="Q167" s="247"/>
      <c r="R167" s="247"/>
      <c r="V167" s="155"/>
      <c r="W167" s="556"/>
      <c r="Y167" s="247"/>
      <c r="Z167" s="247"/>
      <c r="AA167" s="247"/>
      <c r="AB167" s="784"/>
      <c r="AE167" s="155"/>
      <c r="AF167" s="556"/>
      <c r="AH167" s="247"/>
      <c r="AI167" s="247"/>
      <c r="AJ167" s="247"/>
      <c r="AN167" s="155"/>
      <c r="AO167" s="556"/>
      <c r="AQ167" s="247"/>
      <c r="AR167" s="247"/>
      <c r="AS167" s="247"/>
      <c r="AW167" s="155"/>
      <c r="AX167" s="556"/>
      <c r="AZ167" s="247"/>
      <c r="BA167" s="247"/>
      <c r="BB167" s="247"/>
      <c r="BC167" s="784"/>
      <c r="BF167" s="155"/>
      <c r="BG167" s="556"/>
      <c r="BI167" s="247"/>
      <c r="BJ167" s="247"/>
      <c r="BK167" s="247"/>
      <c r="BO167" s="155"/>
      <c r="BP167" s="556"/>
      <c r="BR167" s="247"/>
      <c r="BS167" s="247"/>
      <c r="BT167" s="247"/>
      <c r="BX167" s="155"/>
      <c r="BY167" s="556"/>
      <c r="CA167" s="247"/>
      <c r="CB167" s="247"/>
      <c r="CC167" s="247"/>
      <c r="CD167" s="784"/>
      <c r="CG167" s="155"/>
      <c r="CH167" s="556"/>
      <c r="CJ167" s="247"/>
      <c r="CK167" s="247"/>
      <c r="CL167" s="247"/>
      <c r="CP167" s="155"/>
      <c r="CQ167" s="556"/>
      <c r="CS167" s="247"/>
      <c r="CT167" s="247"/>
      <c r="CU167" s="247"/>
      <c r="CY167" s="155"/>
      <c r="CZ167" s="556"/>
      <c r="DB167" s="247"/>
      <c r="DC167" s="247"/>
      <c r="DD167" s="247"/>
    </row>
    <row r="168" spans="4:108" s="36" customFormat="1">
      <c r="D168" s="155"/>
      <c r="E168" s="556"/>
      <c r="G168" s="247"/>
      <c r="H168" s="247"/>
      <c r="I168" s="247"/>
      <c r="M168" s="155"/>
      <c r="N168" s="556"/>
      <c r="P168" s="247"/>
      <c r="Q168" s="247"/>
      <c r="R168" s="247"/>
      <c r="V168" s="155"/>
      <c r="W168" s="556"/>
      <c r="Y168" s="247"/>
      <c r="Z168" s="247"/>
      <c r="AA168" s="247"/>
      <c r="AB168" s="784"/>
      <c r="AE168" s="155"/>
      <c r="AF168" s="556"/>
      <c r="AH168" s="247"/>
      <c r="AI168" s="247"/>
      <c r="AJ168" s="247"/>
      <c r="AN168" s="155"/>
      <c r="AO168" s="556"/>
      <c r="AQ168" s="247"/>
      <c r="AR168" s="247"/>
      <c r="AS168" s="247"/>
      <c r="AW168" s="155"/>
      <c r="AX168" s="556"/>
      <c r="AZ168" s="247"/>
      <c r="BA168" s="247"/>
      <c r="BB168" s="247"/>
      <c r="BC168" s="784"/>
      <c r="BF168" s="155"/>
      <c r="BG168" s="556"/>
      <c r="BI168" s="247"/>
      <c r="BJ168" s="247"/>
      <c r="BK168" s="247"/>
      <c r="BO168" s="155"/>
      <c r="BP168" s="556"/>
      <c r="BR168" s="247"/>
      <c r="BS168" s="247"/>
      <c r="BT168" s="247"/>
      <c r="BX168" s="155"/>
      <c r="BY168" s="556"/>
      <c r="CA168" s="247"/>
      <c r="CB168" s="247"/>
      <c r="CC168" s="247"/>
      <c r="CD168" s="784"/>
      <c r="CG168" s="155"/>
      <c r="CH168" s="556"/>
      <c r="CJ168" s="247"/>
      <c r="CK168" s="247"/>
      <c r="CL168" s="247"/>
      <c r="CP168" s="155"/>
      <c r="CQ168" s="556"/>
      <c r="CS168" s="247"/>
      <c r="CT168" s="247"/>
      <c r="CU168" s="247"/>
      <c r="CY168" s="155"/>
      <c r="CZ168" s="556"/>
      <c r="DB168" s="247"/>
      <c r="DC168" s="247"/>
      <c r="DD168" s="247"/>
    </row>
    <row r="169" spans="4:108" s="36" customFormat="1">
      <c r="D169" s="155"/>
      <c r="E169" s="556"/>
      <c r="G169" s="247"/>
      <c r="H169" s="247"/>
      <c r="I169" s="247"/>
      <c r="M169" s="155"/>
      <c r="N169" s="556"/>
      <c r="P169" s="247"/>
      <c r="Q169" s="247"/>
      <c r="R169" s="247"/>
      <c r="V169" s="155"/>
      <c r="W169" s="556"/>
      <c r="Y169" s="247"/>
      <c r="Z169" s="247"/>
      <c r="AA169" s="247"/>
      <c r="AB169" s="784"/>
      <c r="AE169" s="155"/>
      <c r="AF169" s="556"/>
      <c r="AH169" s="247"/>
      <c r="AI169" s="247"/>
      <c r="AJ169" s="247"/>
      <c r="AN169" s="155"/>
      <c r="AO169" s="556"/>
      <c r="AQ169" s="247"/>
      <c r="AR169" s="247"/>
      <c r="AS169" s="247"/>
      <c r="AW169" s="155"/>
      <c r="AX169" s="556"/>
      <c r="AZ169" s="247"/>
      <c r="BA169" s="247"/>
      <c r="BB169" s="247"/>
      <c r="BC169" s="784"/>
      <c r="BF169" s="155"/>
      <c r="BG169" s="556"/>
      <c r="BI169" s="247"/>
      <c r="BJ169" s="247"/>
      <c r="BK169" s="247"/>
      <c r="BO169" s="155"/>
      <c r="BP169" s="556"/>
      <c r="BR169" s="247"/>
      <c r="BS169" s="247"/>
      <c r="BT169" s="247"/>
      <c r="BX169" s="155"/>
      <c r="BY169" s="556"/>
      <c r="CA169" s="247"/>
      <c r="CB169" s="247"/>
      <c r="CC169" s="247"/>
      <c r="CD169" s="784"/>
      <c r="CG169" s="155"/>
      <c r="CH169" s="556"/>
      <c r="CJ169" s="247"/>
      <c r="CK169" s="247"/>
      <c r="CL169" s="247"/>
      <c r="CP169" s="155"/>
      <c r="CQ169" s="556"/>
      <c r="CS169" s="247"/>
      <c r="CT169" s="247"/>
      <c r="CU169" s="247"/>
      <c r="CY169" s="155"/>
      <c r="CZ169" s="556"/>
      <c r="DB169" s="247"/>
      <c r="DC169" s="247"/>
      <c r="DD169" s="247"/>
    </row>
    <row r="170" spans="4:108" s="36" customFormat="1">
      <c r="D170" s="155"/>
      <c r="E170" s="556"/>
      <c r="G170" s="247"/>
      <c r="H170" s="247"/>
      <c r="I170" s="247"/>
      <c r="M170" s="155"/>
      <c r="N170" s="556"/>
      <c r="P170" s="247"/>
      <c r="Q170" s="247"/>
      <c r="R170" s="247"/>
      <c r="V170" s="155"/>
      <c r="W170" s="556"/>
      <c r="Y170" s="247"/>
      <c r="Z170" s="247"/>
      <c r="AA170" s="247"/>
      <c r="AB170" s="784"/>
      <c r="AE170" s="155"/>
      <c r="AF170" s="556"/>
      <c r="AH170" s="247"/>
      <c r="AI170" s="247"/>
      <c r="AJ170" s="247"/>
      <c r="AN170" s="155"/>
      <c r="AO170" s="556"/>
      <c r="AQ170" s="247"/>
      <c r="AR170" s="247"/>
      <c r="AS170" s="247"/>
      <c r="AW170" s="155"/>
      <c r="AX170" s="556"/>
      <c r="AZ170" s="247"/>
      <c r="BA170" s="247"/>
      <c r="BB170" s="247"/>
      <c r="BC170" s="784"/>
      <c r="BF170" s="155"/>
      <c r="BG170" s="556"/>
      <c r="BI170" s="247"/>
      <c r="BJ170" s="247"/>
      <c r="BK170" s="247"/>
      <c r="BO170" s="155"/>
      <c r="BP170" s="556"/>
      <c r="BR170" s="247"/>
      <c r="BS170" s="247"/>
      <c r="BT170" s="247"/>
      <c r="BX170" s="155"/>
      <c r="BY170" s="556"/>
      <c r="CA170" s="247"/>
      <c r="CB170" s="247"/>
      <c r="CC170" s="247"/>
      <c r="CD170" s="784"/>
      <c r="CG170" s="155"/>
      <c r="CH170" s="556"/>
      <c r="CJ170" s="247"/>
      <c r="CK170" s="247"/>
      <c r="CL170" s="247"/>
      <c r="CP170" s="155"/>
      <c r="CQ170" s="556"/>
      <c r="CS170" s="247"/>
      <c r="CT170" s="247"/>
      <c r="CU170" s="247"/>
      <c r="CY170" s="155"/>
      <c r="CZ170" s="556"/>
      <c r="DB170" s="247"/>
      <c r="DC170" s="247"/>
      <c r="DD170" s="247"/>
    </row>
    <row r="171" spans="4:108" s="36" customFormat="1">
      <c r="D171" s="155"/>
      <c r="E171" s="556"/>
      <c r="G171" s="247"/>
      <c r="H171" s="247"/>
      <c r="I171" s="247"/>
      <c r="M171" s="155"/>
      <c r="N171" s="556"/>
      <c r="P171" s="247"/>
      <c r="Q171" s="247"/>
      <c r="R171" s="247"/>
      <c r="V171" s="155"/>
      <c r="W171" s="556"/>
      <c r="Y171" s="247"/>
      <c r="Z171" s="247"/>
      <c r="AA171" s="247"/>
      <c r="AB171" s="784"/>
      <c r="AE171" s="155"/>
      <c r="AF171" s="556"/>
      <c r="AH171" s="247"/>
      <c r="AI171" s="247"/>
      <c r="AJ171" s="247"/>
      <c r="AN171" s="155"/>
      <c r="AO171" s="556"/>
      <c r="AQ171" s="247"/>
      <c r="AR171" s="247"/>
      <c r="AS171" s="247"/>
      <c r="AW171" s="155"/>
      <c r="AX171" s="556"/>
      <c r="AZ171" s="247"/>
      <c r="BA171" s="247"/>
      <c r="BB171" s="247"/>
      <c r="BC171" s="784"/>
      <c r="BF171" s="155"/>
      <c r="BG171" s="556"/>
      <c r="BI171" s="247"/>
      <c r="BJ171" s="247"/>
      <c r="BK171" s="247"/>
      <c r="BO171" s="155"/>
      <c r="BP171" s="556"/>
      <c r="BR171" s="247"/>
      <c r="BS171" s="247"/>
      <c r="BT171" s="247"/>
      <c r="BX171" s="155"/>
      <c r="BY171" s="556"/>
      <c r="CA171" s="247"/>
      <c r="CB171" s="247"/>
      <c r="CC171" s="247"/>
      <c r="CD171" s="784"/>
      <c r="CG171" s="155"/>
      <c r="CH171" s="556"/>
      <c r="CJ171" s="247"/>
      <c r="CK171" s="247"/>
      <c r="CL171" s="247"/>
      <c r="CP171" s="155"/>
      <c r="CQ171" s="556"/>
      <c r="CS171" s="247"/>
      <c r="CT171" s="247"/>
      <c r="CU171" s="247"/>
      <c r="CY171" s="155"/>
      <c r="CZ171" s="556"/>
      <c r="DB171" s="247"/>
      <c r="DC171" s="247"/>
      <c r="DD171" s="247"/>
    </row>
    <row r="172" spans="4:108" s="36" customFormat="1">
      <c r="D172" s="155"/>
      <c r="E172" s="556"/>
      <c r="G172" s="247"/>
      <c r="H172" s="247"/>
      <c r="I172" s="247"/>
      <c r="M172" s="155"/>
      <c r="N172" s="556"/>
      <c r="P172" s="247"/>
      <c r="Q172" s="247"/>
      <c r="R172" s="247"/>
      <c r="V172" s="155"/>
      <c r="W172" s="556"/>
      <c r="Y172" s="247"/>
      <c r="Z172" s="247"/>
      <c r="AA172" s="247"/>
      <c r="AB172" s="784"/>
      <c r="AE172" s="155"/>
      <c r="AF172" s="556"/>
      <c r="AH172" s="247"/>
      <c r="AI172" s="247"/>
      <c r="AJ172" s="247"/>
      <c r="AN172" s="155"/>
      <c r="AO172" s="556"/>
      <c r="AQ172" s="247"/>
      <c r="AR172" s="247"/>
      <c r="AS172" s="247"/>
      <c r="AW172" s="155"/>
      <c r="AX172" s="556"/>
      <c r="AZ172" s="247"/>
      <c r="BA172" s="247"/>
      <c r="BB172" s="247"/>
      <c r="BC172" s="784"/>
      <c r="BF172" s="155"/>
      <c r="BG172" s="556"/>
      <c r="BI172" s="247"/>
      <c r="BJ172" s="247"/>
      <c r="BK172" s="247"/>
      <c r="BO172" s="155"/>
      <c r="BP172" s="556"/>
      <c r="BR172" s="247"/>
      <c r="BS172" s="247"/>
      <c r="BT172" s="247"/>
      <c r="BX172" s="155"/>
      <c r="BY172" s="556"/>
      <c r="CA172" s="247"/>
      <c r="CB172" s="247"/>
      <c r="CC172" s="247"/>
      <c r="CD172" s="784"/>
      <c r="CG172" s="155"/>
      <c r="CH172" s="556"/>
      <c r="CJ172" s="247"/>
      <c r="CK172" s="247"/>
      <c r="CL172" s="247"/>
      <c r="CP172" s="155"/>
      <c r="CQ172" s="556"/>
      <c r="CS172" s="247"/>
      <c r="CT172" s="247"/>
      <c r="CU172" s="247"/>
      <c r="CY172" s="155"/>
      <c r="CZ172" s="556"/>
      <c r="DB172" s="247"/>
      <c r="DC172" s="247"/>
      <c r="DD172" s="247"/>
    </row>
    <row r="173" spans="4:108" s="36" customFormat="1">
      <c r="D173" s="155"/>
      <c r="E173" s="556"/>
      <c r="G173" s="247"/>
      <c r="H173" s="247"/>
      <c r="I173" s="247"/>
      <c r="M173" s="155"/>
      <c r="N173" s="556"/>
      <c r="P173" s="247"/>
      <c r="Q173" s="247"/>
      <c r="R173" s="247"/>
      <c r="V173" s="155"/>
      <c r="W173" s="556"/>
      <c r="Y173" s="247"/>
      <c r="Z173" s="247"/>
      <c r="AA173" s="247"/>
      <c r="AB173" s="784"/>
      <c r="AE173" s="155"/>
      <c r="AF173" s="556"/>
      <c r="AH173" s="247"/>
      <c r="AI173" s="247"/>
      <c r="AJ173" s="247"/>
      <c r="AN173" s="155"/>
      <c r="AO173" s="556"/>
      <c r="AQ173" s="247"/>
      <c r="AR173" s="247"/>
      <c r="AS173" s="247"/>
      <c r="AW173" s="155"/>
      <c r="AX173" s="556"/>
      <c r="AZ173" s="247"/>
      <c r="BA173" s="247"/>
      <c r="BB173" s="247"/>
      <c r="BC173" s="784"/>
      <c r="BF173" s="155"/>
      <c r="BG173" s="556"/>
      <c r="BI173" s="247"/>
      <c r="BJ173" s="247"/>
      <c r="BK173" s="247"/>
      <c r="BO173" s="155"/>
      <c r="BP173" s="556"/>
      <c r="BR173" s="247"/>
      <c r="BS173" s="247"/>
      <c r="BT173" s="247"/>
      <c r="BX173" s="155"/>
      <c r="BY173" s="556"/>
      <c r="CA173" s="247"/>
      <c r="CB173" s="247"/>
      <c r="CC173" s="247"/>
      <c r="CD173" s="784"/>
      <c r="CG173" s="155"/>
      <c r="CH173" s="556"/>
      <c r="CJ173" s="247"/>
      <c r="CK173" s="247"/>
      <c r="CL173" s="247"/>
      <c r="CP173" s="155"/>
      <c r="CQ173" s="556"/>
      <c r="CS173" s="247"/>
      <c r="CT173" s="247"/>
      <c r="CU173" s="247"/>
      <c r="CY173" s="155"/>
      <c r="CZ173" s="556"/>
      <c r="DB173" s="247"/>
      <c r="DC173" s="247"/>
      <c r="DD173" s="247"/>
    </row>
    <row r="174" spans="4:108" s="36" customFormat="1">
      <c r="D174" s="155"/>
      <c r="E174" s="556"/>
      <c r="G174" s="247"/>
      <c r="H174" s="247"/>
      <c r="I174" s="247"/>
      <c r="M174" s="155"/>
      <c r="N174" s="556"/>
      <c r="P174" s="247"/>
      <c r="Q174" s="247"/>
      <c r="R174" s="247"/>
      <c r="V174" s="155"/>
      <c r="W174" s="556"/>
      <c r="Y174" s="247"/>
      <c r="Z174" s="247"/>
      <c r="AA174" s="247"/>
      <c r="AB174" s="784"/>
      <c r="AE174" s="155"/>
      <c r="AF174" s="556"/>
      <c r="AH174" s="247"/>
      <c r="AI174" s="247"/>
      <c r="AJ174" s="247"/>
      <c r="AN174" s="155"/>
      <c r="AO174" s="556"/>
      <c r="AQ174" s="247"/>
      <c r="AR174" s="247"/>
      <c r="AS174" s="247"/>
      <c r="AW174" s="155"/>
      <c r="AX174" s="556"/>
      <c r="AZ174" s="247"/>
      <c r="BA174" s="247"/>
      <c r="BB174" s="247"/>
      <c r="BC174" s="784"/>
      <c r="BF174" s="155"/>
      <c r="BG174" s="556"/>
      <c r="BI174" s="247"/>
      <c r="BJ174" s="247"/>
      <c r="BK174" s="247"/>
      <c r="BO174" s="155"/>
      <c r="BP174" s="556"/>
      <c r="BR174" s="247"/>
      <c r="BS174" s="247"/>
      <c r="BT174" s="247"/>
      <c r="BX174" s="155"/>
      <c r="BY174" s="556"/>
      <c r="CA174" s="247"/>
      <c r="CB174" s="247"/>
      <c r="CC174" s="247"/>
      <c r="CD174" s="784"/>
      <c r="CG174" s="155"/>
      <c r="CH174" s="556"/>
      <c r="CJ174" s="247"/>
      <c r="CK174" s="247"/>
      <c r="CL174" s="247"/>
      <c r="CP174" s="155"/>
      <c r="CQ174" s="556"/>
      <c r="CS174" s="247"/>
      <c r="CT174" s="247"/>
      <c r="CU174" s="247"/>
      <c r="CY174" s="155"/>
      <c r="CZ174" s="556"/>
      <c r="DB174" s="247"/>
      <c r="DC174" s="247"/>
      <c r="DD174" s="247"/>
    </row>
    <row r="175" spans="4:108" s="36" customFormat="1">
      <c r="D175" s="155"/>
      <c r="E175" s="556"/>
      <c r="G175" s="247"/>
      <c r="H175" s="247"/>
      <c r="I175" s="247"/>
      <c r="M175" s="155"/>
      <c r="N175" s="556"/>
      <c r="P175" s="247"/>
      <c r="Q175" s="247"/>
      <c r="R175" s="247"/>
      <c r="V175" s="155"/>
      <c r="W175" s="556"/>
      <c r="Y175" s="247"/>
      <c r="Z175" s="247"/>
      <c r="AA175" s="247"/>
      <c r="AB175" s="784"/>
      <c r="AE175" s="155"/>
      <c r="AF175" s="556"/>
      <c r="AH175" s="247"/>
      <c r="AI175" s="247"/>
      <c r="AJ175" s="247"/>
      <c r="AN175" s="155"/>
      <c r="AO175" s="556"/>
      <c r="AQ175" s="247"/>
      <c r="AR175" s="247"/>
      <c r="AS175" s="247"/>
      <c r="AW175" s="155"/>
      <c r="AX175" s="556"/>
      <c r="AZ175" s="247"/>
      <c r="BA175" s="247"/>
      <c r="BB175" s="247"/>
      <c r="BC175" s="784"/>
      <c r="BF175" s="155"/>
      <c r="BG175" s="556"/>
      <c r="BI175" s="247"/>
      <c r="BJ175" s="247"/>
      <c r="BK175" s="247"/>
      <c r="BO175" s="155"/>
      <c r="BP175" s="556"/>
      <c r="BR175" s="247"/>
      <c r="BS175" s="247"/>
      <c r="BT175" s="247"/>
      <c r="BX175" s="155"/>
      <c r="BY175" s="556"/>
      <c r="CA175" s="247"/>
      <c r="CB175" s="247"/>
      <c r="CC175" s="247"/>
      <c r="CD175" s="784"/>
      <c r="CG175" s="155"/>
      <c r="CH175" s="556"/>
      <c r="CJ175" s="247"/>
      <c r="CK175" s="247"/>
      <c r="CL175" s="247"/>
      <c r="CP175" s="155"/>
      <c r="CQ175" s="556"/>
      <c r="CS175" s="247"/>
      <c r="CT175" s="247"/>
      <c r="CU175" s="247"/>
      <c r="CY175" s="155"/>
      <c r="CZ175" s="556"/>
      <c r="DB175" s="247"/>
      <c r="DC175" s="247"/>
      <c r="DD175" s="247"/>
    </row>
    <row r="176" spans="4:108" s="36" customFormat="1">
      <c r="D176" s="155"/>
      <c r="E176" s="556"/>
      <c r="G176" s="247"/>
      <c r="H176" s="247"/>
      <c r="I176" s="247"/>
      <c r="M176" s="155"/>
      <c r="N176" s="556"/>
      <c r="P176" s="247"/>
      <c r="Q176" s="247"/>
      <c r="R176" s="247"/>
      <c r="V176" s="155"/>
      <c r="W176" s="556"/>
      <c r="Y176" s="247"/>
      <c r="Z176" s="247"/>
      <c r="AA176" s="247"/>
      <c r="AB176" s="784"/>
      <c r="AE176" s="155"/>
      <c r="AF176" s="556"/>
      <c r="AH176" s="247"/>
      <c r="AI176" s="247"/>
      <c r="AJ176" s="247"/>
      <c r="AN176" s="155"/>
      <c r="AO176" s="556"/>
      <c r="AQ176" s="247"/>
      <c r="AR176" s="247"/>
      <c r="AS176" s="247"/>
      <c r="AW176" s="155"/>
      <c r="AX176" s="556"/>
      <c r="AZ176" s="247"/>
      <c r="BA176" s="247"/>
      <c r="BB176" s="247"/>
      <c r="BC176" s="784"/>
      <c r="BF176" s="155"/>
      <c r="BG176" s="556"/>
      <c r="BI176" s="247"/>
      <c r="BJ176" s="247"/>
      <c r="BK176" s="247"/>
      <c r="BO176" s="155"/>
      <c r="BP176" s="556"/>
      <c r="BR176" s="247"/>
      <c r="BS176" s="247"/>
      <c r="BT176" s="247"/>
      <c r="BX176" s="155"/>
      <c r="BY176" s="556"/>
      <c r="CA176" s="247"/>
      <c r="CB176" s="247"/>
      <c r="CC176" s="247"/>
      <c r="CD176" s="784"/>
      <c r="CG176" s="155"/>
      <c r="CH176" s="556"/>
      <c r="CJ176" s="247"/>
      <c r="CK176" s="247"/>
      <c r="CL176" s="247"/>
      <c r="CP176" s="155"/>
      <c r="CQ176" s="556"/>
      <c r="CS176" s="247"/>
      <c r="CT176" s="247"/>
      <c r="CU176" s="247"/>
      <c r="CY176" s="155"/>
      <c r="CZ176" s="556"/>
      <c r="DB176" s="247"/>
      <c r="DC176" s="247"/>
      <c r="DD176" s="247"/>
    </row>
    <row r="177" spans="4:108" s="36" customFormat="1">
      <c r="D177" s="155"/>
      <c r="E177" s="556"/>
      <c r="G177" s="247"/>
      <c r="H177" s="247"/>
      <c r="I177" s="247"/>
      <c r="M177" s="155"/>
      <c r="N177" s="556"/>
      <c r="P177" s="247"/>
      <c r="Q177" s="247"/>
      <c r="R177" s="247"/>
      <c r="V177" s="155"/>
      <c r="W177" s="556"/>
      <c r="Y177" s="247"/>
      <c r="Z177" s="247"/>
      <c r="AA177" s="247"/>
      <c r="AB177" s="784"/>
      <c r="AE177" s="155"/>
      <c r="AF177" s="556"/>
      <c r="AH177" s="247"/>
      <c r="AI177" s="247"/>
      <c r="AJ177" s="247"/>
      <c r="AN177" s="155"/>
      <c r="AO177" s="556"/>
      <c r="AQ177" s="247"/>
      <c r="AR177" s="247"/>
      <c r="AS177" s="247"/>
      <c r="AW177" s="155"/>
      <c r="AX177" s="556"/>
      <c r="AZ177" s="247"/>
      <c r="BA177" s="247"/>
      <c r="BB177" s="247"/>
      <c r="BC177" s="784"/>
      <c r="BF177" s="155"/>
      <c r="BG177" s="556"/>
      <c r="BI177" s="247"/>
      <c r="BJ177" s="247"/>
      <c r="BK177" s="247"/>
      <c r="BO177" s="155"/>
      <c r="BP177" s="556"/>
      <c r="BR177" s="247"/>
      <c r="BS177" s="247"/>
      <c r="BT177" s="247"/>
      <c r="BX177" s="155"/>
      <c r="BY177" s="556"/>
      <c r="CA177" s="247"/>
      <c r="CB177" s="247"/>
      <c r="CC177" s="247"/>
      <c r="CD177" s="784"/>
      <c r="CG177" s="155"/>
      <c r="CH177" s="556"/>
      <c r="CJ177" s="247"/>
      <c r="CK177" s="247"/>
      <c r="CL177" s="247"/>
      <c r="CP177" s="155"/>
      <c r="CQ177" s="556"/>
      <c r="CS177" s="247"/>
      <c r="CT177" s="247"/>
      <c r="CU177" s="247"/>
      <c r="CY177" s="155"/>
      <c r="CZ177" s="556"/>
      <c r="DB177" s="247"/>
      <c r="DC177" s="247"/>
      <c r="DD177" s="247"/>
    </row>
    <row r="178" spans="4:108" s="36" customFormat="1">
      <c r="D178" s="155"/>
      <c r="E178" s="556"/>
      <c r="G178" s="247"/>
      <c r="H178" s="247"/>
      <c r="I178" s="247"/>
      <c r="M178" s="155"/>
      <c r="N178" s="556"/>
      <c r="P178" s="247"/>
      <c r="Q178" s="247"/>
      <c r="R178" s="247"/>
      <c r="V178" s="155"/>
      <c r="W178" s="556"/>
      <c r="Y178" s="247"/>
      <c r="Z178" s="247"/>
      <c r="AA178" s="247"/>
      <c r="AB178" s="784"/>
      <c r="AE178" s="155"/>
      <c r="AF178" s="556"/>
      <c r="AH178" s="247"/>
      <c r="AI178" s="247"/>
      <c r="AJ178" s="247"/>
      <c r="AN178" s="155"/>
      <c r="AO178" s="556"/>
      <c r="AQ178" s="247"/>
      <c r="AR178" s="247"/>
      <c r="AS178" s="247"/>
      <c r="AW178" s="155"/>
      <c r="AX178" s="556"/>
      <c r="AZ178" s="247"/>
      <c r="BA178" s="247"/>
      <c r="BB178" s="247"/>
      <c r="BC178" s="784"/>
      <c r="BF178" s="155"/>
      <c r="BG178" s="556"/>
      <c r="BI178" s="247"/>
      <c r="BJ178" s="247"/>
      <c r="BK178" s="247"/>
      <c r="BO178" s="155"/>
      <c r="BP178" s="556"/>
      <c r="BR178" s="247"/>
      <c r="BS178" s="247"/>
      <c r="BT178" s="247"/>
      <c r="BX178" s="155"/>
      <c r="BY178" s="556"/>
      <c r="CA178" s="247"/>
      <c r="CB178" s="247"/>
      <c r="CC178" s="247"/>
      <c r="CD178" s="784"/>
      <c r="CG178" s="155"/>
      <c r="CH178" s="556"/>
      <c r="CJ178" s="247"/>
      <c r="CK178" s="247"/>
      <c r="CL178" s="247"/>
      <c r="CP178" s="155"/>
      <c r="CQ178" s="556"/>
      <c r="CS178" s="247"/>
      <c r="CT178" s="247"/>
      <c r="CU178" s="247"/>
      <c r="CY178" s="155"/>
      <c r="CZ178" s="556"/>
      <c r="DB178" s="247"/>
      <c r="DC178" s="247"/>
      <c r="DD178" s="247"/>
    </row>
    <row r="179" spans="4:108" s="36" customFormat="1">
      <c r="D179" s="155"/>
      <c r="E179" s="556"/>
      <c r="G179" s="247"/>
      <c r="H179" s="247"/>
      <c r="I179" s="247"/>
      <c r="M179" s="155"/>
      <c r="N179" s="556"/>
      <c r="P179" s="247"/>
      <c r="Q179" s="247"/>
      <c r="R179" s="247"/>
      <c r="V179" s="155"/>
      <c r="W179" s="556"/>
      <c r="Y179" s="247"/>
      <c r="Z179" s="247"/>
      <c r="AA179" s="247"/>
      <c r="AB179" s="784"/>
      <c r="AE179" s="155"/>
      <c r="AF179" s="556"/>
      <c r="AH179" s="247"/>
      <c r="AI179" s="247"/>
      <c r="AJ179" s="247"/>
      <c r="AN179" s="155"/>
      <c r="AO179" s="556"/>
      <c r="AQ179" s="247"/>
      <c r="AR179" s="247"/>
      <c r="AS179" s="247"/>
      <c r="AW179" s="155"/>
      <c r="AX179" s="556"/>
      <c r="AZ179" s="247"/>
      <c r="BA179" s="247"/>
      <c r="BB179" s="247"/>
      <c r="BC179" s="784"/>
      <c r="BF179" s="155"/>
      <c r="BG179" s="556"/>
      <c r="BI179" s="247"/>
      <c r="BJ179" s="247"/>
      <c r="BK179" s="247"/>
      <c r="BO179" s="155"/>
      <c r="BP179" s="556"/>
      <c r="BR179" s="247"/>
      <c r="BS179" s="247"/>
      <c r="BT179" s="247"/>
      <c r="BX179" s="155"/>
      <c r="BY179" s="556"/>
      <c r="CA179" s="247"/>
      <c r="CB179" s="247"/>
      <c r="CC179" s="247"/>
      <c r="CD179" s="784"/>
      <c r="CG179" s="155"/>
      <c r="CH179" s="556"/>
      <c r="CJ179" s="247"/>
      <c r="CK179" s="247"/>
      <c r="CL179" s="247"/>
      <c r="CP179" s="155"/>
      <c r="CQ179" s="556"/>
      <c r="CS179" s="247"/>
      <c r="CT179" s="247"/>
      <c r="CU179" s="247"/>
      <c r="CY179" s="155"/>
      <c r="CZ179" s="556"/>
      <c r="DB179" s="247"/>
      <c r="DC179" s="247"/>
      <c r="DD179" s="247"/>
    </row>
    <row r="180" spans="4:108" s="36" customFormat="1">
      <c r="D180" s="155"/>
      <c r="E180" s="556"/>
      <c r="G180" s="247"/>
      <c r="H180" s="247"/>
      <c r="I180" s="247"/>
      <c r="M180" s="155"/>
      <c r="N180" s="556"/>
      <c r="P180" s="247"/>
      <c r="Q180" s="247"/>
      <c r="R180" s="247"/>
      <c r="V180" s="155"/>
      <c r="W180" s="556"/>
      <c r="Y180" s="247"/>
      <c r="Z180" s="247"/>
      <c r="AA180" s="247"/>
      <c r="AB180" s="784"/>
      <c r="AE180" s="155"/>
      <c r="AF180" s="556"/>
      <c r="AH180" s="247"/>
      <c r="AI180" s="247"/>
      <c r="AJ180" s="247"/>
      <c r="AN180" s="155"/>
      <c r="AO180" s="556"/>
      <c r="AQ180" s="247"/>
      <c r="AR180" s="247"/>
      <c r="AS180" s="247"/>
      <c r="AW180" s="155"/>
      <c r="AX180" s="556"/>
      <c r="AZ180" s="247"/>
      <c r="BA180" s="247"/>
      <c r="BB180" s="247"/>
      <c r="BC180" s="784"/>
      <c r="BF180" s="155"/>
      <c r="BG180" s="556"/>
      <c r="BI180" s="247"/>
      <c r="BJ180" s="247"/>
      <c r="BK180" s="247"/>
      <c r="BO180" s="155"/>
      <c r="BP180" s="556"/>
      <c r="BR180" s="247"/>
      <c r="BS180" s="247"/>
      <c r="BT180" s="247"/>
      <c r="BX180" s="155"/>
      <c r="BY180" s="556"/>
      <c r="CA180" s="247"/>
      <c r="CB180" s="247"/>
      <c r="CC180" s="247"/>
      <c r="CD180" s="784"/>
      <c r="CG180" s="155"/>
      <c r="CH180" s="556"/>
      <c r="CJ180" s="247"/>
      <c r="CK180" s="247"/>
      <c r="CL180" s="247"/>
      <c r="CP180" s="155"/>
      <c r="CQ180" s="556"/>
      <c r="CS180" s="247"/>
      <c r="CT180" s="247"/>
      <c r="CU180" s="247"/>
      <c r="CY180" s="155"/>
      <c r="CZ180" s="556"/>
      <c r="DB180" s="247"/>
      <c r="DC180" s="247"/>
      <c r="DD180" s="247"/>
    </row>
    <row r="181" spans="4:108" s="36" customFormat="1">
      <c r="D181" s="155"/>
      <c r="E181" s="556"/>
      <c r="G181" s="247"/>
      <c r="H181" s="247"/>
      <c r="I181" s="247"/>
      <c r="M181" s="155"/>
      <c r="N181" s="556"/>
      <c r="P181" s="247"/>
      <c r="Q181" s="247"/>
      <c r="R181" s="247"/>
      <c r="V181" s="155"/>
      <c r="W181" s="556"/>
      <c r="Y181" s="247"/>
      <c r="Z181" s="247"/>
      <c r="AA181" s="247"/>
      <c r="AB181" s="784"/>
      <c r="AE181" s="155"/>
      <c r="AF181" s="556"/>
      <c r="AH181" s="247"/>
      <c r="AI181" s="247"/>
      <c r="AJ181" s="247"/>
      <c r="AN181" s="155"/>
      <c r="AO181" s="556"/>
      <c r="AQ181" s="247"/>
      <c r="AR181" s="247"/>
      <c r="AS181" s="247"/>
      <c r="AW181" s="155"/>
      <c r="AX181" s="556"/>
      <c r="AZ181" s="247"/>
      <c r="BA181" s="247"/>
      <c r="BB181" s="247"/>
      <c r="BC181" s="784"/>
      <c r="BF181" s="155"/>
      <c r="BG181" s="556"/>
      <c r="BI181" s="247"/>
      <c r="BJ181" s="247"/>
      <c r="BK181" s="247"/>
      <c r="BO181" s="155"/>
      <c r="BP181" s="556"/>
      <c r="BR181" s="247"/>
      <c r="BS181" s="247"/>
      <c r="BT181" s="247"/>
      <c r="BX181" s="155"/>
      <c r="BY181" s="556"/>
      <c r="CA181" s="247"/>
      <c r="CB181" s="247"/>
      <c r="CC181" s="247"/>
      <c r="CD181" s="784"/>
      <c r="CG181" s="155"/>
      <c r="CH181" s="556"/>
      <c r="CJ181" s="247"/>
      <c r="CK181" s="247"/>
      <c r="CL181" s="247"/>
      <c r="CP181" s="155"/>
      <c r="CQ181" s="556"/>
      <c r="CS181" s="247"/>
      <c r="CT181" s="247"/>
      <c r="CU181" s="247"/>
      <c r="CY181" s="155"/>
      <c r="CZ181" s="556"/>
      <c r="DB181" s="247"/>
      <c r="DC181" s="247"/>
      <c r="DD181" s="247"/>
    </row>
    <row r="182" spans="4:108" s="36" customFormat="1">
      <c r="D182" s="155"/>
      <c r="E182" s="556"/>
      <c r="G182" s="247"/>
      <c r="H182" s="247"/>
      <c r="I182" s="247"/>
      <c r="M182" s="155"/>
      <c r="N182" s="556"/>
      <c r="P182" s="247"/>
      <c r="Q182" s="247"/>
      <c r="R182" s="247"/>
      <c r="V182" s="155"/>
      <c r="W182" s="556"/>
      <c r="Y182" s="247"/>
      <c r="Z182" s="247"/>
      <c r="AA182" s="247"/>
      <c r="AB182" s="784"/>
      <c r="AE182" s="155"/>
      <c r="AF182" s="556"/>
      <c r="AH182" s="247"/>
      <c r="AI182" s="247"/>
      <c r="AJ182" s="247"/>
      <c r="AN182" s="155"/>
      <c r="AO182" s="556"/>
      <c r="AQ182" s="247"/>
      <c r="AR182" s="247"/>
      <c r="AS182" s="247"/>
      <c r="AW182" s="155"/>
      <c r="AX182" s="556"/>
      <c r="AZ182" s="247"/>
      <c r="BA182" s="247"/>
      <c r="BB182" s="247"/>
      <c r="BC182" s="784"/>
      <c r="BF182" s="155"/>
      <c r="BG182" s="556"/>
      <c r="BI182" s="247"/>
      <c r="BJ182" s="247"/>
      <c r="BK182" s="247"/>
      <c r="BO182" s="155"/>
      <c r="BP182" s="556"/>
      <c r="BR182" s="247"/>
      <c r="BS182" s="247"/>
      <c r="BT182" s="247"/>
      <c r="BX182" s="155"/>
      <c r="BY182" s="556"/>
      <c r="CA182" s="247"/>
      <c r="CB182" s="247"/>
      <c r="CC182" s="247"/>
      <c r="CD182" s="784"/>
      <c r="CG182" s="155"/>
      <c r="CH182" s="556"/>
      <c r="CJ182" s="247"/>
      <c r="CK182" s="247"/>
      <c r="CL182" s="247"/>
      <c r="CP182" s="155"/>
      <c r="CQ182" s="556"/>
      <c r="CS182" s="247"/>
      <c r="CT182" s="247"/>
      <c r="CU182" s="247"/>
      <c r="CY182" s="155"/>
      <c r="CZ182" s="556"/>
      <c r="DB182" s="247"/>
      <c r="DC182" s="247"/>
      <c r="DD182" s="247"/>
    </row>
    <row r="183" spans="4:108" s="36" customFormat="1">
      <c r="D183" s="155"/>
      <c r="E183" s="556"/>
      <c r="G183" s="247"/>
      <c r="H183" s="247"/>
      <c r="I183" s="247"/>
      <c r="M183" s="155"/>
      <c r="N183" s="556"/>
      <c r="P183" s="247"/>
      <c r="Q183" s="247"/>
      <c r="R183" s="247"/>
      <c r="V183" s="155"/>
      <c r="W183" s="556"/>
      <c r="Y183" s="247"/>
      <c r="Z183" s="247"/>
      <c r="AA183" s="247"/>
      <c r="AB183" s="784"/>
      <c r="AE183" s="155"/>
      <c r="AF183" s="556"/>
      <c r="AH183" s="247"/>
      <c r="AI183" s="247"/>
      <c r="AJ183" s="247"/>
      <c r="AN183" s="155"/>
      <c r="AO183" s="556"/>
      <c r="AQ183" s="247"/>
      <c r="AR183" s="247"/>
      <c r="AS183" s="247"/>
      <c r="AW183" s="155"/>
      <c r="AX183" s="556"/>
      <c r="AZ183" s="247"/>
      <c r="BA183" s="247"/>
      <c r="BB183" s="247"/>
      <c r="BC183" s="784"/>
      <c r="BF183" s="155"/>
      <c r="BG183" s="556"/>
      <c r="BI183" s="247"/>
      <c r="BJ183" s="247"/>
      <c r="BK183" s="247"/>
      <c r="BO183" s="155"/>
      <c r="BP183" s="556"/>
      <c r="BR183" s="247"/>
      <c r="BS183" s="247"/>
      <c r="BT183" s="247"/>
      <c r="BX183" s="155"/>
      <c r="BY183" s="556"/>
      <c r="CA183" s="247"/>
      <c r="CB183" s="247"/>
      <c r="CC183" s="247"/>
      <c r="CD183" s="784"/>
      <c r="CG183" s="155"/>
      <c r="CH183" s="556"/>
      <c r="CJ183" s="247"/>
      <c r="CK183" s="247"/>
      <c r="CL183" s="247"/>
      <c r="CP183" s="155"/>
      <c r="CQ183" s="556"/>
      <c r="CS183" s="247"/>
      <c r="CT183" s="247"/>
      <c r="CU183" s="247"/>
      <c r="CY183" s="155"/>
      <c r="CZ183" s="556"/>
      <c r="DB183" s="247"/>
      <c r="DC183" s="247"/>
      <c r="DD183" s="247"/>
    </row>
    <row r="184" spans="4:108" s="36" customFormat="1">
      <c r="D184" s="155"/>
      <c r="E184" s="556"/>
      <c r="G184" s="247"/>
      <c r="H184" s="247"/>
      <c r="I184" s="247"/>
      <c r="M184" s="155"/>
      <c r="N184" s="556"/>
      <c r="P184" s="247"/>
      <c r="Q184" s="247"/>
      <c r="R184" s="247"/>
      <c r="V184" s="155"/>
      <c r="W184" s="556"/>
      <c r="Y184" s="247"/>
      <c r="Z184" s="247"/>
      <c r="AA184" s="247"/>
      <c r="AB184" s="784"/>
      <c r="AE184" s="155"/>
      <c r="AF184" s="556"/>
      <c r="AH184" s="247"/>
      <c r="AI184" s="247"/>
      <c r="AJ184" s="247"/>
      <c r="AN184" s="155"/>
      <c r="AO184" s="556"/>
      <c r="AQ184" s="247"/>
      <c r="AR184" s="247"/>
      <c r="AS184" s="247"/>
      <c r="AW184" s="155"/>
      <c r="AX184" s="556"/>
      <c r="AZ184" s="247"/>
      <c r="BA184" s="247"/>
      <c r="BB184" s="247"/>
      <c r="BC184" s="784"/>
      <c r="BF184" s="155"/>
      <c r="BG184" s="556"/>
      <c r="BI184" s="247"/>
      <c r="BJ184" s="247"/>
      <c r="BK184" s="247"/>
      <c r="BO184" s="155"/>
      <c r="BP184" s="556"/>
      <c r="BR184" s="247"/>
      <c r="BS184" s="247"/>
      <c r="BT184" s="247"/>
      <c r="BX184" s="155"/>
      <c r="BY184" s="556"/>
      <c r="CA184" s="247"/>
      <c r="CB184" s="247"/>
      <c r="CC184" s="247"/>
      <c r="CD184" s="784"/>
      <c r="CG184" s="155"/>
      <c r="CH184" s="556"/>
      <c r="CJ184" s="247"/>
      <c r="CK184" s="247"/>
      <c r="CL184" s="247"/>
      <c r="CP184" s="155"/>
      <c r="CQ184" s="556"/>
      <c r="CS184" s="247"/>
      <c r="CT184" s="247"/>
      <c r="CU184" s="247"/>
      <c r="CY184" s="155"/>
      <c r="CZ184" s="556"/>
      <c r="DB184" s="247"/>
      <c r="DC184" s="247"/>
      <c r="DD184" s="247"/>
    </row>
    <row r="185" spans="4:108" s="36" customFormat="1">
      <c r="D185" s="155"/>
      <c r="E185" s="556"/>
      <c r="G185" s="247"/>
      <c r="H185" s="247"/>
      <c r="I185" s="247"/>
      <c r="M185" s="155"/>
      <c r="N185" s="556"/>
      <c r="P185" s="247"/>
      <c r="Q185" s="247"/>
      <c r="R185" s="247"/>
      <c r="V185" s="155"/>
      <c r="W185" s="556"/>
      <c r="Y185" s="247"/>
      <c r="Z185" s="247"/>
      <c r="AA185" s="247"/>
      <c r="AB185" s="784"/>
      <c r="AE185" s="155"/>
      <c r="AF185" s="556"/>
      <c r="AH185" s="247"/>
      <c r="AI185" s="247"/>
      <c r="AJ185" s="247"/>
      <c r="AN185" s="155"/>
      <c r="AO185" s="556"/>
      <c r="AQ185" s="247"/>
      <c r="AR185" s="247"/>
      <c r="AS185" s="247"/>
      <c r="AW185" s="155"/>
      <c r="AX185" s="556"/>
      <c r="AZ185" s="247"/>
      <c r="BA185" s="247"/>
      <c r="BB185" s="247"/>
      <c r="BC185" s="784"/>
      <c r="BF185" s="155"/>
      <c r="BG185" s="556"/>
      <c r="BI185" s="247"/>
      <c r="BJ185" s="247"/>
      <c r="BK185" s="247"/>
      <c r="BO185" s="155"/>
      <c r="BP185" s="556"/>
      <c r="BR185" s="247"/>
      <c r="BS185" s="247"/>
      <c r="BT185" s="247"/>
      <c r="BX185" s="155"/>
      <c r="BY185" s="556"/>
      <c r="CA185" s="247"/>
      <c r="CB185" s="247"/>
      <c r="CC185" s="247"/>
      <c r="CD185" s="784"/>
      <c r="CG185" s="155"/>
      <c r="CH185" s="556"/>
      <c r="CJ185" s="247"/>
      <c r="CK185" s="247"/>
      <c r="CL185" s="247"/>
      <c r="CP185" s="155"/>
      <c r="CQ185" s="556"/>
      <c r="CS185" s="247"/>
      <c r="CT185" s="247"/>
      <c r="CU185" s="247"/>
      <c r="CY185" s="155"/>
      <c r="CZ185" s="556"/>
      <c r="DB185" s="247"/>
      <c r="DC185" s="247"/>
      <c r="DD185" s="247"/>
    </row>
    <row r="186" spans="4:108" s="36" customFormat="1">
      <c r="D186" s="155"/>
      <c r="E186" s="556"/>
      <c r="G186" s="247"/>
      <c r="H186" s="247"/>
      <c r="I186" s="247"/>
      <c r="M186" s="155"/>
      <c r="N186" s="556"/>
      <c r="P186" s="247"/>
      <c r="Q186" s="247"/>
      <c r="R186" s="247"/>
      <c r="V186" s="155"/>
      <c r="W186" s="556"/>
      <c r="Y186" s="247"/>
      <c r="Z186" s="247"/>
      <c r="AA186" s="247"/>
      <c r="AB186" s="784"/>
      <c r="AE186" s="155"/>
      <c r="AF186" s="556"/>
      <c r="AH186" s="247"/>
      <c r="AI186" s="247"/>
      <c r="AJ186" s="247"/>
      <c r="AN186" s="155"/>
      <c r="AO186" s="556"/>
      <c r="AQ186" s="247"/>
      <c r="AR186" s="247"/>
      <c r="AS186" s="247"/>
      <c r="AW186" s="155"/>
      <c r="AX186" s="556"/>
      <c r="AZ186" s="247"/>
      <c r="BA186" s="247"/>
      <c r="BB186" s="247"/>
      <c r="BC186" s="784"/>
      <c r="BF186" s="155"/>
      <c r="BG186" s="556"/>
      <c r="BI186" s="247"/>
      <c r="BJ186" s="247"/>
      <c r="BK186" s="247"/>
      <c r="BO186" s="155"/>
      <c r="BP186" s="556"/>
      <c r="BR186" s="247"/>
      <c r="BS186" s="247"/>
      <c r="BT186" s="247"/>
      <c r="BX186" s="155"/>
      <c r="BY186" s="556"/>
      <c r="CA186" s="247"/>
      <c r="CB186" s="247"/>
      <c r="CC186" s="247"/>
      <c r="CD186" s="784"/>
      <c r="CG186" s="155"/>
      <c r="CH186" s="556"/>
      <c r="CJ186" s="247"/>
      <c r="CK186" s="247"/>
      <c r="CL186" s="247"/>
      <c r="CP186" s="155"/>
      <c r="CQ186" s="556"/>
      <c r="CS186" s="247"/>
      <c r="CT186" s="247"/>
      <c r="CU186" s="247"/>
      <c r="CY186" s="155"/>
      <c r="CZ186" s="556"/>
      <c r="DB186" s="247"/>
      <c r="DC186" s="247"/>
      <c r="DD186" s="247"/>
    </row>
    <row r="187" spans="4:108" s="36" customFormat="1">
      <c r="D187" s="155"/>
      <c r="E187" s="556"/>
      <c r="G187" s="247"/>
      <c r="H187" s="247"/>
      <c r="I187" s="247"/>
      <c r="M187" s="155"/>
      <c r="N187" s="556"/>
      <c r="P187" s="247"/>
      <c r="Q187" s="247"/>
      <c r="R187" s="247"/>
      <c r="V187" s="155"/>
      <c r="W187" s="556"/>
      <c r="Y187" s="247"/>
      <c r="Z187" s="247"/>
      <c r="AA187" s="247"/>
      <c r="AB187" s="784"/>
      <c r="AE187" s="155"/>
      <c r="AF187" s="556"/>
      <c r="AH187" s="247"/>
      <c r="AI187" s="247"/>
      <c r="AJ187" s="247"/>
      <c r="AN187" s="155"/>
      <c r="AO187" s="556"/>
      <c r="AQ187" s="247"/>
      <c r="AR187" s="247"/>
      <c r="AS187" s="247"/>
      <c r="AW187" s="155"/>
      <c r="AX187" s="556"/>
      <c r="AZ187" s="247"/>
      <c r="BA187" s="247"/>
      <c r="BB187" s="247"/>
      <c r="BC187" s="784"/>
      <c r="BF187" s="155"/>
      <c r="BG187" s="556"/>
      <c r="BI187" s="247"/>
      <c r="BJ187" s="247"/>
      <c r="BK187" s="247"/>
      <c r="BO187" s="155"/>
      <c r="BP187" s="556"/>
      <c r="BR187" s="247"/>
      <c r="BS187" s="247"/>
      <c r="BT187" s="247"/>
      <c r="BX187" s="155"/>
      <c r="BY187" s="556"/>
      <c r="CA187" s="247"/>
      <c r="CB187" s="247"/>
      <c r="CC187" s="247"/>
      <c r="CD187" s="784"/>
      <c r="CG187" s="155"/>
      <c r="CH187" s="556"/>
      <c r="CJ187" s="247"/>
      <c r="CK187" s="247"/>
      <c r="CL187" s="247"/>
      <c r="CP187" s="155"/>
      <c r="CQ187" s="556"/>
      <c r="CS187" s="247"/>
      <c r="CT187" s="247"/>
      <c r="CU187" s="247"/>
      <c r="CY187" s="155"/>
      <c r="CZ187" s="556"/>
      <c r="DB187" s="247"/>
      <c r="DC187" s="247"/>
      <c r="DD187" s="247"/>
    </row>
    <row r="188" spans="4:108" s="36" customFormat="1">
      <c r="D188" s="155"/>
      <c r="E188" s="556"/>
      <c r="G188" s="247"/>
      <c r="H188" s="247"/>
      <c r="I188" s="247"/>
      <c r="M188" s="155"/>
      <c r="N188" s="556"/>
      <c r="P188" s="247"/>
      <c r="Q188" s="247"/>
      <c r="R188" s="247"/>
      <c r="V188" s="155"/>
      <c r="W188" s="556"/>
      <c r="Y188" s="247"/>
      <c r="Z188" s="247"/>
      <c r="AA188" s="247"/>
      <c r="AB188" s="784"/>
      <c r="AE188" s="155"/>
      <c r="AF188" s="556"/>
      <c r="AH188" s="247"/>
      <c r="AI188" s="247"/>
      <c r="AJ188" s="247"/>
      <c r="AN188" s="155"/>
      <c r="AO188" s="556"/>
      <c r="AQ188" s="247"/>
      <c r="AR188" s="247"/>
      <c r="AS188" s="247"/>
      <c r="AW188" s="155"/>
      <c r="AX188" s="556"/>
      <c r="AZ188" s="247"/>
      <c r="BA188" s="247"/>
      <c r="BB188" s="247"/>
      <c r="BC188" s="784"/>
      <c r="BF188" s="155"/>
      <c r="BG188" s="556"/>
      <c r="BI188" s="247"/>
      <c r="BJ188" s="247"/>
      <c r="BK188" s="247"/>
      <c r="BO188" s="155"/>
      <c r="BP188" s="556"/>
      <c r="BR188" s="247"/>
      <c r="BS188" s="247"/>
      <c r="BT188" s="247"/>
      <c r="BX188" s="155"/>
      <c r="BY188" s="556"/>
      <c r="CA188" s="247"/>
      <c r="CB188" s="247"/>
      <c r="CC188" s="247"/>
      <c r="CD188" s="784"/>
      <c r="CG188" s="155"/>
      <c r="CH188" s="556"/>
      <c r="CJ188" s="247"/>
      <c r="CK188" s="247"/>
      <c r="CL188" s="247"/>
      <c r="CP188" s="155"/>
      <c r="CQ188" s="556"/>
      <c r="CS188" s="247"/>
      <c r="CT188" s="247"/>
      <c r="CU188" s="247"/>
      <c r="CY188" s="155"/>
      <c r="CZ188" s="556"/>
      <c r="DB188" s="247"/>
      <c r="DC188" s="247"/>
      <c r="DD188" s="247"/>
    </row>
    <row r="189" spans="4:108" s="36" customFormat="1">
      <c r="D189" s="155"/>
      <c r="E189" s="556"/>
      <c r="G189" s="247"/>
      <c r="H189" s="247"/>
      <c r="I189" s="247"/>
      <c r="M189" s="155"/>
      <c r="N189" s="556"/>
      <c r="P189" s="247"/>
      <c r="Q189" s="247"/>
      <c r="R189" s="247"/>
      <c r="V189" s="155"/>
      <c r="W189" s="556"/>
      <c r="Y189" s="247"/>
      <c r="Z189" s="247"/>
      <c r="AA189" s="247"/>
      <c r="AB189" s="784"/>
      <c r="AE189" s="155"/>
      <c r="AF189" s="556"/>
      <c r="AH189" s="247"/>
      <c r="AI189" s="247"/>
      <c r="AJ189" s="247"/>
      <c r="AN189" s="155"/>
      <c r="AO189" s="556"/>
      <c r="AQ189" s="247"/>
      <c r="AR189" s="247"/>
      <c r="AS189" s="247"/>
      <c r="AW189" s="155"/>
      <c r="AX189" s="556"/>
      <c r="AZ189" s="247"/>
      <c r="BA189" s="247"/>
      <c r="BB189" s="247"/>
      <c r="BC189" s="784"/>
      <c r="BF189" s="155"/>
      <c r="BG189" s="556"/>
      <c r="BI189" s="247"/>
      <c r="BJ189" s="247"/>
      <c r="BK189" s="247"/>
      <c r="BO189" s="155"/>
      <c r="BP189" s="556"/>
      <c r="BR189" s="247"/>
      <c r="BS189" s="247"/>
      <c r="BT189" s="247"/>
      <c r="BX189" s="155"/>
      <c r="BY189" s="556"/>
      <c r="CA189" s="247"/>
      <c r="CB189" s="247"/>
      <c r="CC189" s="247"/>
      <c r="CD189" s="784"/>
      <c r="CG189" s="155"/>
      <c r="CH189" s="556"/>
      <c r="CJ189" s="247"/>
      <c r="CK189" s="247"/>
      <c r="CL189" s="247"/>
      <c r="CP189" s="155"/>
      <c r="CQ189" s="556"/>
      <c r="CS189" s="247"/>
      <c r="CT189" s="247"/>
      <c r="CU189" s="247"/>
      <c r="CY189" s="155"/>
      <c r="CZ189" s="556"/>
      <c r="DB189" s="247"/>
      <c r="DC189" s="247"/>
      <c r="DD189" s="247"/>
    </row>
    <row r="190" spans="4:108" s="36" customFormat="1">
      <c r="D190" s="155"/>
      <c r="E190" s="556"/>
      <c r="G190" s="247"/>
      <c r="H190" s="247"/>
      <c r="I190" s="247"/>
      <c r="M190" s="155"/>
      <c r="N190" s="556"/>
      <c r="P190" s="247"/>
      <c r="Q190" s="247"/>
      <c r="R190" s="247"/>
      <c r="V190" s="155"/>
      <c r="W190" s="556"/>
      <c r="Y190" s="247"/>
      <c r="Z190" s="247"/>
      <c r="AA190" s="247"/>
      <c r="AB190" s="784"/>
      <c r="AE190" s="155"/>
      <c r="AF190" s="556"/>
      <c r="AH190" s="247"/>
      <c r="AI190" s="247"/>
      <c r="AJ190" s="247"/>
      <c r="AN190" s="155"/>
      <c r="AO190" s="556"/>
      <c r="AQ190" s="247"/>
      <c r="AR190" s="247"/>
      <c r="AS190" s="247"/>
      <c r="AW190" s="155"/>
      <c r="AX190" s="556"/>
      <c r="AZ190" s="247"/>
      <c r="BA190" s="247"/>
      <c r="BB190" s="247"/>
      <c r="BC190" s="784"/>
      <c r="BF190" s="155"/>
      <c r="BG190" s="556"/>
      <c r="BI190" s="247"/>
      <c r="BJ190" s="247"/>
      <c r="BK190" s="247"/>
      <c r="BO190" s="155"/>
      <c r="BP190" s="556"/>
      <c r="BR190" s="247"/>
      <c r="BS190" s="247"/>
      <c r="BT190" s="247"/>
      <c r="BX190" s="155"/>
      <c r="BY190" s="556"/>
      <c r="CA190" s="247"/>
      <c r="CB190" s="247"/>
      <c r="CC190" s="247"/>
      <c r="CD190" s="784"/>
      <c r="CG190" s="155"/>
      <c r="CH190" s="556"/>
      <c r="CJ190" s="247"/>
      <c r="CK190" s="247"/>
      <c r="CL190" s="247"/>
      <c r="CP190" s="155"/>
      <c r="CQ190" s="556"/>
      <c r="CS190" s="247"/>
      <c r="CT190" s="247"/>
      <c r="CU190" s="247"/>
      <c r="CY190" s="155"/>
      <c r="CZ190" s="556"/>
      <c r="DB190" s="247"/>
      <c r="DC190" s="247"/>
      <c r="DD190" s="247"/>
    </row>
    <row r="191" spans="4:108" s="36" customFormat="1">
      <c r="D191" s="155"/>
      <c r="E191" s="556"/>
      <c r="G191" s="247"/>
      <c r="H191" s="247"/>
      <c r="I191" s="247"/>
      <c r="M191" s="155"/>
      <c r="N191" s="556"/>
      <c r="P191" s="247"/>
      <c r="Q191" s="247"/>
      <c r="R191" s="247"/>
      <c r="V191" s="155"/>
      <c r="W191" s="556"/>
      <c r="Y191" s="247"/>
      <c r="Z191" s="247"/>
      <c r="AA191" s="247"/>
      <c r="AB191" s="784"/>
      <c r="AE191" s="155"/>
      <c r="AF191" s="556"/>
      <c r="AH191" s="247"/>
      <c r="AI191" s="247"/>
      <c r="AJ191" s="247"/>
      <c r="AN191" s="155"/>
      <c r="AO191" s="556"/>
      <c r="AQ191" s="247"/>
      <c r="AR191" s="247"/>
      <c r="AS191" s="247"/>
      <c r="AW191" s="155"/>
      <c r="AX191" s="556"/>
      <c r="AZ191" s="247"/>
      <c r="BA191" s="247"/>
      <c r="BB191" s="247"/>
      <c r="BC191" s="784"/>
      <c r="BF191" s="155"/>
      <c r="BG191" s="556"/>
      <c r="BI191" s="247"/>
      <c r="BJ191" s="247"/>
      <c r="BK191" s="247"/>
      <c r="BO191" s="155"/>
      <c r="BP191" s="556"/>
      <c r="BR191" s="247"/>
      <c r="BS191" s="247"/>
      <c r="BT191" s="247"/>
      <c r="BX191" s="155"/>
      <c r="BY191" s="556"/>
      <c r="CA191" s="247"/>
      <c r="CB191" s="247"/>
      <c r="CC191" s="247"/>
      <c r="CD191" s="784"/>
      <c r="CG191" s="155"/>
      <c r="CH191" s="556"/>
      <c r="CJ191" s="247"/>
      <c r="CK191" s="247"/>
      <c r="CL191" s="247"/>
      <c r="CP191" s="155"/>
      <c r="CQ191" s="556"/>
      <c r="CS191" s="247"/>
      <c r="CT191" s="247"/>
      <c r="CU191" s="247"/>
      <c r="CY191" s="155"/>
      <c r="CZ191" s="556"/>
      <c r="DB191" s="247"/>
      <c r="DC191" s="247"/>
      <c r="DD191" s="247"/>
    </row>
    <row r="192" spans="4:108" s="36" customFormat="1">
      <c r="D192" s="155"/>
      <c r="E192" s="556"/>
      <c r="G192" s="247"/>
      <c r="H192" s="247"/>
      <c r="I192" s="247"/>
      <c r="M192" s="155"/>
      <c r="N192" s="556"/>
      <c r="P192" s="247"/>
      <c r="Q192" s="247"/>
      <c r="R192" s="247"/>
      <c r="V192" s="155"/>
      <c r="W192" s="556"/>
      <c r="Y192" s="247"/>
      <c r="Z192" s="247"/>
      <c r="AA192" s="247"/>
      <c r="AB192" s="784"/>
      <c r="AE192" s="155"/>
      <c r="AF192" s="556"/>
      <c r="AH192" s="247"/>
      <c r="AI192" s="247"/>
      <c r="AJ192" s="247"/>
      <c r="AN192" s="155"/>
      <c r="AO192" s="556"/>
      <c r="AQ192" s="247"/>
      <c r="AR192" s="247"/>
      <c r="AS192" s="247"/>
      <c r="AW192" s="155"/>
      <c r="AX192" s="556"/>
      <c r="AZ192" s="247"/>
      <c r="BA192" s="247"/>
      <c r="BB192" s="247"/>
      <c r="BC192" s="784"/>
      <c r="BF192" s="155"/>
      <c r="BG192" s="556"/>
      <c r="BI192" s="247"/>
      <c r="BJ192" s="247"/>
      <c r="BK192" s="247"/>
      <c r="BO192" s="155"/>
      <c r="BP192" s="556"/>
      <c r="BR192" s="247"/>
      <c r="BS192" s="247"/>
      <c r="BT192" s="247"/>
      <c r="BX192" s="155"/>
      <c r="BY192" s="556"/>
      <c r="CA192" s="247"/>
      <c r="CB192" s="247"/>
      <c r="CC192" s="247"/>
      <c r="CD192" s="784"/>
      <c r="CG192" s="155"/>
      <c r="CH192" s="556"/>
      <c r="CJ192" s="247"/>
      <c r="CK192" s="247"/>
      <c r="CL192" s="247"/>
      <c r="CP192" s="155"/>
      <c r="CQ192" s="556"/>
      <c r="CS192" s="247"/>
      <c r="CT192" s="247"/>
      <c r="CU192" s="247"/>
      <c r="CY192" s="155"/>
      <c r="CZ192" s="556"/>
      <c r="DB192" s="247"/>
      <c r="DC192" s="247"/>
      <c r="DD192" s="247"/>
    </row>
    <row r="193" spans="4:108" s="36" customFormat="1">
      <c r="D193" s="155"/>
      <c r="E193" s="556"/>
      <c r="G193" s="247"/>
      <c r="H193" s="247"/>
      <c r="I193" s="247"/>
      <c r="M193" s="155"/>
      <c r="N193" s="556"/>
      <c r="P193" s="247"/>
      <c r="Q193" s="247"/>
      <c r="R193" s="247"/>
      <c r="V193" s="155"/>
      <c r="W193" s="556"/>
      <c r="Y193" s="247"/>
      <c r="Z193" s="247"/>
      <c r="AA193" s="247"/>
      <c r="AB193" s="784"/>
      <c r="AE193" s="155"/>
      <c r="AF193" s="556"/>
      <c r="AH193" s="247"/>
      <c r="AI193" s="247"/>
      <c r="AJ193" s="247"/>
      <c r="AN193" s="155"/>
      <c r="AO193" s="556"/>
      <c r="AQ193" s="247"/>
      <c r="AR193" s="247"/>
      <c r="AS193" s="247"/>
      <c r="AW193" s="155"/>
      <c r="AX193" s="556"/>
      <c r="AZ193" s="247"/>
      <c r="BA193" s="247"/>
      <c r="BB193" s="247"/>
      <c r="BC193" s="784"/>
      <c r="BF193" s="155"/>
      <c r="BG193" s="556"/>
      <c r="BI193" s="247"/>
      <c r="BJ193" s="247"/>
      <c r="BK193" s="247"/>
      <c r="BO193" s="155"/>
      <c r="BP193" s="556"/>
      <c r="BR193" s="247"/>
      <c r="BS193" s="247"/>
      <c r="BT193" s="247"/>
      <c r="BX193" s="155"/>
      <c r="BY193" s="556"/>
      <c r="CA193" s="247"/>
      <c r="CB193" s="247"/>
      <c r="CC193" s="247"/>
      <c r="CD193" s="784"/>
      <c r="CG193" s="155"/>
      <c r="CH193" s="556"/>
      <c r="CJ193" s="247"/>
      <c r="CK193" s="247"/>
      <c r="CL193" s="247"/>
      <c r="CP193" s="155"/>
      <c r="CQ193" s="556"/>
      <c r="CS193" s="247"/>
      <c r="CT193" s="247"/>
      <c r="CU193" s="247"/>
      <c r="CY193" s="155"/>
      <c r="CZ193" s="556"/>
      <c r="DB193" s="247"/>
      <c r="DC193" s="247"/>
      <c r="DD193" s="247"/>
    </row>
    <row r="194" spans="4:108" s="36" customFormat="1">
      <c r="D194" s="155"/>
      <c r="E194" s="556"/>
      <c r="G194" s="247"/>
      <c r="H194" s="247"/>
      <c r="I194" s="247"/>
      <c r="M194" s="155"/>
      <c r="N194" s="556"/>
      <c r="P194" s="247"/>
      <c r="Q194" s="247"/>
      <c r="R194" s="247"/>
      <c r="V194" s="155"/>
      <c r="W194" s="556"/>
      <c r="Y194" s="247"/>
      <c r="Z194" s="247"/>
      <c r="AA194" s="247"/>
      <c r="AB194" s="784"/>
      <c r="AE194" s="155"/>
      <c r="AF194" s="556"/>
      <c r="AH194" s="247"/>
      <c r="AI194" s="247"/>
      <c r="AJ194" s="247"/>
      <c r="AN194" s="155"/>
      <c r="AO194" s="556"/>
      <c r="AQ194" s="247"/>
      <c r="AR194" s="247"/>
      <c r="AS194" s="247"/>
      <c r="AW194" s="155"/>
      <c r="AX194" s="556"/>
      <c r="AZ194" s="247"/>
      <c r="BA194" s="247"/>
      <c r="BB194" s="247"/>
      <c r="BC194" s="784"/>
      <c r="BF194" s="155"/>
      <c r="BG194" s="556"/>
      <c r="BI194" s="247"/>
      <c r="BJ194" s="247"/>
      <c r="BK194" s="247"/>
      <c r="BO194" s="155"/>
      <c r="BP194" s="556"/>
      <c r="BR194" s="247"/>
      <c r="BS194" s="247"/>
      <c r="BT194" s="247"/>
      <c r="BX194" s="155"/>
      <c r="BY194" s="556"/>
      <c r="CA194" s="247"/>
      <c r="CB194" s="247"/>
      <c r="CC194" s="247"/>
      <c r="CD194" s="784"/>
      <c r="CG194" s="155"/>
      <c r="CH194" s="556"/>
      <c r="CJ194" s="247"/>
      <c r="CK194" s="247"/>
      <c r="CL194" s="247"/>
      <c r="CP194" s="155"/>
      <c r="CQ194" s="556"/>
      <c r="CS194" s="247"/>
      <c r="CT194" s="247"/>
      <c r="CU194" s="247"/>
      <c r="CY194" s="155"/>
      <c r="CZ194" s="556"/>
      <c r="DB194" s="247"/>
      <c r="DC194" s="247"/>
      <c r="DD194" s="247"/>
    </row>
    <row r="195" spans="4:108" s="36" customFormat="1">
      <c r="D195" s="155"/>
      <c r="E195" s="556"/>
      <c r="G195" s="247"/>
      <c r="H195" s="247"/>
      <c r="I195" s="247"/>
      <c r="M195" s="155"/>
      <c r="N195" s="556"/>
      <c r="P195" s="247"/>
      <c r="Q195" s="247"/>
      <c r="R195" s="247"/>
      <c r="V195" s="155"/>
      <c r="W195" s="556"/>
      <c r="Y195" s="247"/>
      <c r="Z195" s="247"/>
      <c r="AA195" s="247"/>
      <c r="AB195" s="784"/>
      <c r="AE195" s="155"/>
      <c r="AF195" s="556"/>
      <c r="AH195" s="247"/>
      <c r="AI195" s="247"/>
      <c r="AJ195" s="247"/>
      <c r="AN195" s="155"/>
      <c r="AO195" s="556"/>
      <c r="AQ195" s="247"/>
      <c r="AR195" s="247"/>
      <c r="AS195" s="247"/>
      <c r="AW195" s="155"/>
      <c r="AX195" s="556"/>
      <c r="AZ195" s="247"/>
      <c r="BA195" s="247"/>
      <c r="BB195" s="247"/>
      <c r="BC195" s="784"/>
      <c r="BF195" s="155"/>
      <c r="BG195" s="556"/>
      <c r="BI195" s="247"/>
      <c r="BJ195" s="247"/>
      <c r="BK195" s="247"/>
      <c r="BO195" s="155"/>
      <c r="BP195" s="556"/>
      <c r="BR195" s="247"/>
      <c r="BS195" s="247"/>
      <c r="BT195" s="247"/>
      <c r="BX195" s="155"/>
      <c r="BY195" s="556"/>
      <c r="CA195" s="247"/>
      <c r="CB195" s="247"/>
      <c r="CC195" s="247"/>
      <c r="CD195" s="784"/>
      <c r="CG195" s="155"/>
      <c r="CH195" s="556"/>
      <c r="CJ195" s="247"/>
      <c r="CK195" s="247"/>
      <c r="CL195" s="247"/>
      <c r="CP195" s="155"/>
      <c r="CQ195" s="556"/>
      <c r="CS195" s="247"/>
      <c r="CT195" s="247"/>
      <c r="CU195" s="247"/>
      <c r="CY195" s="155"/>
      <c r="CZ195" s="556"/>
      <c r="DB195" s="247"/>
      <c r="DC195" s="247"/>
      <c r="DD195" s="247"/>
    </row>
    <row r="196" spans="4:108" s="36" customFormat="1">
      <c r="D196" s="155"/>
      <c r="E196" s="556"/>
      <c r="G196" s="247"/>
      <c r="H196" s="247"/>
      <c r="I196" s="247"/>
      <c r="M196" s="155"/>
      <c r="N196" s="556"/>
      <c r="P196" s="247"/>
      <c r="Q196" s="247"/>
      <c r="R196" s="247"/>
      <c r="V196" s="155"/>
      <c r="W196" s="556"/>
      <c r="Y196" s="247"/>
      <c r="Z196" s="247"/>
      <c r="AA196" s="247"/>
      <c r="AB196" s="784"/>
      <c r="AE196" s="155"/>
      <c r="AF196" s="556"/>
      <c r="AH196" s="247"/>
      <c r="AI196" s="247"/>
      <c r="AJ196" s="247"/>
      <c r="AN196" s="155"/>
      <c r="AO196" s="556"/>
      <c r="AQ196" s="247"/>
      <c r="AR196" s="247"/>
      <c r="AS196" s="247"/>
      <c r="AW196" s="155"/>
      <c r="AX196" s="556"/>
      <c r="AZ196" s="247"/>
      <c r="BA196" s="247"/>
      <c r="BB196" s="247"/>
      <c r="BC196" s="784"/>
      <c r="BF196" s="155"/>
      <c r="BG196" s="556"/>
      <c r="BI196" s="247"/>
      <c r="BJ196" s="247"/>
      <c r="BK196" s="247"/>
      <c r="BO196" s="155"/>
      <c r="BP196" s="556"/>
      <c r="BR196" s="247"/>
      <c r="BS196" s="247"/>
      <c r="BT196" s="247"/>
      <c r="BX196" s="155"/>
      <c r="BY196" s="556"/>
      <c r="CA196" s="247"/>
      <c r="CB196" s="247"/>
      <c r="CC196" s="247"/>
      <c r="CD196" s="784"/>
      <c r="CG196" s="155"/>
      <c r="CH196" s="556"/>
      <c r="CJ196" s="247"/>
      <c r="CK196" s="247"/>
      <c r="CL196" s="247"/>
      <c r="CP196" s="155"/>
      <c r="CQ196" s="556"/>
      <c r="CS196" s="247"/>
      <c r="CT196" s="247"/>
      <c r="CU196" s="247"/>
      <c r="CY196" s="155"/>
      <c r="CZ196" s="556"/>
      <c r="DB196" s="247"/>
      <c r="DC196" s="247"/>
      <c r="DD196" s="247"/>
    </row>
    <row r="197" spans="4:108" s="36" customFormat="1">
      <c r="D197" s="155"/>
      <c r="E197" s="556"/>
      <c r="G197" s="247"/>
      <c r="H197" s="247"/>
      <c r="I197" s="247"/>
      <c r="M197" s="155"/>
      <c r="N197" s="556"/>
      <c r="P197" s="247"/>
      <c r="Q197" s="247"/>
      <c r="R197" s="247"/>
      <c r="V197" s="155"/>
      <c r="W197" s="556"/>
      <c r="Y197" s="247"/>
      <c r="Z197" s="247"/>
      <c r="AA197" s="247"/>
      <c r="AB197" s="784"/>
      <c r="AE197" s="155"/>
      <c r="AF197" s="556"/>
      <c r="AH197" s="247"/>
      <c r="AI197" s="247"/>
      <c r="AJ197" s="247"/>
      <c r="AN197" s="155"/>
      <c r="AO197" s="556"/>
      <c r="AQ197" s="247"/>
      <c r="AR197" s="247"/>
      <c r="AS197" s="247"/>
      <c r="AW197" s="155"/>
      <c r="AX197" s="556"/>
      <c r="AZ197" s="247"/>
      <c r="BA197" s="247"/>
      <c r="BB197" s="247"/>
      <c r="BC197" s="784"/>
      <c r="BF197" s="155"/>
      <c r="BG197" s="556"/>
      <c r="BI197" s="247"/>
      <c r="BJ197" s="247"/>
      <c r="BK197" s="247"/>
      <c r="BO197" s="155"/>
      <c r="BP197" s="556"/>
      <c r="BR197" s="247"/>
      <c r="BS197" s="247"/>
      <c r="BT197" s="247"/>
      <c r="BX197" s="155"/>
      <c r="BY197" s="556"/>
      <c r="CA197" s="247"/>
      <c r="CB197" s="247"/>
      <c r="CC197" s="247"/>
      <c r="CD197" s="784"/>
      <c r="CG197" s="155"/>
      <c r="CH197" s="556"/>
      <c r="CJ197" s="247"/>
      <c r="CK197" s="247"/>
      <c r="CL197" s="247"/>
      <c r="CP197" s="155"/>
      <c r="CQ197" s="556"/>
      <c r="CS197" s="247"/>
      <c r="CT197" s="247"/>
      <c r="CU197" s="247"/>
      <c r="CY197" s="155"/>
      <c r="CZ197" s="556"/>
      <c r="DB197" s="247"/>
      <c r="DC197" s="247"/>
      <c r="DD197" s="247"/>
    </row>
    <row r="198" spans="4:108" s="36" customFormat="1">
      <c r="D198" s="155"/>
      <c r="E198" s="556"/>
      <c r="G198" s="247"/>
      <c r="H198" s="247"/>
      <c r="I198" s="247"/>
      <c r="M198" s="155"/>
      <c r="N198" s="556"/>
      <c r="P198" s="247"/>
      <c r="Q198" s="247"/>
      <c r="R198" s="247"/>
      <c r="V198" s="155"/>
      <c r="W198" s="556"/>
      <c r="Y198" s="247"/>
      <c r="Z198" s="247"/>
      <c r="AA198" s="247"/>
      <c r="AB198" s="784"/>
      <c r="AE198" s="155"/>
      <c r="AF198" s="556"/>
      <c r="AH198" s="247"/>
      <c r="AI198" s="247"/>
      <c r="AJ198" s="247"/>
      <c r="AN198" s="155"/>
      <c r="AO198" s="556"/>
      <c r="AQ198" s="247"/>
      <c r="AR198" s="247"/>
      <c r="AS198" s="247"/>
      <c r="AW198" s="155"/>
      <c r="AX198" s="556"/>
      <c r="AZ198" s="247"/>
      <c r="BA198" s="247"/>
      <c r="BB198" s="247"/>
      <c r="BC198" s="784"/>
      <c r="BF198" s="155"/>
      <c r="BG198" s="556"/>
      <c r="BI198" s="247"/>
      <c r="BJ198" s="247"/>
      <c r="BK198" s="247"/>
      <c r="BO198" s="155"/>
      <c r="BP198" s="556"/>
      <c r="BR198" s="247"/>
      <c r="BS198" s="247"/>
      <c r="BT198" s="247"/>
      <c r="BX198" s="155"/>
      <c r="BY198" s="556"/>
      <c r="CA198" s="247"/>
      <c r="CB198" s="247"/>
      <c r="CC198" s="247"/>
      <c r="CD198" s="784"/>
      <c r="CG198" s="155"/>
      <c r="CH198" s="556"/>
      <c r="CJ198" s="247"/>
      <c r="CK198" s="247"/>
      <c r="CL198" s="247"/>
      <c r="CP198" s="155"/>
      <c r="CQ198" s="556"/>
      <c r="CS198" s="247"/>
      <c r="CT198" s="247"/>
      <c r="CU198" s="247"/>
      <c r="CY198" s="155"/>
      <c r="CZ198" s="556"/>
      <c r="DB198" s="247"/>
      <c r="DC198" s="247"/>
      <c r="DD198" s="247"/>
    </row>
    <row r="199" spans="4:108" s="36" customFormat="1">
      <c r="D199" s="155"/>
      <c r="E199" s="556"/>
      <c r="G199" s="247"/>
      <c r="H199" s="247"/>
      <c r="I199" s="247"/>
      <c r="M199" s="155"/>
      <c r="N199" s="556"/>
      <c r="P199" s="247"/>
      <c r="Q199" s="247"/>
      <c r="R199" s="247"/>
      <c r="V199" s="155"/>
      <c r="W199" s="556"/>
      <c r="Y199" s="247"/>
      <c r="Z199" s="247"/>
      <c r="AA199" s="247"/>
      <c r="AB199" s="784"/>
      <c r="AE199" s="155"/>
      <c r="AF199" s="556"/>
      <c r="AH199" s="247"/>
      <c r="AI199" s="247"/>
      <c r="AJ199" s="247"/>
      <c r="AN199" s="155"/>
      <c r="AO199" s="556"/>
      <c r="AQ199" s="247"/>
      <c r="AR199" s="247"/>
      <c r="AS199" s="247"/>
      <c r="AW199" s="155"/>
      <c r="AX199" s="556"/>
      <c r="AZ199" s="247"/>
      <c r="BA199" s="247"/>
      <c r="BB199" s="247"/>
      <c r="BC199" s="784"/>
      <c r="BF199" s="155"/>
      <c r="BG199" s="556"/>
      <c r="BI199" s="247"/>
      <c r="BJ199" s="247"/>
      <c r="BK199" s="247"/>
      <c r="BO199" s="155"/>
      <c r="BP199" s="556"/>
      <c r="BR199" s="247"/>
      <c r="BS199" s="247"/>
      <c r="BT199" s="247"/>
      <c r="BX199" s="155"/>
      <c r="BY199" s="556"/>
      <c r="CA199" s="247"/>
      <c r="CB199" s="247"/>
      <c r="CC199" s="247"/>
      <c r="CD199" s="784"/>
      <c r="CG199" s="155"/>
      <c r="CH199" s="556"/>
      <c r="CJ199" s="247"/>
      <c r="CK199" s="247"/>
      <c r="CL199" s="247"/>
      <c r="CP199" s="155"/>
      <c r="CQ199" s="556"/>
      <c r="CS199" s="247"/>
      <c r="CT199" s="247"/>
      <c r="CU199" s="247"/>
      <c r="CY199" s="155"/>
      <c r="CZ199" s="556"/>
      <c r="DB199" s="247"/>
      <c r="DC199" s="247"/>
      <c r="DD199" s="247"/>
    </row>
    <row r="200" spans="4:108" s="36" customFormat="1">
      <c r="D200" s="155"/>
      <c r="E200" s="556"/>
      <c r="G200" s="247"/>
      <c r="H200" s="247"/>
      <c r="I200" s="247"/>
      <c r="M200" s="155"/>
      <c r="N200" s="556"/>
      <c r="P200" s="247"/>
      <c r="Q200" s="247"/>
      <c r="R200" s="247"/>
      <c r="V200" s="155"/>
      <c r="W200" s="556"/>
      <c r="Y200" s="247"/>
      <c r="Z200" s="247"/>
      <c r="AA200" s="247"/>
      <c r="AB200" s="784"/>
      <c r="AE200" s="155"/>
      <c r="AF200" s="556"/>
      <c r="AH200" s="247"/>
      <c r="AI200" s="247"/>
      <c r="AJ200" s="247"/>
      <c r="AN200" s="155"/>
      <c r="AO200" s="556"/>
      <c r="AQ200" s="247"/>
      <c r="AR200" s="247"/>
      <c r="AS200" s="247"/>
      <c r="AW200" s="155"/>
      <c r="AX200" s="556"/>
      <c r="AZ200" s="247"/>
      <c r="BA200" s="247"/>
      <c r="BB200" s="247"/>
      <c r="BC200" s="784"/>
      <c r="BF200" s="155"/>
      <c r="BG200" s="556"/>
      <c r="BI200" s="247"/>
      <c r="BJ200" s="247"/>
      <c r="BK200" s="247"/>
      <c r="BO200" s="155"/>
      <c r="BP200" s="556"/>
      <c r="BR200" s="247"/>
      <c r="BS200" s="247"/>
      <c r="BT200" s="247"/>
      <c r="BX200" s="155"/>
      <c r="BY200" s="556"/>
      <c r="CA200" s="247"/>
      <c r="CB200" s="247"/>
      <c r="CC200" s="247"/>
      <c r="CD200" s="784"/>
      <c r="CG200" s="155"/>
      <c r="CH200" s="556"/>
      <c r="CJ200" s="247"/>
      <c r="CK200" s="247"/>
      <c r="CL200" s="247"/>
      <c r="CP200" s="155"/>
      <c r="CQ200" s="556"/>
      <c r="CS200" s="247"/>
      <c r="CT200" s="247"/>
      <c r="CU200" s="247"/>
      <c r="CY200" s="155"/>
      <c r="CZ200" s="556"/>
      <c r="DB200" s="247"/>
      <c r="DC200" s="247"/>
      <c r="DD200" s="247"/>
    </row>
    <row r="201" spans="4:108" s="36" customFormat="1">
      <c r="D201" s="155"/>
      <c r="E201" s="556"/>
      <c r="G201" s="247"/>
      <c r="H201" s="247"/>
      <c r="I201" s="247"/>
      <c r="M201" s="155"/>
      <c r="N201" s="556"/>
      <c r="P201" s="247"/>
      <c r="Q201" s="247"/>
      <c r="R201" s="247"/>
      <c r="V201" s="155"/>
      <c r="W201" s="556"/>
      <c r="Y201" s="247"/>
      <c r="Z201" s="247"/>
      <c r="AA201" s="247"/>
      <c r="AB201" s="784"/>
      <c r="AE201" s="155"/>
      <c r="AF201" s="556"/>
      <c r="AH201" s="247"/>
      <c r="AI201" s="247"/>
      <c r="AJ201" s="247"/>
      <c r="AN201" s="155"/>
      <c r="AO201" s="556"/>
      <c r="AQ201" s="247"/>
      <c r="AR201" s="247"/>
      <c r="AS201" s="247"/>
      <c r="AW201" s="155"/>
      <c r="AX201" s="556"/>
      <c r="AZ201" s="247"/>
      <c r="BA201" s="247"/>
      <c r="BB201" s="247"/>
      <c r="BC201" s="784"/>
      <c r="BF201" s="155"/>
      <c r="BG201" s="556"/>
      <c r="BI201" s="247"/>
      <c r="BJ201" s="247"/>
      <c r="BK201" s="247"/>
      <c r="BO201" s="155"/>
      <c r="BP201" s="556"/>
      <c r="BR201" s="247"/>
      <c r="BS201" s="247"/>
      <c r="BT201" s="247"/>
      <c r="BX201" s="155"/>
      <c r="BY201" s="556"/>
      <c r="CA201" s="247"/>
      <c r="CB201" s="247"/>
      <c r="CC201" s="247"/>
      <c r="CD201" s="784"/>
      <c r="CG201" s="155"/>
      <c r="CH201" s="556"/>
      <c r="CJ201" s="247"/>
      <c r="CK201" s="247"/>
      <c r="CL201" s="247"/>
      <c r="CP201" s="155"/>
      <c r="CQ201" s="556"/>
      <c r="CS201" s="247"/>
      <c r="CT201" s="247"/>
      <c r="CU201" s="247"/>
      <c r="CY201" s="155"/>
      <c r="CZ201" s="556"/>
      <c r="DB201" s="247"/>
      <c r="DC201" s="247"/>
      <c r="DD201" s="247"/>
    </row>
    <row r="202" spans="4:108" s="36" customFormat="1">
      <c r="D202" s="155"/>
      <c r="E202" s="556"/>
      <c r="G202" s="247"/>
      <c r="H202" s="247"/>
      <c r="I202" s="247"/>
      <c r="M202" s="155"/>
      <c r="N202" s="556"/>
      <c r="P202" s="247"/>
      <c r="Q202" s="247"/>
      <c r="R202" s="247"/>
      <c r="V202" s="155"/>
      <c r="W202" s="556"/>
      <c r="Y202" s="247"/>
      <c r="Z202" s="247"/>
      <c r="AA202" s="247"/>
      <c r="AB202" s="784"/>
      <c r="AE202" s="155"/>
      <c r="AF202" s="556"/>
      <c r="AH202" s="247"/>
      <c r="AI202" s="247"/>
      <c r="AJ202" s="247"/>
      <c r="AN202" s="155"/>
      <c r="AO202" s="556"/>
      <c r="AQ202" s="247"/>
      <c r="AR202" s="247"/>
      <c r="AS202" s="247"/>
      <c r="AW202" s="155"/>
      <c r="AX202" s="556"/>
      <c r="AZ202" s="247"/>
      <c r="BA202" s="247"/>
      <c r="BB202" s="247"/>
      <c r="BC202" s="784"/>
      <c r="BF202" s="155"/>
      <c r="BG202" s="556"/>
      <c r="BI202" s="247"/>
      <c r="BJ202" s="247"/>
      <c r="BK202" s="247"/>
      <c r="BO202" s="155"/>
      <c r="BP202" s="556"/>
      <c r="BR202" s="247"/>
      <c r="BS202" s="247"/>
      <c r="BT202" s="247"/>
      <c r="BX202" s="155"/>
      <c r="BY202" s="556"/>
      <c r="CA202" s="247"/>
      <c r="CB202" s="247"/>
      <c r="CC202" s="247"/>
      <c r="CD202" s="784"/>
      <c r="CG202" s="155"/>
      <c r="CH202" s="556"/>
      <c r="CJ202" s="247"/>
      <c r="CK202" s="247"/>
      <c r="CL202" s="247"/>
      <c r="CP202" s="155"/>
      <c r="CQ202" s="556"/>
      <c r="CS202" s="247"/>
      <c r="CT202" s="247"/>
      <c r="CU202" s="247"/>
      <c r="CY202" s="155"/>
      <c r="CZ202" s="556"/>
      <c r="DB202" s="247"/>
      <c r="DC202" s="247"/>
      <c r="DD202" s="247"/>
    </row>
    <row r="203" spans="4:108" s="36" customFormat="1">
      <c r="D203" s="155"/>
      <c r="E203" s="556"/>
      <c r="G203" s="247"/>
      <c r="H203" s="247"/>
      <c r="I203" s="247"/>
      <c r="M203" s="155"/>
      <c r="N203" s="556"/>
      <c r="P203" s="247"/>
      <c r="Q203" s="247"/>
      <c r="R203" s="247"/>
      <c r="V203" s="155"/>
      <c r="W203" s="556"/>
      <c r="Y203" s="247"/>
      <c r="Z203" s="247"/>
      <c r="AA203" s="247"/>
      <c r="AB203" s="784"/>
      <c r="AE203" s="155"/>
      <c r="AF203" s="556"/>
      <c r="AH203" s="247"/>
      <c r="AI203" s="247"/>
      <c r="AJ203" s="247"/>
      <c r="AN203" s="155"/>
      <c r="AO203" s="556"/>
      <c r="AQ203" s="247"/>
      <c r="AR203" s="247"/>
      <c r="AS203" s="247"/>
      <c r="AW203" s="155"/>
      <c r="AX203" s="556"/>
      <c r="AZ203" s="247"/>
      <c r="BA203" s="247"/>
      <c r="BB203" s="247"/>
      <c r="BC203" s="784"/>
      <c r="BF203" s="155"/>
      <c r="BG203" s="556"/>
      <c r="BI203" s="247"/>
      <c r="BJ203" s="247"/>
      <c r="BK203" s="247"/>
      <c r="BO203" s="155"/>
      <c r="BP203" s="556"/>
      <c r="BR203" s="247"/>
      <c r="BS203" s="247"/>
      <c r="BT203" s="247"/>
      <c r="BX203" s="155"/>
      <c r="BY203" s="556"/>
      <c r="CA203" s="247"/>
      <c r="CB203" s="247"/>
      <c r="CC203" s="247"/>
      <c r="CD203" s="784"/>
      <c r="CG203" s="155"/>
      <c r="CH203" s="556"/>
      <c r="CJ203" s="247"/>
      <c r="CK203" s="247"/>
      <c r="CL203" s="247"/>
      <c r="CP203" s="155"/>
      <c r="CQ203" s="556"/>
      <c r="CS203" s="247"/>
      <c r="CT203" s="247"/>
      <c r="CU203" s="247"/>
      <c r="CY203" s="155"/>
      <c r="CZ203" s="556"/>
      <c r="DB203" s="247"/>
      <c r="DC203" s="247"/>
      <c r="DD203" s="247"/>
    </row>
    <row r="204" spans="4:108" s="36" customFormat="1">
      <c r="D204" s="155"/>
      <c r="E204" s="556"/>
      <c r="G204" s="247"/>
      <c r="H204" s="247"/>
      <c r="I204" s="247"/>
      <c r="M204" s="155"/>
      <c r="N204" s="556"/>
      <c r="P204" s="247"/>
      <c r="Q204" s="247"/>
      <c r="R204" s="247"/>
      <c r="V204" s="155"/>
      <c r="W204" s="556"/>
      <c r="Y204" s="247"/>
      <c r="Z204" s="247"/>
      <c r="AA204" s="247"/>
      <c r="AB204" s="784"/>
      <c r="AE204" s="155"/>
      <c r="AF204" s="556"/>
      <c r="AH204" s="247"/>
      <c r="AI204" s="247"/>
      <c r="AJ204" s="247"/>
      <c r="AN204" s="155"/>
      <c r="AO204" s="556"/>
      <c r="AQ204" s="247"/>
      <c r="AR204" s="247"/>
      <c r="AS204" s="247"/>
      <c r="AW204" s="155"/>
      <c r="AX204" s="556"/>
      <c r="AZ204" s="247"/>
      <c r="BA204" s="247"/>
      <c r="BB204" s="247"/>
      <c r="BC204" s="784"/>
      <c r="BF204" s="155"/>
      <c r="BG204" s="556"/>
      <c r="BI204" s="247"/>
      <c r="BJ204" s="247"/>
      <c r="BK204" s="247"/>
      <c r="BO204" s="155"/>
      <c r="BP204" s="556"/>
      <c r="BR204" s="247"/>
      <c r="BS204" s="247"/>
      <c r="BT204" s="247"/>
      <c r="BX204" s="155"/>
      <c r="BY204" s="556"/>
      <c r="CA204" s="247"/>
      <c r="CB204" s="247"/>
      <c r="CC204" s="247"/>
      <c r="CD204" s="784"/>
      <c r="CG204" s="155"/>
      <c r="CH204" s="556"/>
      <c r="CJ204" s="247"/>
      <c r="CK204" s="247"/>
      <c r="CL204" s="247"/>
      <c r="CP204" s="155"/>
      <c r="CQ204" s="556"/>
      <c r="CS204" s="247"/>
      <c r="CT204" s="247"/>
      <c r="CU204" s="247"/>
      <c r="CY204" s="155"/>
      <c r="CZ204" s="556"/>
      <c r="DB204" s="247"/>
      <c r="DC204" s="247"/>
      <c r="DD204" s="247"/>
    </row>
    <row r="205" spans="4:108" s="36" customFormat="1">
      <c r="D205" s="155"/>
      <c r="E205" s="556"/>
      <c r="G205" s="247"/>
      <c r="H205" s="247"/>
      <c r="I205" s="247"/>
      <c r="M205" s="155"/>
      <c r="N205" s="556"/>
      <c r="P205" s="247"/>
      <c r="Q205" s="247"/>
      <c r="R205" s="247"/>
      <c r="V205" s="155"/>
      <c r="W205" s="556"/>
      <c r="Y205" s="247"/>
      <c r="Z205" s="247"/>
      <c r="AA205" s="247"/>
      <c r="AB205" s="784"/>
      <c r="AE205" s="155"/>
      <c r="AF205" s="556"/>
      <c r="AH205" s="247"/>
      <c r="AI205" s="247"/>
      <c r="AJ205" s="247"/>
      <c r="AN205" s="155"/>
      <c r="AO205" s="556"/>
      <c r="AQ205" s="247"/>
      <c r="AR205" s="247"/>
      <c r="AS205" s="247"/>
      <c r="AW205" s="155"/>
      <c r="AX205" s="556"/>
      <c r="AZ205" s="247"/>
      <c r="BA205" s="247"/>
      <c r="BB205" s="247"/>
      <c r="BC205" s="784"/>
      <c r="BF205" s="155"/>
      <c r="BG205" s="556"/>
      <c r="BI205" s="247"/>
      <c r="BJ205" s="247"/>
      <c r="BK205" s="247"/>
      <c r="BO205" s="155"/>
      <c r="BP205" s="556"/>
      <c r="BR205" s="247"/>
      <c r="BS205" s="247"/>
      <c r="BT205" s="247"/>
      <c r="BX205" s="155"/>
      <c r="BY205" s="556"/>
      <c r="CA205" s="247"/>
      <c r="CB205" s="247"/>
      <c r="CC205" s="247"/>
      <c r="CD205" s="784"/>
      <c r="CG205" s="155"/>
      <c r="CH205" s="556"/>
      <c r="CJ205" s="247"/>
      <c r="CK205" s="247"/>
      <c r="CL205" s="247"/>
      <c r="CP205" s="155"/>
      <c r="CQ205" s="556"/>
      <c r="CS205" s="247"/>
      <c r="CT205" s="247"/>
      <c r="CU205" s="247"/>
      <c r="CY205" s="155"/>
      <c r="CZ205" s="556"/>
      <c r="DB205" s="247"/>
      <c r="DC205" s="247"/>
      <c r="DD205" s="247"/>
    </row>
    <row r="206" spans="4:108" s="36" customFormat="1">
      <c r="D206" s="155"/>
      <c r="E206" s="556"/>
      <c r="G206" s="247"/>
      <c r="H206" s="247"/>
      <c r="I206" s="247"/>
      <c r="M206" s="155"/>
      <c r="N206" s="556"/>
      <c r="P206" s="247"/>
      <c r="Q206" s="247"/>
      <c r="R206" s="247"/>
      <c r="V206" s="155"/>
      <c r="W206" s="556"/>
      <c r="Y206" s="247"/>
      <c r="Z206" s="247"/>
      <c r="AA206" s="247"/>
      <c r="AB206" s="784"/>
      <c r="AE206" s="155"/>
      <c r="AF206" s="556"/>
      <c r="AH206" s="247"/>
      <c r="AI206" s="247"/>
      <c r="AJ206" s="247"/>
      <c r="AN206" s="155"/>
      <c r="AO206" s="556"/>
      <c r="AQ206" s="247"/>
      <c r="AR206" s="247"/>
      <c r="AS206" s="247"/>
      <c r="AW206" s="155"/>
      <c r="AX206" s="556"/>
      <c r="AZ206" s="247"/>
      <c r="BA206" s="247"/>
      <c r="BB206" s="247"/>
      <c r="BC206" s="784"/>
      <c r="BF206" s="155"/>
      <c r="BG206" s="556"/>
      <c r="BI206" s="247"/>
      <c r="BJ206" s="247"/>
      <c r="BK206" s="247"/>
      <c r="BO206" s="155"/>
      <c r="BP206" s="556"/>
      <c r="BR206" s="247"/>
      <c r="BS206" s="247"/>
      <c r="BT206" s="247"/>
      <c r="BX206" s="155"/>
      <c r="BY206" s="556"/>
      <c r="CA206" s="247"/>
      <c r="CB206" s="247"/>
      <c r="CC206" s="247"/>
      <c r="CD206" s="784"/>
      <c r="CG206" s="155"/>
      <c r="CH206" s="556"/>
      <c r="CJ206" s="247"/>
      <c r="CK206" s="247"/>
      <c r="CL206" s="247"/>
      <c r="CP206" s="155"/>
      <c r="CQ206" s="556"/>
      <c r="CS206" s="247"/>
      <c r="CT206" s="247"/>
      <c r="CU206" s="247"/>
      <c r="CY206" s="155"/>
      <c r="CZ206" s="556"/>
      <c r="DB206" s="247"/>
      <c r="DC206" s="247"/>
      <c r="DD206" s="247"/>
    </row>
    <row r="207" spans="4:108" s="36" customFormat="1">
      <c r="D207" s="155"/>
      <c r="E207" s="556"/>
      <c r="G207" s="247"/>
      <c r="H207" s="247"/>
      <c r="I207" s="247"/>
      <c r="M207" s="155"/>
      <c r="N207" s="556"/>
      <c r="P207" s="247"/>
      <c r="Q207" s="247"/>
      <c r="R207" s="247"/>
      <c r="V207" s="155"/>
      <c r="W207" s="556"/>
      <c r="Y207" s="247"/>
      <c r="Z207" s="247"/>
      <c r="AA207" s="247"/>
      <c r="AB207" s="784"/>
      <c r="AE207" s="155"/>
      <c r="AF207" s="556"/>
      <c r="AH207" s="247"/>
      <c r="AI207" s="247"/>
      <c r="AJ207" s="247"/>
      <c r="AN207" s="155"/>
      <c r="AO207" s="556"/>
      <c r="AQ207" s="247"/>
      <c r="AR207" s="247"/>
      <c r="AS207" s="247"/>
      <c r="AW207" s="155"/>
      <c r="AX207" s="556"/>
      <c r="AZ207" s="247"/>
      <c r="BA207" s="247"/>
      <c r="BB207" s="247"/>
      <c r="BC207" s="784"/>
      <c r="BF207" s="155"/>
      <c r="BG207" s="556"/>
      <c r="BI207" s="247"/>
      <c r="BJ207" s="247"/>
      <c r="BK207" s="247"/>
      <c r="BO207" s="155"/>
      <c r="BP207" s="556"/>
      <c r="BR207" s="247"/>
      <c r="BS207" s="247"/>
      <c r="BT207" s="247"/>
      <c r="BX207" s="155"/>
      <c r="BY207" s="556"/>
      <c r="CA207" s="247"/>
      <c r="CB207" s="247"/>
      <c r="CC207" s="247"/>
      <c r="CD207" s="784"/>
      <c r="CG207" s="155"/>
      <c r="CH207" s="556"/>
      <c r="CJ207" s="247"/>
      <c r="CK207" s="247"/>
      <c r="CL207" s="247"/>
      <c r="CP207" s="155"/>
      <c r="CQ207" s="556"/>
      <c r="CS207" s="247"/>
      <c r="CT207" s="247"/>
      <c r="CU207" s="247"/>
      <c r="CY207" s="155"/>
      <c r="CZ207" s="556"/>
      <c r="DB207" s="247"/>
      <c r="DC207" s="247"/>
      <c r="DD207" s="247"/>
    </row>
    <row r="208" spans="4:108" s="36" customFormat="1">
      <c r="D208" s="155"/>
      <c r="E208" s="556"/>
      <c r="G208" s="247"/>
      <c r="H208" s="247"/>
      <c r="I208" s="247"/>
      <c r="M208" s="155"/>
      <c r="N208" s="556"/>
      <c r="P208" s="247"/>
      <c r="Q208" s="247"/>
      <c r="R208" s="247"/>
      <c r="V208" s="155"/>
      <c r="W208" s="556"/>
      <c r="Y208" s="247"/>
      <c r="Z208" s="247"/>
      <c r="AA208" s="247"/>
      <c r="AB208" s="784"/>
      <c r="AE208" s="155"/>
      <c r="AF208" s="556"/>
      <c r="AH208" s="247"/>
      <c r="AI208" s="247"/>
      <c r="AJ208" s="247"/>
      <c r="AN208" s="155"/>
      <c r="AO208" s="556"/>
      <c r="AQ208" s="247"/>
      <c r="AR208" s="247"/>
      <c r="AS208" s="247"/>
      <c r="AW208" s="155"/>
      <c r="AX208" s="556"/>
      <c r="AZ208" s="247"/>
      <c r="BA208" s="247"/>
      <c r="BB208" s="247"/>
      <c r="BC208" s="784"/>
      <c r="BF208" s="155"/>
      <c r="BG208" s="556"/>
      <c r="BI208" s="247"/>
      <c r="BJ208" s="247"/>
      <c r="BK208" s="247"/>
      <c r="BO208" s="155"/>
      <c r="BP208" s="556"/>
      <c r="BR208" s="247"/>
      <c r="BS208" s="247"/>
      <c r="BT208" s="247"/>
      <c r="BX208" s="155"/>
      <c r="BY208" s="556"/>
      <c r="CA208" s="247"/>
      <c r="CB208" s="247"/>
      <c r="CC208" s="247"/>
      <c r="CD208" s="784"/>
      <c r="CG208" s="155"/>
      <c r="CH208" s="556"/>
      <c r="CJ208" s="247"/>
      <c r="CK208" s="247"/>
      <c r="CL208" s="247"/>
      <c r="CP208" s="155"/>
      <c r="CQ208" s="556"/>
      <c r="CS208" s="247"/>
      <c r="CT208" s="247"/>
      <c r="CU208" s="247"/>
      <c r="CY208" s="155"/>
      <c r="CZ208" s="556"/>
      <c r="DB208" s="247"/>
      <c r="DC208" s="247"/>
      <c r="DD208" s="247"/>
    </row>
    <row r="209" spans="4:108" s="36" customFormat="1">
      <c r="D209" s="155"/>
      <c r="E209" s="556"/>
      <c r="G209" s="247"/>
      <c r="H209" s="247"/>
      <c r="I209" s="247"/>
      <c r="M209" s="155"/>
      <c r="N209" s="556"/>
      <c r="P209" s="247"/>
      <c r="Q209" s="247"/>
      <c r="R209" s="247"/>
      <c r="V209" s="155"/>
      <c r="W209" s="556"/>
      <c r="Y209" s="247"/>
      <c r="Z209" s="247"/>
      <c r="AA209" s="247"/>
      <c r="AB209" s="784"/>
      <c r="AE209" s="155"/>
      <c r="AF209" s="556"/>
      <c r="AH209" s="247"/>
      <c r="AI209" s="247"/>
      <c r="AJ209" s="247"/>
      <c r="AN209" s="155"/>
      <c r="AO209" s="556"/>
      <c r="AQ209" s="247"/>
      <c r="AR209" s="247"/>
      <c r="AS209" s="247"/>
      <c r="AW209" s="155"/>
      <c r="AX209" s="556"/>
      <c r="AZ209" s="247"/>
      <c r="BA209" s="247"/>
      <c r="BB209" s="247"/>
      <c r="BC209" s="784"/>
      <c r="BF209" s="155"/>
      <c r="BG209" s="556"/>
      <c r="BI209" s="247"/>
      <c r="BJ209" s="247"/>
      <c r="BK209" s="247"/>
      <c r="BO209" s="155"/>
      <c r="BP209" s="556"/>
      <c r="BR209" s="247"/>
      <c r="BS209" s="247"/>
      <c r="BT209" s="247"/>
      <c r="BX209" s="155"/>
      <c r="BY209" s="556"/>
      <c r="CA209" s="247"/>
      <c r="CB209" s="247"/>
      <c r="CC209" s="247"/>
      <c r="CD209" s="784"/>
      <c r="CG209" s="155"/>
      <c r="CH209" s="556"/>
      <c r="CJ209" s="247"/>
      <c r="CK209" s="247"/>
      <c r="CL209" s="247"/>
      <c r="CP209" s="155"/>
      <c r="CQ209" s="556"/>
      <c r="CS209" s="247"/>
      <c r="CT209" s="247"/>
      <c r="CU209" s="247"/>
      <c r="CY209" s="155"/>
      <c r="CZ209" s="556"/>
      <c r="DB209" s="247"/>
      <c r="DC209" s="247"/>
      <c r="DD209" s="247"/>
    </row>
    <row r="210" spans="4:108" s="36" customFormat="1">
      <c r="D210" s="155"/>
      <c r="E210" s="556"/>
      <c r="G210" s="247"/>
      <c r="H210" s="247"/>
      <c r="I210" s="247"/>
      <c r="M210" s="155"/>
      <c r="N210" s="556"/>
      <c r="P210" s="247"/>
      <c r="Q210" s="247"/>
      <c r="R210" s="247"/>
      <c r="V210" s="155"/>
      <c r="W210" s="556"/>
      <c r="Y210" s="247"/>
      <c r="Z210" s="247"/>
      <c r="AA210" s="247"/>
      <c r="AB210" s="784"/>
      <c r="AE210" s="155"/>
      <c r="AF210" s="556"/>
      <c r="AH210" s="247"/>
      <c r="AI210" s="247"/>
      <c r="AJ210" s="247"/>
      <c r="AN210" s="155"/>
      <c r="AO210" s="556"/>
      <c r="AQ210" s="247"/>
      <c r="AR210" s="247"/>
      <c r="AS210" s="247"/>
      <c r="AW210" s="155"/>
      <c r="AX210" s="556"/>
      <c r="AZ210" s="247"/>
      <c r="BA210" s="247"/>
      <c r="BB210" s="247"/>
      <c r="BC210" s="784"/>
      <c r="BF210" s="155"/>
      <c r="BG210" s="556"/>
      <c r="BI210" s="247"/>
      <c r="BJ210" s="247"/>
      <c r="BK210" s="247"/>
      <c r="BO210" s="155"/>
      <c r="BP210" s="556"/>
      <c r="BR210" s="247"/>
      <c r="BS210" s="247"/>
      <c r="BT210" s="247"/>
      <c r="BX210" s="155"/>
      <c r="BY210" s="556"/>
      <c r="CA210" s="247"/>
      <c r="CB210" s="247"/>
      <c r="CC210" s="247"/>
      <c r="CD210" s="784"/>
      <c r="CG210" s="155"/>
      <c r="CH210" s="556"/>
      <c r="CJ210" s="247"/>
      <c r="CK210" s="247"/>
      <c r="CL210" s="247"/>
      <c r="CP210" s="155"/>
      <c r="CQ210" s="556"/>
      <c r="CS210" s="247"/>
      <c r="CT210" s="247"/>
      <c r="CU210" s="247"/>
      <c r="CY210" s="155"/>
      <c r="CZ210" s="556"/>
      <c r="DB210" s="247"/>
      <c r="DC210" s="247"/>
      <c r="DD210" s="247"/>
    </row>
    <row r="211" spans="4:108" s="36" customFormat="1">
      <c r="D211" s="155"/>
      <c r="E211" s="556"/>
      <c r="G211" s="247"/>
      <c r="H211" s="247"/>
      <c r="I211" s="247"/>
      <c r="M211" s="155"/>
      <c r="N211" s="556"/>
      <c r="P211" s="247"/>
      <c r="Q211" s="247"/>
      <c r="R211" s="247"/>
      <c r="V211" s="155"/>
      <c r="W211" s="556"/>
      <c r="Y211" s="247"/>
      <c r="Z211" s="247"/>
      <c r="AA211" s="247"/>
      <c r="AB211" s="784"/>
      <c r="AE211" s="155"/>
      <c r="AF211" s="556"/>
      <c r="AH211" s="247"/>
      <c r="AI211" s="247"/>
      <c r="AJ211" s="247"/>
      <c r="AN211" s="155"/>
      <c r="AO211" s="556"/>
      <c r="AQ211" s="247"/>
      <c r="AR211" s="247"/>
      <c r="AS211" s="247"/>
      <c r="AW211" s="155"/>
      <c r="AX211" s="556"/>
      <c r="AZ211" s="247"/>
      <c r="BA211" s="247"/>
      <c r="BB211" s="247"/>
      <c r="BC211" s="784"/>
      <c r="BF211" s="155"/>
      <c r="BG211" s="556"/>
      <c r="BI211" s="247"/>
      <c r="BJ211" s="247"/>
      <c r="BK211" s="247"/>
      <c r="BO211" s="155"/>
      <c r="BP211" s="556"/>
      <c r="BR211" s="247"/>
      <c r="BS211" s="247"/>
      <c r="BT211" s="247"/>
      <c r="BX211" s="155"/>
      <c r="BY211" s="556"/>
      <c r="CA211" s="247"/>
      <c r="CB211" s="247"/>
      <c r="CC211" s="247"/>
      <c r="CD211" s="784"/>
      <c r="CG211" s="155"/>
      <c r="CH211" s="556"/>
      <c r="CJ211" s="247"/>
      <c r="CK211" s="247"/>
      <c r="CL211" s="247"/>
      <c r="CP211" s="155"/>
      <c r="CQ211" s="556"/>
      <c r="CS211" s="247"/>
      <c r="CT211" s="247"/>
      <c r="CU211" s="247"/>
      <c r="CY211" s="155"/>
      <c r="CZ211" s="556"/>
      <c r="DB211" s="247"/>
      <c r="DC211" s="247"/>
      <c r="DD211" s="247"/>
    </row>
    <row r="212" spans="4:108" s="36" customFormat="1">
      <c r="D212" s="155"/>
      <c r="E212" s="556"/>
      <c r="G212" s="247"/>
      <c r="H212" s="247"/>
      <c r="I212" s="247"/>
      <c r="M212" s="155"/>
      <c r="N212" s="556"/>
      <c r="P212" s="247"/>
      <c r="Q212" s="247"/>
      <c r="R212" s="247"/>
      <c r="V212" s="155"/>
      <c r="W212" s="556"/>
      <c r="Y212" s="247"/>
      <c r="Z212" s="247"/>
      <c r="AA212" s="247"/>
      <c r="AB212" s="784"/>
      <c r="AE212" s="155"/>
      <c r="AF212" s="556"/>
      <c r="AH212" s="247"/>
      <c r="AI212" s="247"/>
      <c r="AJ212" s="247"/>
      <c r="AN212" s="155"/>
      <c r="AO212" s="556"/>
      <c r="AQ212" s="247"/>
      <c r="AR212" s="247"/>
      <c r="AS212" s="247"/>
      <c r="AW212" s="155"/>
      <c r="AX212" s="556"/>
      <c r="AZ212" s="247"/>
      <c r="BA212" s="247"/>
      <c r="BB212" s="247"/>
      <c r="BC212" s="784"/>
      <c r="BF212" s="155"/>
      <c r="BG212" s="556"/>
      <c r="BI212" s="247"/>
      <c r="BJ212" s="247"/>
      <c r="BK212" s="247"/>
      <c r="BO212" s="155"/>
      <c r="BP212" s="556"/>
      <c r="BR212" s="247"/>
      <c r="BS212" s="247"/>
      <c r="BT212" s="247"/>
      <c r="BX212" s="155"/>
      <c r="BY212" s="556"/>
      <c r="CA212" s="247"/>
      <c r="CB212" s="247"/>
      <c r="CC212" s="247"/>
      <c r="CD212" s="784"/>
      <c r="CG212" s="155"/>
      <c r="CH212" s="556"/>
      <c r="CJ212" s="247"/>
      <c r="CK212" s="247"/>
      <c r="CL212" s="247"/>
      <c r="CP212" s="155"/>
      <c r="CQ212" s="556"/>
      <c r="CS212" s="247"/>
      <c r="CT212" s="247"/>
      <c r="CU212" s="247"/>
      <c r="CY212" s="155"/>
      <c r="CZ212" s="556"/>
      <c r="DB212" s="247"/>
      <c r="DC212" s="247"/>
      <c r="DD212" s="247"/>
    </row>
    <row r="213" spans="4:108" s="36" customFormat="1">
      <c r="D213" s="155"/>
      <c r="E213" s="556"/>
      <c r="G213" s="247"/>
      <c r="H213" s="247"/>
      <c r="I213" s="247"/>
      <c r="M213" s="155"/>
      <c r="N213" s="556"/>
      <c r="P213" s="247"/>
      <c r="Q213" s="247"/>
      <c r="R213" s="247"/>
      <c r="V213" s="155"/>
      <c r="W213" s="556"/>
      <c r="Y213" s="247"/>
      <c r="Z213" s="247"/>
      <c r="AA213" s="247"/>
      <c r="AB213" s="784"/>
      <c r="AE213" s="155"/>
      <c r="AF213" s="556"/>
      <c r="AH213" s="247"/>
      <c r="AI213" s="247"/>
      <c r="AJ213" s="247"/>
      <c r="AN213" s="155"/>
      <c r="AO213" s="556"/>
      <c r="AQ213" s="247"/>
      <c r="AR213" s="247"/>
      <c r="AS213" s="247"/>
      <c r="AW213" s="155"/>
      <c r="AX213" s="556"/>
      <c r="AZ213" s="247"/>
      <c r="BA213" s="247"/>
      <c r="BB213" s="247"/>
      <c r="BC213" s="784"/>
      <c r="BF213" s="155"/>
      <c r="BG213" s="556"/>
      <c r="BI213" s="247"/>
      <c r="BJ213" s="247"/>
      <c r="BK213" s="247"/>
      <c r="BO213" s="155"/>
      <c r="BP213" s="556"/>
      <c r="BR213" s="247"/>
      <c r="BS213" s="247"/>
      <c r="BT213" s="247"/>
      <c r="BX213" s="155"/>
      <c r="BY213" s="556"/>
      <c r="CA213" s="247"/>
      <c r="CB213" s="247"/>
      <c r="CC213" s="247"/>
      <c r="CD213" s="784"/>
      <c r="CG213" s="155"/>
      <c r="CH213" s="556"/>
      <c r="CJ213" s="247"/>
      <c r="CK213" s="247"/>
      <c r="CL213" s="247"/>
      <c r="CP213" s="155"/>
      <c r="CQ213" s="556"/>
      <c r="CS213" s="247"/>
      <c r="CT213" s="247"/>
      <c r="CU213" s="247"/>
      <c r="CY213" s="155"/>
      <c r="CZ213" s="556"/>
      <c r="DB213" s="247"/>
      <c r="DC213" s="247"/>
      <c r="DD213" s="247"/>
    </row>
    <row r="214" spans="4:108" s="36" customFormat="1">
      <c r="D214" s="155"/>
      <c r="E214" s="556"/>
      <c r="G214" s="247"/>
      <c r="H214" s="247"/>
      <c r="I214" s="247"/>
      <c r="M214" s="155"/>
      <c r="N214" s="556"/>
      <c r="P214" s="247"/>
      <c r="Q214" s="247"/>
      <c r="R214" s="247"/>
      <c r="V214" s="155"/>
      <c r="W214" s="556"/>
      <c r="Y214" s="247"/>
      <c r="Z214" s="247"/>
      <c r="AA214" s="247"/>
      <c r="AB214" s="784"/>
      <c r="AE214" s="155"/>
      <c r="AF214" s="556"/>
      <c r="AH214" s="247"/>
      <c r="AI214" s="247"/>
      <c r="AJ214" s="247"/>
      <c r="AN214" s="155"/>
      <c r="AO214" s="556"/>
      <c r="AQ214" s="247"/>
      <c r="AR214" s="247"/>
      <c r="AS214" s="247"/>
      <c r="AW214" s="155"/>
      <c r="AX214" s="556"/>
      <c r="AZ214" s="247"/>
      <c r="BA214" s="247"/>
      <c r="BB214" s="247"/>
      <c r="BC214" s="784"/>
      <c r="BF214" s="155"/>
      <c r="BG214" s="556"/>
      <c r="BI214" s="247"/>
      <c r="BJ214" s="247"/>
      <c r="BK214" s="247"/>
      <c r="BO214" s="155"/>
      <c r="BP214" s="556"/>
      <c r="BR214" s="247"/>
      <c r="BS214" s="247"/>
      <c r="BT214" s="247"/>
      <c r="BX214" s="155"/>
      <c r="BY214" s="556"/>
      <c r="CA214" s="247"/>
      <c r="CB214" s="247"/>
      <c r="CC214" s="247"/>
      <c r="CD214" s="784"/>
      <c r="CG214" s="155"/>
      <c r="CH214" s="556"/>
      <c r="CJ214" s="247"/>
      <c r="CK214" s="247"/>
      <c r="CL214" s="247"/>
      <c r="CP214" s="155"/>
      <c r="CQ214" s="556"/>
      <c r="CS214" s="247"/>
      <c r="CT214" s="247"/>
      <c r="CU214" s="247"/>
      <c r="CY214" s="155"/>
      <c r="CZ214" s="556"/>
      <c r="DB214" s="247"/>
      <c r="DC214" s="247"/>
      <c r="DD214" s="247"/>
    </row>
    <row r="215" spans="4:108" s="36" customFormat="1">
      <c r="D215" s="155"/>
      <c r="E215" s="556"/>
      <c r="G215" s="247"/>
      <c r="H215" s="247"/>
      <c r="I215" s="247"/>
      <c r="M215" s="155"/>
      <c r="N215" s="556"/>
      <c r="P215" s="247"/>
      <c r="Q215" s="247"/>
      <c r="R215" s="247"/>
      <c r="V215" s="155"/>
      <c r="W215" s="556"/>
      <c r="Y215" s="247"/>
      <c r="Z215" s="247"/>
      <c r="AA215" s="247"/>
      <c r="AB215" s="784"/>
      <c r="AE215" s="155"/>
      <c r="AF215" s="556"/>
      <c r="AH215" s="247"/>
      <c r="AI215" s="247"/>
      <c r="AJ215" s="247"/>
      <c r="AN215" s="155"/>
      <c r="AO215" s="556"/>
      <c r="AQ215" s="247"/>
      <c r="AR215" s="247"/>
      <c r="AS215" s="247"/>
      <c r="AW215" s="155"/>
      <c r="AX215" s="556"/>
      <c r="AZ215" s="247"/>
      <c r="BA215" s="247"/>
      <c r="BB215" s="247"/>
      <c r="BC215" s="784"/>
      <c r="BF215" s="155"/>
      <c r="BG215" s="556"/>
      <c r="BI215" s="247"/>
      <c r="BJ215" s="247"/>
      <c r="BK215" s="247"/>
      <c r="BO215" s="155"/>
      <c r="BP215" s="556"/>
      <c r="BR215" s="247"/>
      <c r="BS215" s="247"/>
      <c r="BT215" s="247"/>
      <c r="BX215" s="155"/>
      <c r="BY215" s="556"/>
      <c r="CA215" s="247"/>
      <c r="CB215" s="247"/>
      <c r="CC215" s="247"/>
      <c r="CD215" s="784"/>
      <c r="CG215" s="155"/>
      <c r="CH215" s="556"/>
      <c r="CJ215" s="247"/>
      <c r="CK215" s="247"/>
      <c r="CL215" s="247"/>
      <c r="CP215" s="155"/>
      <c r="CQ215" s="556"/>
      <c r="CS215" s="247"/>
      <c r="CT215" s="247"/>
      <c r="CU215" s="247"/>
      <c r="CY215" s="155"/>
      <c r="CZ215" s="556"/>
      <c r="DB215" s="247"/>
      <c r="DC215" s="247"/>
      <c r="DD215" s="247"/>
    </row>
    <row r="216" spans="4:108" s="36" customFormat="1">
      <c r="D216" s="155"/>
      <c r="E216" s="556"/>
      <c r="G216" s="247"/>
      <c r="H216" s="247"/>
      <c r="I216" s="247"/>
      <c r="M216" s="155"/>
      <c r="N216" s="556"/>
      <c r="P216" s="247"/>
      <c r="Q216" s="247"/>
      <c r="R216" s="247"/>
      <c r="V216" s="155"/>
      <c r="W216" s="556"/>
      <c r="Y216" s="247"/>
      <c r="Z216" s="247"/>
      <c r="AA216" s="247"/>
      <c r="AB216" s="784"/>
      <c r="AE216" s="155"/>
      <c r="AF216" s="556"/>
      <c r="AH216" s="247"/>
      <c r="AI216" s="247"/>
      <c r="AJ216" s="247"/>
      <c r="AN216" s="155"/>
      <c r="AO216" s="556"/>
      <c r="AQ216" s="247"/>
      <c r="AR216" s="247"/>
      <c r="AS216" s="247"/>
      <c r="AW216" s="155"/>
      <c r="AX216" s="556"/>
      <c r="AZ216" s="247"/>
      <c r="BA216" s="247"/>
      <c r="BB216" s="247"/>
      <c r="BC216" s="784"/>
      <c r="BF216" s="155"/>
      <c r="BG216" s="556"/>
      <c r="BI216" s="247"/>
      <c r="BJ216" s="247"/>
      <c r="BK216" s="247"/>
      <c r="BO216" s="155"/>
      <c r="BP216" s="556"/>
      <c r="BR216" s="247"/>
      <c r="BS216" s="247"/>
      <c r="BT216" s="247"/>
      <c r="BX216" s="155"/>
      <c r="BY216" s="556"/>
      <c r="CA216" s="247"/>
      <c r="CB216" s="247"/>
      <c r="CC216" s="247"/>
      <c r="CD216" s="784"/>
      <c r="CG216" s="155"/>
      <c r="CH216" s="556"/>
      <c r="CJ216" s="247"/>
      <c r="CK216" s="247"/>
      <c r="CL216" s="247"/>
      <c r="CP216" s="155"/>
      <c r="CQ216" s="556"/>
      <c r="CS216" s="247"/>
      <c r="CT216" s="247"/>
      <c r="CU216" s="247"/>
      <c r="CY216" s="155"/>
      <c r="CZ216" s="556"/>
      <c r="DB216" s="247"/>
      <c r="DC216" s="247"/>
      <c r="DD216" s="247"/>
    </row>
    <row r="217" spans="4:108" s="36" customFormat="1">
      <c r="D217" s="155"/>
      <c r="E217" s="556"/>
      <c r="G217" s="247"/>
      <c r="H217" s="247"/>
      <c r="I217" s="247"/>
      <c r="M217" s="155"/>
      <c r="N217" s="556"/>
      <c r="P217" s="247"/>
      <c r="Q217" s="247"/>
      <c r="R217" s="247"/>
      <c r="V217" s="155"/>
      <c r="W217" s="556"/>
      <c r="Y217" s="247"/>
      <c r="Z217" s="247"/>
      <c r="AA217" s="247"/>
      <c r="AB217" s="784"/>
      <c r="AE217" s="155"/>
      <c r="AF217" s="556"/>
      <c r="AH217" s="247"/>
      <c r="AI217" s="247"/>
      <c r="AJ217" s="247"/>
      <c r="AN217" s="155"/>
      <c r="AO217" s="556"/>
      <c r="AQ217" s="247"/>
      <c r="AR217" s="247"/>
      <c r="AS217" s="247"/>
      <c r="AW217" s="155"/>
      <c r="AX217" s="556"/>
      <c r="AZ217" s="247"/>
      <c r="BA217" s="247"/>
      <c r="BB217" s="247"/>
      <c r="BC217" s="784"/>
      <c r="BF217" s="155"/>
      <c r="BG217" s="556"/>
      <c r="BI217" s="247"/>
      <c r="BJ217" s="247"/>
      <c r="BK217" s="247"/>
      <c r="BO217" s="155"/>
      <c r="BP217" s="556"/>
      <c r="BR217" s="247"/>
      <c r="BS217" s="247"/>
      <c r="BT217" s="247"/>
      <c r="BX217" s="155"/>
      <c r="BY217" s="556"/>
      <c r="CA217" s="247"/>
      <c r="CB217" s="247"/>
      <c r="CC217" s="247"/>
      <c r="CD217" s="784"/>
      <c r="CG217" s="155"/>
      <c r="CH217" s="556"/>
      <c r="CJ217" s="247"/>
      <c r="CK217" s="247"/>
      <c r="CL217" s="247"/>
      <c r="CP217" s="155"/>
      <c r="CQ217" s="556"/>
      <c r="CS217" s="247"/>
      <c r="CT217" s="247"/>
      <c r="CU217" s="247"/>
      <c r="CY217" s="155"/>
      <c r="CZ217" s="556"/>
      <c r="DB217" s="247"/>
      <c r="DC217" s="247"/>
      <c r="DD217" s="247"/>
    </row>
    <row r="218" spans="4:108" s="36" customFormat="1">
      <c r="D218" s="155"/>
      <c r="E218" s="556"/>
      <c r="G218" s="247"/>
      <c r="H218" s="247"/>
      <c r="I218" s="247"/>
      <c r="M218" s="155"/>
      <c r="N218" s="556"/>
      <c r="P218" s="247"/>
      <c r="Q218" s="247"/>
      <c r="R218" s="247"/>
      <c r="V218" s="155"/>
      <c r="W218" s="556"/>
      <c r="Y218" s="247"/>
      <c r="Z218" s="247"/>
      <c r="AA218" s="247"/>
      <c r="AB218" s="784"/>
      <c r="AE218" s="155"/>
      <c r="AF218" s="556"/>
      <c r="AH218" s="247"/>
      <c r="AI218" s="247"/>
      <c r="AJ218" s="247"/>
      <c r="AN218" s="155"/>
      <c r="AO218" s="556"/>
      <c r="AQ218" s="247"/>
      <c r="AR218" s="247"/>
      <c r="AS218" s="247"/>
      <c r="AW218" s="155"/>
      <c r="AX218" s="556"/>
      <c r="AZ218" s="247"/>
      <c r="BA218" s="247"/>
      <c r="BB218" s="247"/>
      <c r="BC218" s="784"/>
      <c r="BF218" s="155"/>
      <c r="BG218" s="556"/>
      <c r="BI218" s="247"/>
      <c r="BJ218" s="247"/>
      <c r="BK218" s="247"/>
      <c r="BO218" s="155"/>
      <c r="BP218" s="556"/>
      <c r="BR218" s="247"/>
      <c r="BS218" s="247"/>
      <c r="BT218" s="247"/>
      <c r="BX218" s="155"/>
      <c r="BY218" s="556"/>
      <c r="CA218" s="247"/>
      <c r="CB218" s="247"/>
      <c r="CC218" s="247"/>
      <c r="CD218" s="784"/>
      <c r="CG218" s="155"/>
      <c r="CH218" s="556"/>
      <c r="CJ218" s="247"/>
      <c r="CK218" s="247"/>
      <c r="CL218" s="247"/>
      <c r="CP218" s="155"/>
      <c r="CQ218" s="556"/>
      <c r="CS218" s="247"/>
      <c r="CT218" s="247"/>
      <c r="CU218" s="247"/>
      <c r="CY218" s="155"/>
      <c r="CZ218" s="556"/>
      <c r="DB218" s="247"/>
      <c r="DC218" s="247"/>
      <c r="DD218" s="247"/>
    </row>
    <row r="219" spans="4:108" s="36" customFormat="1">
      <c r="D219" s="155"/>
      <c r="E219" s="556"/>
      <c r="G219" s="247"/>
      <c r="H219" s="247"/>
      <c r="I219" s="247"/>
      <c r="M219" s="155"/>
      <c r="N219" s="556"/>
      <c r="P219" s="247"/>
      <c r="Q219" s="247"/>
      <c r="R219" s="247"/>
      <c r="V219" s="155"/>
      <c r="W219" s="556"/>
      <c r="Y219" s="247"/>
      <c r="Z219" s="247"/>
      <c r="AA219" s="247"/>
      <c r="AB219" s="784"/>
      <c r="AE219" s="155"/>
      <c r="AF219" s="556"/>
      <c r="AH219" s="247"/>
      <c r="AI219" s="247"/>
      <c r="AJ219" s="247"/>
      <c r="AN219" s="155"/>
      <c r="AO219" s="556"/>
      <c r="AQ219" s="247"/>
      <c r="AR219" s="247"/>
      <c r="AS219" s="247"/>
      <c r="AW219" s="155"/>
      <c r="AX219" s="556"/>
      <c r="AZ219" s="247"/>
      <c r="BA219" s="247"/>
      <c r="BB219" s="247"/>
      <c r="BC219" s="784"/>
      <c r="BF219" s="155"/>
      <c r="BG219" s="556"/>
      <c r="BI219" s="247"/>
      <c r="BJ219" s="247"/>
      <c r="BK219" s="247"/>
      <c r="BO219" s="155"/>
      <c r="BP219" s="556"/>
      <c r="BR219" s="247"/>
      <c r="BS219" s="247"/>
      <c r="BT219" s="247"/>
      <c r="BX219" s="155"/>
      <c r="BY219" s="556"/>
      <c r="CA219" s="247"/>
      <c r="CB219" s="247"/>
      <c r="CC219" s="247"/>
      <c r="CD219" s="784"/>
      <c r="CG219" s="155"/>
      <c r="CH219" s="556"/>
      <c r="CJ219" s="247"/>
      <c r="CK219" s="247"/>
      <c r="CL219" s="247"/>
      <c r="CP219" s="155"/>
      <c r="CQ219" s="556"/>
      <c r="CS219" s="247"/>
      <c r="CT219" s="247"/>
      <c r="CU219" s="247"/>
      <c r="CY219" s="155"/>
      <c r="CZ219" s="556"/>
      <c r="DB219" s="247"/>
      <c r="DC219" s="247"/>
      <c r="DD219" s="247"/>
    </row>
    <row r="220" spans="4:108" s="36" customFormat="1">
      <c r="D220" s="155"/>
      <c r="E220" s="556"/>
      <c r="G220" s="247"/>
      <c r="H220" s="247"/>
      <c r="I220" s="247"/>
      <c r="M220" s="155"/>
      <c r="N220" s="556"/>
      <c r="P220" s="247"/>
      <c r="Q220" s="247"/>
      <c r="R220" s="247"/>
      <c r="V220" s="155"/>
      <c r="W220" s="556"/>
      <c r="Y220" s="247"/>
      <c r="Z220" s="247"/>
      <c r="AA220" s="247"/>
      <c r="AB220" s="784"/>
      <c r="AE220" s="155"/>
      <c r="AF220" s="556"/>
      <c r="AH220" s="247"/>
      <c r="AI220" s="247"/>
      <c r="AJ220" s="247"/>
      <c r="AN220" s="155"/>
      <c r="AO220" s="556"/>
      <c r="AQ220" s="247"/>
      <c r="AR220" s="247"/>
      <c r="AS220" s="247"/>
      <c r="AW220" s="155"/>
      <c r="AX220" s="556"/>
      <c r="AZ220" s="247"/>
      <c r="BA220" s="247"/>
      <c r="BB220" s="247"/>
      <c r="BC220" s="784"/>
      <c r="BF220" s="155"/>
      <c r="BG220" s="556"/>
      <c r="BI220" s="247"/>
      <c r="BJ220" s="247"/>
      <c r="BK220" s="247"/>
      <c r="BO220" s="155"/>
      <c r="BP220" s="556"/>
      <c r="BR220" s="247"/>
      <c r="BS220" s="247"/>
      <c r="BT220" s="247"/>
      <c r="BX220" s="155"/>
      <c r="BY220" s="556"/>
      <c r="CA220" s="247"/>
      <c r="CB220" s="247"/>
      <c r="CC220" s="247"/>
      <c r="CD220" s="784"/>
      <c r="CG220" s="155"/>
      <c r="CH220" s="556"/>
      <c r="CJ220" s="247"/>
      <c r="CK220" s="247"/>
      <c r="CL220" s="247"/>
      <c r="CP220" s="155"/>
      <c r="CQ220" s="556"/>
      <c r="CS220" s="247"/>
      <c r="CT220" s="247"/>
      <c r="CU220" s="247"/>
      <c r="CY220" s="155"/>
      <c r="CZ220" s="556"/>
      <c r="DB220" s="247"/>
      <c r="DC220" s="247"/>
      <c r="DD220" s="247"/>
    </row>
    <row r="221" spans="4:108" s="36" customFormat="1">
      <c r="D221" s="155"/>
      <c r="E221" s="556"/>
      <c r="G221" s="247"/>
      <c r="H221" s="247"/>
      <c r="I221" s="247"/>
      <c r="M221" s="155"/>
      <c r="N221" s="556"/>
      <c r="P221" s="247"/>
      <c r="Q221" s="247"/>
      <c r="R221" s="247"/>
      <c r="V221" s="155"/>
      <c r="W221" s="556"/>
      <c r="Y221" s="247"/>
      <c r="Z221" s="247"/>
      <c r="AA221" s="247"/>
      <c r="AB221" s="784"/>
      <c r="AE221" s="155"/>
      <c r="AF221" s="556"/>
      <c r="AH221" s="247"/>
      <c r="AI221" s="247"/>
      <c r="AJ221" s="247"/>
      <c r="AN221" s="155"/>
      <c r="AO221" s="556"/>
      <c r="AQ221" s="247"/>
      <c r="AR221" s="247"/>
      <c r="AS221" s="247"/>
      <c r="AW221" s="155"/>
      <c r="AX221" s="556"/>
      <c r="AZ221" s="247"/>
      <c r="BA221" s="247"/>
      <c r="BB221" s="247"/>
      <c r="BC221" s="784"/>
      <c r="BF221" s="155"/>
      <c r="BG221" s="556"/>
      <c r="BI221" s="247"/>
      <c r="BJ221" s="247"/>
      <c r="BK221" s="247"/>
      <c r="BO221" s="155"/>
      <c r="BP221" s="556"/>
      <c r="BR221" s="247"/>
      <c r="BS221" s="247"/>
      <c r="BT221" s="247"/>
      <c r="BX221" s="155"/>
      <c r="BY221" s="556"/>
      <c r="CA221" s="247"/>
      <c r="CB221" s="247"/>
      <c r="CC221" s="247"/>
      <c r="CD221" s="784"/>
      <c r="CG221" s="155"/>
      <c r="CH221" s="556"/>
      <c r="CJ221" s="247"/>
      <c r="CK221" s="247"/>
      <c r="CL221" s="247"/>
      <c r="CP221" s="155"/>
      <c r="CQ221" s="556"/>
      <c r="CS221" s="247"/>
      <c r="CT221" s="247"/>
      <c r="CU221" s="247"/>
      <c r="CY221" s="155"/>
      <c r="CZ221" s="556"/>
      <c r="DB221" s="247"/>
      <c r="DC221" s="247"/>
      <c r="DD221" s="247"/>
    </row>
    <row r="222" spans="4:108" s="36" customFormat="1">
      <c r="D222" s="155"/>
      <c r="E222" s="556"/>
      <c r="G222" s="247"/>
      <c r="H222" s="247"/>
      <c r="I222" s="247"/>
      <c r="M222" s="155"/>
      <c r="N222" s="556"/>
      <c r="P222" s="247"/>
      <c r="Q222" s="247"/>
      <c r="R222" s="247"/>
      <c r="V222" s="155"/>
      <c r="W222" s="556"/>
      <c r="Y222" s="247"/>
      <c r="Z222" s="247"/>
      <c r="AA222" s="247"/>
      <c r="AB222" s="784"/>
      <c r="AE222" s="155"/>
      <c r="AF222" s="556"/>
      <c r="AH222" s="247"/>
      <c r="AI222" s="247"/>
      <c r="AJ222" s="247"/>
      <c r="AN222" s="155"/>
      <c r="AO222" s="556"/>
      <c r="AQ222" s="247"/>
      <c r="AR222" s="247"/>
      <c r="AS222" s="247"/>
      <c r="AW222" s="155"/>
      <c r="AX222" s="556"/>
      <c r="AZ222" s="247"/>
      <c r="BA222" s="247"/>
      <c r="BB222" s="247"/>
      <c r="BC222" s="784"/>
      <c r="BF222" s="155"/>
      <c r="BG222" s="556"/>
      <c r="BI222" s="247"/>
      <c r="BJ222" s="247"/>
      <c r="BK222" s="247"/>
      <c r="BO222" s="155"/>
      <c r="BP222" s="556"/>
      <c r="BR222" s="247"/>
      <c r="BS222" s="247"/>
      <c r="BT222" s="247"/>
      <c r="BX222" s="155"/>
      <c r="BY222" s="556"/>
      <c r="CA222" s="247"/>
      <c r="CB222" s="247"/>
      <c r="CC222" s="247"/>
      <c r="CD222" s="784"/>
      <c r="CG222" s="155"/>
      <c r="CH222" s="556"/>
      <c r="CJ222" s="247"/>
      <c r="CK222" s="247"/>
      <c r="CL222" s="247"/>
      <c r="CP222" s="155"/>
      <c r="CQ222" s="556"/>
      <c r="CS222" s="247"/>
      <c r="CT222" s="247"/>
      <c r="CU222" s="247"/>
      <c r="CY222" s="155"/>
      <c r="CZ222" s="556"/>
      <c r="DB222" s="247"/>
      <c r="DC222" s="247"/>
      <c r="DD222" s="247"/>
    </row>
    <row r="223" spans="4:108" s="36" customFormat="1">
      <c r="D223" s="155"/>
      <c r="E223" s="556"/>
      <c r="G223" s="247"/>
      <c r="H223" s="247"/>
      <c r="I223" s="247"/>
      <c r="M223" s="155"/>
      <c r="N223" s="556"/>
      <c r="P223" s="247"/>
      <c r="Q223" s="247"/>
      <c r="R223" s="247"/>
      <c r="V223" s="155"/>
      <c r="W223" s="556"/>
      <c r="Y223" s="247"/>
      <c r="Z223" s="247"/>
      <c r="AA223" s="247"/>
      <c r="AB223" s="784"/>
      <c r="AE223" s="155"/>
      <c r="AF223" s="556"/>
      <c r="AH223" s="247"/>
      <c r="AI223" s="247"/>
      <c r="AJ223" s="247"/>
      <c r="AN223" s="155"/>
      <c r="AO223" s="556"/>
      <c r="AQ223" s="247"/>
      <c r="AR223" s="247"/>
      <c r="AS223" s="247"/>
      <c r="AW223" s="155"/>
      <c r="AX223" s="556"/>
      <c r="AZ223" s="247"/>
      <c r="BA223" s="247"/>
      <c r="BB223" s="247"/>
      <c r="BC223" s="784"/>
      <c r="BF223" s="155"/>
      <c r="BG223" s="556"/>
      <c r="BI223" s="247"/>
      <c r="BJ223" s="247"/>
      <c r="BK223" s="247"/>
      <c r="BO223" s="155"/>
      <c r="BP223" s="556"/>
      <c r="BR223" s="247"/>
      <c r="BS223" s="247"/>
      <c r="BT223" s="247"/>
      <c r="BX223" s="155"/>
      <c r="BY223" s="556"/>
      <c r="CA223" s="247"/>
      <c r="CB223" s="247"/>
      <c r="CC223" s="247"/>
      <c r="CD223" s="784"/>
      <c r="CG223" s="155"/>
      <c r="CH223" s="556"/>
      <c r="CJ223" s="247"/>
      <c r="CK223" s="247"/>
      <c r="CL223" s="247"/>
      <c r="CP223" s="155"/>
      <c r="CQ223" s="556"/>
      <c r="CS223" s="247"/>
      <c r="CT223" s="247"/>
      <c r="CU223" s="247"/>
      <c r="CY223" s="155"/>
      <c r="CZ223" s="556"/>
      <c r="DB223" s="247"/>
      <c r="DC223" s="247"/>
      <c r="DD223" s="247"/>
    </row>
    <row r="224" spans="4:108" s="36" customFormat="1">
      <c r="D224" s="155"/>
      <c r="E224" s="556"/>
      <c r="G224" s="247"/>
      <c r="H224" s="247"/>
      <c r="I224" s="247"/>
      <c r="M224" s="155"/>
      <c r="N224" s="556"/>
      <c r="P224" s="247"/>
      <c r="Q224" s="247"/>
      <c r="R224" s="247"/>
      <c r="V224" s="155"/>
      <c r="W224" s="556"/>
      <c r="Y224" s="247"/>
      <c r="Z224" s="247"/>
      <c r="AA224" s="247"/>
      <c r="AB224" s="784"/>
      <c r="AE224" s="155"/>
      <c r="AF224" s="556"/>
      <c r="AH224" s="247"/>
      <c r="AI224" s="247"/>
      <c r="AJ224" s="247"/>
      <c r="AN224" s="155"/>
      <c r="AO224" s="556"/>
      <c r="AQ224" s="247"/>
      <c r="AR224" s="247"/>
      <c r="AS224" s="247"/>
      <c r="AW224" s="155"/>
      <c r="AX224" s="556"/>
      <c r="AZ224" s="247"/>
      <c r="BA224" s="247"/>
      <c r="BB224" s="247"/>
      <c r="BC224" s="784"/>
      <c r="BF224" s="155"/>
      <c r="BG224" s="556"/>
      <c r="BI224" s="247"/>
      <c r="BJ224" s="247"/>
      <c r="BK224" s="247"/>
      <c r="BO224" s="155"/>
      <c r="BP224" s="556"/>
      <c r="BR224" s="247"/>
      <c r="BS224" s="247"/>
      <c r="BT224" s="247"/>
      <c r="BX224" s="155"/>
      <c r="BY224" s="556"/>
      <c r="CA224" s="247"/>
      <c r="CB224" s="247"/>
      <c r="CC224" s="247"/>
      <c r="CD224" s="784"/>
      <c r="CG224" s="155"/>
      <c r="CH224" s="556"/>
      <c r="CJ224" s="247"/>
      <c r="CK224" s="247"/>
      <c r="CL224" s="247"/>
      <c r="CP224" s="155"/>
      <c r="CQ224" s="556"/>
      <c r="CS224" s="247"/>
      <c r="CT224" s="247"/>
      <c r="CU224" s="247"/>
      <c r="CY224" s="155"/>
      <c r="CZ224" s="556"/>
      <c r="DB224" s="247"/>
      <c r="DC224" s="247"/>
      <c r="DD224" s="247"/>
    </row>
    <row r="225" spans="4:108" s="36" customFormat="1">
      <c r="D225" s="155"/>
      <c r="E225" s="556"/>
      <c r="G225" s="247"/>
      <c r="H225" s="247"/>
      <c r="I225" s="247"/>
      <c r="M225" s="155"/>
      <c r="N225" s="556"/>
      <c r="P225" s="247"/>
      <c r="Q225" s="247"/>
      <c r="R225" s="247"/>
      <c r="V225" s="155"/>
      <c r="W225" s="556"/>
      <c r="Y225" s="247"/>
      <c r="Z225" s="247"/>
      <c r="AA225" s="247"/>
      <c r="AB225" s="784"/>
      <c r="AE225" s="155"/>
      <c r="AF225" s="556"/>
      <c r="AH225" s="247"/>
      <c r="AI225" s="247"/>
      <c r="AJ225" s="247"/>
      <c r="AN225" s="155"/>
      <c r="AO225" s="556"/>
      <c r="AQ225" s="247"/>
      <c r="AR225" s="247"/>
      <c r="AS225" s="247"/>
      <c r="AW225" s="155"/>
      <c r="AX225" s="556"/>
      <c r="AZ225" s="247"/>
      <c r="BA225" s="247"/>
      <c r="BB225" s="247"/>
      <c r="BC225" s="784"/>
      <c r="BF225" s="155"/>
      <c r="BG225" s="556"/>
      <c r="BI225" s="247"/>
      <c r="BJ225" s="247"/>
      <c r="BK225" s="247"/>
      <c r="BO225" s="155"/>
      <c r="BP225" s="556"/>
      <c r="BR225" s="247"/>
      <c r="BS225" s="247"/>
      <c r="BT225" s="247"/>
      <c r="BX225" s="155"/>
      <c r="BY225" s="556"/>
      <c r="CA225" s="247"/>
      <c r="CB225" s="247"/>
      <c r="CC225" s="247"/>
      <c r="CD225" s="784"/>
      <c r="CG225" s="155"/>
      <c r="CH225" s="556"/>
      <c r="CJ225" s="247"/>
      <c r="CK225" s="247"/>
      <c r="CL225" s="247"/>
      <c r="CP225" s="155"/>
      <c r="CQ225" s="556"/>
      <c r="CS225" s="247"/>
      <c r="CT225" s="247"/>
      <c r="CU225" s="247"/>
      <c r="CY225" s="155"/>
      <c r="CZ225" s="556"/>
      <c r="DB225" s="247"/>
      <c r="DC225" s="247"/>
      <c r="DD225" s="247"/>
    </row>
    <row r="226" spans="4:108" s="36" customFormat="1">
      <c r="D226" s="155"/>
      <c r="E226" s="556"/>
      <c r="G226" s="247"/>
      <c r="H226" s="247"/>
      <c r="I226" s="247"/>
      <c r="M226" s="155"/>
      <c r="N226" s="556"/>
      <c r="P226" s="247"/>
      <c r="Q226" s="247"/>
      <c r="R226" s="247"/>
      <c r="V226" s="155"/>
      <c r="W226" s="556"/>
      <c r="Y226" s="247"/>
      <c r="Z226" s="247"/>
      <c r="AA226" s="247"/>
      <c r="AB226" s="784"/>
      <c r="AE226" s="155"/>
      <c r="AF226" s="556"/>
      <c r="AH226" s="247"/>
      <c r="AI226" s="247"/>
      <c r="AJ226" s="247"/>
      <c r="AN226" s="155"/>
      <c r="AO226" s="556"/>
      <c r="AQ226" s="247"/>
      <c r="AR226" s="247"/>
      <c r="AS226" s="247"/>
      <c r="AW226" s="155"/>
      <c r="AX226" s="556"/>
      <c r="AZ226" s="247"/>
      <c r="BA226" s="247"/>
      <c r="BB226" s="247"/>
      <c r="BC226" s="784"/>
      <c r="BF226" s="155"/>
      <c r="BG226" s="556"/>
      <c r="BI226" s="247"/>
      <c r="BJ226" s="247"/>
      <c r="BK226" s="247"/>
      <c r="BO226" s="155"/>
      <c r="BP226" s="556"/>
      <c r="BR226" s="247"/>
      <c r="BS226" s="247"/>
      <c r="BT226" s="247"/>
      <c r="BX226" s="155"/>
      <c r="BY226" s="556"/>
      <c r="CA226" s="247"/>
      <c r="CB226" s="247"/>
      <c r="CC226" s="247"/>
      <c r="CD226" s="784"/>
      <c r="CG226" s="155"/>
      <c r="CH226" s="556"/>
      <c r="CJ226" s="247"/>
      <c r="CK226" s="247"/>
      <c r="CL226" s="247"/>
      <c r="CP226" s="155"/>
      <c r="CQ226" s="556"/>
      <c r="CS226" s="247"/>
      <c r="CT226" s="247"/>
      <c r="CU226" s="247"/>
      <c r="CY226" s="155"/>
      <c r="CZ226" s="556"/>
      <c r="DB226" s="247"/>
      <c r="DC226" s="247"/>
      <c r="DD226" s="247"/>
    </row>
    <row r="227" spans="4:108" s="36" customFormat="1">
      <c r="D227" s="155"/>
      <c r="E227" s="556"/>
      <c r="G227" s="247"/>
      <c r="H227" s="247"/>
      <c r="I227" s="247"/>
      <c r="M227" s="155"/>
      <c r="N227" s="556"/>
      <c r="P227" s="247"/>
      <c r="Q227" s="247"/>
      <c r="R227" s="247"/>
      <c r="V227" s="155"/>
      <c r="W227" s="556"/>
      <c r="Y227" s="247"/>
      <c r="Z227" s="247"/>
      <c r="AA227" s="247"/>
      <c r="AB227" s="784"/>
      <c r="AE227" s="155"/>
      <c r="AF227" s="556"/>
      <c r="AH227" s="247"/>
      <c r="AI227" s="247"/>
      <c r="AJ227" s="247"/>
      <c r="AN227" s="155"/>
      <c r="AO227" s="556"/>
      <c r="AQ227" s="247"/>
      <c r="AR227" s="247"/>
      <c r="AS227" s="247"/>
      <c r="AW227" s="155"/>
      <c r="AX227" s="556"/>
      <c r="AZ227" s="247"/>
      <c r="BA227" s="247"/>
      <c r="BB227" s="247"/>
      <c r="BC227" s="784"/>
      <c r="BF227" s="155"/>
      <c r="BG227" s="556"/>
      <c r="BI227" s="247"/>
      <c r="BJ227" s="247"/>
      <c r="BK227" s="247"/>
      <c r="BO227" s="155"/>
      <c r="BP227" s="556"/>
      <c r="BR227" s="247"/>
      <c r="BS227" s="247"/>
      <c r="BT227" s="247"/>
      <c r="BX227" s="155"/>
      <c r="BY227" s="556"/>
      <c r="CA227" s="247"/>
      <c r="CB227" s="247"/>
      <c r="CC227" s="247"/>
      <c r="CD227" s="784"/>
      <c r="CG227" s="155"/>
      <c r="CH227" s="556"/>
      <c r="CJ227" s="247"/>
      <c r="CK227" s="247"/>
      <c r="CL227" s="247"/>
      <c r="CP227" s="155"/>
      <c r="CQ227" s="556"/>
      <c r="CS227" s="247"/>
      <c r="CT227" s="247"/>
      <c r="CU227" s="247"/>
      <c r="CY227" s="155"/>
      <c r="CZ227" s="556"/>
      <c r="DB227" s="247"/>
      <c r="DC227" s="247"/>
      <c r="DD227" s="247"/>
    </row>
    <row r="228" spans="4:108" s="36" customFormat="1">
      <c r="D228" s="155"/>
      <c r="E228" s="556"/>
      <c r="G228" s="247"/>
      <c r="H228" s="247"/>
      <c r="I228" s="247"/>
      <c r="M228" s="155"/>
      <c r="N228" s="556"/>
      <c r="P228" s="247"/>
      <c r="Q228" s="247"/>
      <c r="R228" s="247"/>
      <c r="V228" s="155"/>
      <c r="W228" s="556"/>
      <c r="Y228" s="247"/>
      <c r="Z228" s="247"/>
      <c r="AA228" s="247"/>
      <c r="AB228" s="784"/>
      <c r="AE228" s="155"/>
      <c r="AF228" s="556"/>
      <c r="AH228" s="247"/>
      <c r="AI228" s="247"/>
      <c r="AJ228" s="247"/>
      <c r="AN228" s="155"/>
      <c r="AO228" s="556"/>
      <c r="AQ228" s="247"/>
      <c r="AR228" s="247"/>
      <c r="AS228" s="247"/>
      <c r="AW228" s="155"/>
      <c r="AX228" s="556"/>
      <c r="AZ228" s="247"/>
      <c r="BA228" s="247"/>
      <c r="BB228" s="247"/>
      <c r="BC228" s="784"/>
      <c r="BF228" s="155"/>
      <c r="BG228" s="556"/>
      <c r="BI228" s="247"/>
      <c r="BJ228" s="247"/>
      <c r="BK228" s="247"/>
      <c r="BO228" s="155"/>
      <c r="BP228" s="556"/>
      <c r="BR228" s="247"/>
      <c r="BS228" s="247"/>
      <c r="BT228" s="247"/>
      <c r="BX228" s="155"/>
      <c r="BY228" s="556"/>
      <c r="CA228" s="247"/>
      <c r="CB228" s="247"/>
      <c r="CC228" s="247"/>
      <c r="CD228" s="784"/>
      <c r="CG228" s="155"/>
      <c r="CH228" s="556"/>
      <c r="CJ228" s="247"/>
      <c r="CK228" s="247"/>
      <c r="CL228" s="247"/>
      <c r="CP228" s="155"/>
      <c r="CQ228" s="556"/>
      <c r="CS228" s="247"/>
      <c r="CT228" s="247"/>
      <c r="CU228" s="247"/>
      <c r="CY228" s="155"/>
      <c r="CZ228" s="556"/>
      <c r="DB228" s="247"/>
      <c r="DC228" s="247"/>
      <c r="DD228" s="247"/>
    </row>
    <row r="229" spans="4:108" s="36" customFormat="1">
      <c r="D229" s="155"/>
      <c r="E229" s="556"/>
      <c r="G229" s="247"/>
      <c r="H229" s="247"/>
      <c r="I229" s="247"/>
      <c r="M229" s="155"/>
      <c r="N229" s="556"/>
      <c r="P229" s="247"/>
      <c r="Q229" s="247"/>
      <c r="R229" s="247"/>
      <c r="V229" s="155"/>
      <c r="W229" s="556"/>
      <c r="Y229" s="247"/>
      <c r="Z229" s="247"/>
      <c r="AA229" s="247"/>
      <c r="AB229" s="784"/>
      <c r="AE229" s="155"/>
      <c r="AF229" s="556"/>
      <c r="AH229" s="247"/>
      <c r="AI229" s="247"/>
      <c r="AJ229" s="247"/>
      <c r="AN229" s="155"/>
      <c r="AO229" s="556"/>
      <c r="AQ229" s="247"/>
      <c r="AR229" s="247"/>
      <c r="AS229" s="247"/>
      <c r="AW229" s="155"/>
      <c r="AX229" s="556"/>
      <c r="AZ229" s="247"/>
      <c r="BA229" s="247"/>
      <c r="BB229" s="247"/>
      <c r="BC229" s="784"/>
      <c r="BF229" s="155"/>
      <c r="BG229" s="556"/>
      <c r="BI229" s="247"/>
      <c r="BJ229" s="247"/>
      <c r="BK229" s="247"/>
      <c r="BO229" s="155"/>
      <c r="BP229" s="556"/>
      <c r="BR229" s="247"/>
      <c r="BS229" s="247"/>
      <c r="BT229" s="247"/>
      <c r="BX229" s="155"/>
      <c r="BY229" s="556"/>
      <c r="CA229" s="247"/>
      <c r="CB229" s="247"/>
      <c r="CC229" s="247"/>
      <c r="CD229" s="784"/>
      <c r="CG229" s="155"/>
      <c r="CH229" s="556"/>
      <c r="CJ229" s="247"/>
      <c r="CK229" s="247"/>
      <c r="CL229" s="247"/>
      <c r="CP229" s="155"/>
      <c r="CQ229" s="556"/>
      <c r="CS229" s="247"/>
      <c r="CT229" s="247"/>
      <c r="CU229" s="247"/>
      <c r="CY229" s="155"/>
      <c r="CZ229" s="556"/>
      <c r="DB229" s="247"/>
      <c r="DC229" s="247"/>
      <c r="DD229" s="247"/>
    </row>
    <row r="230" spans="4:108" s="36" customFormat="1">
      <c r="D230" s="155"/>
      <c r="E230" s="556"/>
      <c r="G230" s="247"/>
      <c r="H230" s="247"/>
      <c r="I230" s="247"/>
      <c r="M230" s="155"/>
      <c r="N230" s="556"/>
      <c r="P230" s="247"/>
      <c r="Q230" s="247"/>
      <c r="R230" s="247"/>
      <c r="V230" s="155"/>
      <c r="W230" s="556"/>
      <c r="Y230" s="247"/>
      <c r="Z230" s="247"/>
      <c r="AA230" s="247"/>
      <c r="AB230" s="784"/>
      <c r="AE230" s="155"/>
      <c r="AF230" s="556"/>
      <c r="AH230" s="247"/>
      <c r="AI230" s="247"/>
      <c r="AJ230" s="247"/>
      <c r="AN230" s="155"/>
      <c r="AO230" s="556"/>
      <c r="AQ230" s="247"/>
      <c r="AR230" s="247"/>
      <c r="AS230" s="247"/>
      <c r="AW230" s="155"/>
      <c r="AX230" s="556"/>
      <c r="AZ230" s="247"/>
      <c r="BA230" s="247"/>
      <c r="BB230" s="247"/>
      <c r="BC230" s="784"/>
      <c r="BF230" s="155"/>
      <c r="BG230" s="556"/>
      <c r="BI230" s="247"/>
      <c r="BJ230" s="247"/>
      <c r="BK230" s="247"/>
      <c r="BO230" s="155"/>
      <c r="BP230" s="556"/>
      <c r="BR230" s="247"/>
      <c r="BS230" s="247"/>
      <c r="BT230" s="247"/>
      <c r="BX230" s="155"/>
      <c r="BY230" s="556"/>
      <c r="CA230" s="247"/>
      <c r="CB230" s="247"/>
      <c r="CC230" s="247"/>
      <c r="CD230" s="784"/>
      <c r="CG230" s="155"/>
      <c r="CH230" s="556"/>
      <c r="CJ230" s="247"/>
      <c r="CK230" s="247"/>
      <c r="CL230" s="247"/>
      <c r="CP230" s="155"/>
      <c r="CQ230" s="556"/>
      <c r="CS230" s="247"/>
      <c r="CT230" s="247"/>
      <c r="CU230" s="247"/>
      <c r="CY230" s="155"/>
      <c r="CZ230" s="556"/>
      <c r="DB230" s="247"/>
      <c r="DC230" s="247"/>
      <c r="DD230" s="247"/>
    </row>
    <row r="231" spans="4:108" s="36" customFormat="1">
      <c r="D231" s="155"/>
      <c r="E231" s="556"/>
      <c r="G231" s="247"/>
      <c r="H231" s="247"/>
      <c r="I231" s="247"/>
      <c r="M231" s="155"/>
      <c r="N231" s="556"/>
      <c r="P231" s="247"/>
      <c r="Q231" s="247"/>
      <c r="R231" s="247"/>
      <c r="V231" s="155"/>
      <c r="W231" s="556"/>
      <c r="Y231" s="247"/>
      <c r="Z231" s="247"/>
      <c r="AA231" s="247"/>
      <c r="AB231" s="784"/>
      <c r="AE231" s="155"/>
      <c r="AF231" s="556"/>
      <c r="AH231" s="247"/>
      <c r="AI231" s="247"/>
      <c r="AJ231" s="247"/>
      <c r="AN231" s="155"/>
      <c r="AO231" s="556"/>
      <c r="AQ231" s="247"/>
      <c r="AR231" s="247"/>
      <c r="AS231" s="247"/>
      <c r="AW231" s="155"/>
      <c r="AX231" s="556"/>
      <c r="AZ231" s="247"/>
      <c r="BA231" s="247"/>
      <c r="BB231" s="247"/>
      <c r="BC231" s="784"/>
      <c r="BF231" s="155"/>
      <c r="BG231" s="556"/>
      <c r="BI231" s="247"/>
      <c r="BJ231" s="247"/>
      <c r="BK231" s="247"/>
      <c r="BO231" s="155"/>
      <c r="BP231" s="556"/>
      <c r="BR231" s="247"/>
      <c r="BS231" s="247"/>
      <c r="BT231" s="247"/>
      <c r="BX231" s="155"/>
      <c r="BY231" s="556"/>
      <c r="CA231" s="247"/>
      <c r="CB231" s="247"/>
      <c r="CC231" s="247"/>
      <c r="CD231" s="784"/>
      <c r="CG231" s="155"/>
      <c r="CH231" s="556"/>
      <c r="CJ231" s="247"/>
      <c r="CK231" s="247"/>
      <c r="CL231" s="247"/>
      <c r="CP231" s="155"/>
      <c r="CQ231" s="556"/>
      <c r="CS231" s="247"/>
      <c r="CT231" s="247"/>
      <c r="CU231" s="247"/>
      <c r="CY231" s="155"/>
      <c r="CZ231" s="556"/>
      <c r="DB231" s="247"/>
      <c r="DC231" s="247"/>
      <c r="DD231" s="247"/>
    </row>
    <row r="232" spans="4:108" s="36" customFormat="1">
      <c r="D232" s="155"/>
      <c r="E232" s="556"/>
      <c r="G232" s="247"/>
      <c r="H232" s="247"/>
      <c r="I232" s="247"/>
      <c r="M232" s="155"/>
      <c r="N232" s="556"/>
      <c r="P232" s="247"/>
      <c r="Q232" s="247"/>
      <c r="R232" s="247"/>
      <c r="V232" s="155"/>
      <c r="W232" s="556"/>
      <c r="Y232" s="247"/>
      <c r="Z232" s="247"/>
      <c r="AA232" s="247"/>
      <c r="AB232" s="784"/>
      <c r="AE232" s="155"/>
      <c r="AF232" s="556"/>
      <c r="AH232" s="247"/>
      <c r="AI232" s="247"/>
      <c r="AJ232" s="247"/>
      <c r="AN232" s="155"/>
      <c r="AO232" s="556"/>
      <c r="AQ232" s="247"/>
      <c r="AR232" s="247"/>
      <c r="AS232" s="247"/>
      <c r="AW232" s="155"/>
      <c r="AX232" s="556"/>
      <c r="AZ232" s="247"/>
      <c r="BA232" s="247"/>
      <c r="BB232" s="247"/>
      <c r="BC232" s="784"/>
      <c r="BF232" s="155"/>
      <c r="BG232" s="556"/>
      <c r="BI232" s="247"/>
      <c r="BJ232" s="247"/>
      <c r="BK232" s="247"/>
      <c r="BO232" s="155"/>
      <c r="BP232" s="556"/>
      <c r="BR232" s="247"/>
      <c r="BS232" s="247"/>
      <c r="BT232" s="247"/>
      <c r="BX232" s="155"/>
      <c r="BY232" s="556"/>
      <c r="CA232" s="247"/>
      <c r="CB232" s="247"/>
      <c r="CC232" s="247"/>
      <c r="CD232" s="784"/>
      <c r="CG232" s="155"/>
      <c r="CH232" s="556"/>
      <c r="CJ232" s="247"/>
      <c r="CK232" s="247"/>
      <c r="CL232" s="247"/>
      <c r="CP232" s="155"/>
      <c r="CQ232" s="556"/>
      <c r="CS232" s="247"/>
      <c r="CT232" s="247"/>
      <c r="CU232" s="247"/>
      <c r="CY232" s="155"/>
      <c r="CZ232" s="556"/>
      <c r="DB232" s="247"/>
      <c r="DC232" s="247"/>
      <c r="DD232" s="247"/>
    </row>
    <row r="233" spans="4:108" s="36" customFormat="1">
      <c r="D233" s="155"/>
      <c r="E233" s="556"/>
      <c r="G233" s="247"/>
      <c r="H233" s="247"/>
      <c r="I233" s="247"/>
      <c r="M233" s="155"/>
      <c r="N233" s="556"/>
      <c r="P233" s="247"/>
      <c r="Q233" s="247"/>
      <c r="R233" s="247"/>
      <c r="V233" s="155"/>
      <c r="W233" s="556"/>
      <c r="Y233" s="247"/>
      <c r="Z233" s="247"/>
      <c r="AA233" s="247"/>
      <c r="AB233" s="784"/>
      <c r="AE233" s="155"/>
      <c r="AF233" s="556"/>
      <c r="AH233" s="247"/>
      <c r="AI233" s="247"/>
      <c r="AJ233" s="247"/>
      <c r="AN233" s="155"/>
      <c r="AO233" s="556"/>
      <c r="AQ233" s="247"/>
      <c r="AR233" s="247"/>
      <c r="AS233" s="247"/>
      <c r="AW233" s="155"/>
      <c r="AX233" s="556"/>
      <c r="AZ233" s="247"/>
      <c r="BA233" s="247"/>
      <c r="BB233" s="247"/>
      <c r="BC233" s="784"/>
      <c r="BF233" s="155"/>
      <c r="BG233" s="556"/>
      <c r="BI233" s="247"/>
      <c r="BJ233" s="247"/>
      <c r="BK233" s="247"/>
      <c r="BO233" s="155"/>
      <c r="BP233" s="556"/>
      <c r="BR233" s="247"/>
      <c r="BS233" s="247"/>
      <c r="BT233" s="247"/>
      <c r="BX233" s="155"/>
      <c r="BY233" s="556"/>
      <c r="CA233" s="247"/>
      <c r="CB233" s="247"/>
      <c r="CC233" s="247"/>
      <c r="CD233" s="784"/>
      <c r="CG233" s="155"/>
      <c r="CH233" s="556"/>
      <c r="CJ233" s="247"/>
      <c r="CK233" s="247"/>
      <c r="CL233" s="247"/>
      <c r="CP233" s="155"/>
      <c r="CQ233" s="556"/>
      <c r="CS233" s="247"/>
      <c r="CT233" s="247"/>
      <c r="CU233" s="247"/>
      <c r="CY233" s="155"/>
      <c r="CZ233" s="556"/>
      <c r="DB233" s="247"/>
      <c r="DC233" s="247"/>
      <c r="DD233" s="247"/>
    </row>
    <row r="234" spans="4:108" s="36" customFormat="1">
      <c r="D234" s="155"/>
      <c r="E234" s="556"/>
      <c r="G234" s="247"/>
      <c r="H234" s="247"/>
      <c r="I234" s="247"/>
      <c r="M234" s="155"/>
      <c r="N234" s="556"/>
      <c r="P234" s="247"/>
      <c r="Q234" s="247"/>
      <c r="R234" s="247"/>
      <c r="V234" s="155"/>
      <c r="W234" s="556"/>
      <c r="Y234" s="247"/>
      <c r="Z234" s="247"/>
      <c r="AA234" s="247"/>
      <c r="AB234" s="784"/>
      <c r="AE234" s="155"/>
      <c r="AF234" s="556"/>
      <c r="AH234" s="247"/>
      <c r="AI234" s="247"/>
      <c r="AJ234" s="247"/>
      <c r="AN234" s="155"/>
      <c r="AO234" s="556"/>
      <c r="AQ234" s="247"/>
      <c r="AR234" s="247"/>
      <c r="AS234" s="247"/>
      <c r="AW234" s="155"/>
      <c r="AX234" s="556"/>
      <c r="AZ234" s="247"/>
      <c r="BA234" s="247"/>
      <c r="BB234" s="247"/>
      <c r="BC234" s="784"/>
      <c r="BF234" s="155"/>
      <c r="BG234" s="556"/>
      <c r="BI234" s="247"/>
      <c r="BJ234" s="247"/>
      <c r="BK234" s="247"/>
      <c r="BO234" s="155"/>
      <c r="BP234" s="556"/>
      <c r="BR234" s="247"/>
      <c r="BS234" s="247"/>
      <c r="BT234" s="247"/>
      <c r="BX234" s="155"/>
      <c r="BY234" s="556"/>
      <c r="CA234" s="247"/>
      <c r="CB234" s="247"/>
      <c r="CC234" s="247"/>
      <c r="CD234" s="784"/>
      <c r="CG234" s="155"/>
      <c r="CH234" s="556"/>
      <c r="CJ234" s="247"/>
      <c r="CK234" s="247"/>
      <c r="CL234" s="247"/>
      <c r="CP234" s="155"/>
      <c r="CQ234" s="556"/>
      <c r="CS234" s="247"/>
      <c r="CT234" s="247"/>
      <c r="CU234" s="247"/>
      <c r="CY234" s="155"/>
      <c r="CZ234" s="556"/>
      <c r="DB234" s="247"/>
      <c r="DC234" s="247"/>
      <c r="DD234" s="247"/>
    </row>
    <row r="235" spans="4:108" s="36" customFormat="1">
      <c r="D235" s="155"/>
      <c r="E235" s="556"/>
      <c r="G235" s="247"/>
      <c r="H235" s="247"/>
      <c r="I235" s="247"/>
      <c r="M235" s="155"/>
      <c r="N235" s="556"/>
      <c r="P235" s="247"/>
      <c r="Q235" s="247"/>
      <c r="R235" s="247"/>
      <c r="V235" s="155"/>
      <c r="W235" s="556"/>
      <c r="Y235" s="247"/>
      <c r="Z235" s="247"/>
      <c r="AA235" s="247"/>
      <c r="AB235" s="784"/>
      <c r="AE235" s="155"/>
      <c r="AF235" s="556"/>
      <c r="AH235" s="247"/>
      <c r="AI235" s="247"/>
      <c r="AJ235" s="247"/>
      <c r="AN235" s="155"/>
      <c r="AO235" s="556"/>
      <c r="AQ235" s="247"/>
      <c r="AR235" s="247"/>
      <c r="AS235" s="247"/>
      <c r="AW235" s="155"/>
      <c r="AX235" s="556"/>
      <c r="AZ235" s="247"/>
      <c r="BA235" s="247"/>
      <c r="BB235" s="247"/>
      <c r="BC235" s="784"/>
      <c r="BF235" s="155"/>
      <c r="BG235" s="556"/>
      <c r="BI235" s="247"/>
      <c r="BJ235" s="247"/>
      <c r="BK235" s="247"/>
      <c r="BO235" s="155"/>
      <c r="BP235" s="556"/>
      <c r="BR235" s="247"/>
      <c r="BS235" s="247"/>
      <c r="BT235" s="247"/>
      <c r="BX235" s="155"/>
      <c r="BY235" s="556"/>
      <c r="CA235" s="247"/>
      <c r="CB235" s="247"/>
      <c r="CC235" s="247"/>
      <c r="CD235" s="784"/>
      <c r="CG235" s="155"/>
      <c r="CH235" s="556"/>
      <c r="CJ235" s="247"/>
      <c r="CK235" s="247"/>
      <c r="CL235" s="247"/>
      <c r="CP235" s="155"/>
      <c r="CQ235" s="556"/>
      <c r="CS235" s="247"/>
      <c r="CT235" s="247"/>
      <c r="CU235" s="247"/>
      <c r="CY235" s="155"/>
      <c r="CZ235" s="556"/>
      <c r="DB235" s="247"/>
      <c r="DC235" s="247"/>
      <c r="DD235" s="247"/>
    </row>
    <row r="236" spans="4:108" s="36" customFormat="1">
      <c r="D236" s="155"/>
      <c r="E236" s="556"/>
      <c r="G236" s="247"/>
      <c r="H236" s="247"/>
      <c r="I236" s="247"/>
      <c r="M236" s="155"/>
      <c r="N236" s="556"/>
      <c r="P236" s="247"/>
      <c r="Q236" s="247"/>
      <c r="R236" s="247"/>
      <c r="V236" s="155"/>
      <c r="W236" s="556"/>
      <c r="Y236" s="247"/>
      <c r="Z236" s="247"/>
      <c r="AA236" s="247"/>
      <c r="AB236" s="784"/>
      <c r="AE236" s="155"/>
      <c r="AF236" s="556"/>
      <c r="AH236" s="247"/>
      <c r="AI236" s="247"/>
      <c r="AJ236" s="247"/>
      <c r="AN236" s="155"/>
      <c r="AO236" s="556"/>
      <c r="AQ236" s="247"/>
      <c r="AR236" s="247"/>
      <c r="AS236" s="247"/>
      <c r="AW236" s="155"/>
      <c r="AX236" s="556"/>
      <c r="AZ236" s="247"/>
      <c r="BA236" s="247"/>
      <c r="BB236" s="247"/>
      <c r="BC236" s="784"/>
      <c r="BF236" s="155"/>
      <c r="BG236" s="556"/>
      <c r="BI236" s="247"/>
      <c r="BJ236" s="247"/>
      <c r="BK236" s="247"/>
      <c r="BO236" s="155"/>
      <c r="BP236" s="556"/>
      <c r="BR236" s="247"/>
      <c r="BS236" s="247"/>
      <c r="BT236" s="247"/>
      <c r="BX236" s="155"/>
      <c r="BY236" s="556"/>
      <c r="CA236" s="247"/>
      <c r="CB236" s="247"/>
      <c r="CC236" s="247"/>
      <c r="CD236" s="784"/>
      <c r="CG236" s="155"/>
      <c r="CH236" s="556"/>
      <c r="CJ236" s="247"/>
      <c r="CK236" s="247"/>
      <c r="CL236" s="247"/>
      <c r="CP236" s="155"/>
      <c r="CQ236" s="556"/>
      <c r="CS236" s="247"/>
      <c r="CT236" s="247"/>
      <c r="CU236" s="247"/>
      <c r="CY236" s="155"/>
      <c r="CZ236" s="556"/>
      <c r="DB236" s="247"/>
      <c r="DC236" s="247"/>
      <c r="DD236" s="247"/>
    </row>
    <row r="237" spans="4:108" s="36" customFormat="1">
      <c r="D237" s="155"/>
      <c r="E237" s="556"/>
      <c r="G237" s="247"/>
      <c r="H237" s="247"/>
      <c r="I237" s="247"/>
      <c r="M237" s="155"/>
      <c r="N237" s="556"/>
      <c r="P237" s="247"/>
      <c r="Q237" s="247"/>
      <c r="R237" s="247"/>
      <c r="V237" s="155"/>
      <c r="W237" s="556"/>
      <c r="Y237" s="247"/>
      <c r="Z237" s="247"/>
      <c r="AA237" s="247"/>
      <c r="AB237" s="784"/>
      <c r="AE237" s="155"/>
      <c r="AF237" s="556"/>
      <c r="AH237" s="247"/>
      <c r="AI237" s="247"/>
      <c r="AJ237" s="247"/>
      <c r="AN237" s="155"/>
      <c r="AO237" s="556"/>
      <c r="AQ237" s="247"/>
      <c r="AR237" s="247"/>
      <c r="AS237" s="247"/>
      <c r="AW237" s="155"/>
      <c r="AX237" s="556"/>
      <c r="AZ237" s="247"/>
      <c r="BA237" s="247"/>
      <c r="BB237" s="247"/>
      <c r="BC237" s="784"/>
      <c r="BF237" s="155"/>
      <c r="BG237" s="556"/>
      <c r="BI237" s="247"/>
      <c r="BJ237" s="247"/>
      <c r="BK237" s="247"/>
      <c r="BO237" s="155"/>
      <c r="BP237" s="556"/>
      <c r="BR237" s="247"/>
      <c r="BS237" s="247"/>
      <c r="BT237" s="247"/>
      <c r="BX237" s="155"/>
      <c r="BY237" s="556"/>
      <c r="CA237" s="247"/>
      <c r="CB237" s="247"/>
      <c r="CC237" s="247"/>
      <c r="CD237" s="784"/>
      <c r="CG237" s="155"/>
      <c r="CH237" s="556"/>
      <c r="CJ237" s="247"/>
      <c r="CK237" s="247"/>
      <c r="CL237" s="247"/>
      <c r="CP237" s="155"/>
      <c r="CQ237" s="556"/>
      <c r="CS237" s="247"/>
      <c r="CT237" s="247"/>
      <c r="CU237" s="247"/>
      <c r="CY237" s="155"/>
      <c r="CZ237" s="556"/>
      <c r="DB237" s="247"/>
      <c r="DC237" s="247"/>
      <c r="DD237" s="247"/>
    </row>
    <row r="238" spans="4:108" s="36" customFormat="1">
      <c r="D238" s="155"/>
      <c r="E238" s="556"/>
      <c r="G238" s="247"/>
      <c r="H238" s="247"/>
      <c r="I238" s="247"/>
      <c r="M238" s="155"/>
      <c r="N238" s="556"/>
      <c r="P238" s="247"/>
      <c r="Q238" s="247"/>
      <c r="R238" s="247"/>
      <c r="V238" s="155"/>
      <c r="W238" s="556"/>
      <c r="Y238" s="247"/>
      <c r="Z238" s="247"/>
      <c r="AA238" s="247"/>
      <c r="AB238" s="784"/>
      <c r="AE238" s="155"/>
      <c r="AF238" s="556"/>
      <c r="AH238" s="247"/>
      <c r="AI238" s="247"/>
      <c r="AJ238" s="247"/>
      <c r="AN238" s="155"/>
      <c r="AO238" s="556"/>
      <c r="AQ238" s="247"/>
      <c r="AR238" s="247"/>
      <c r="AS238" s="247"/>
      <c r="AW238" s="155"/>
      <c r="AX238" s="556"/>
      <c r="AZ238" s="247"/>
      <c r="BA238" s="247"/>
      <c r="BB238" s="247"/>
      <c r="BC238" s="784"/>
      <c r="BF238" s="155"/>
      <c r="BG238" s="556"/>
      <c r="BI238" s="247"/>
      <c r="BJ238" s="247"/>
      <c r="BK238" s="247"/>
      <c r="BO238" s="155"/>
      <c r="BP238" s="556"/>
      <c r="BR238" s="247"/>
      <c r="BS238" s="247"/>
      <c r="BT238" s="247"/>
      <c r="BX238" s="155"/>
      <c r="BY238" s="556"/>
      <c r="CA238" s="247"/>
      <c r="CB238" s="247"/>
      <c r="CC238" s="247"/>
      <c r="CD238" s="784"/>
      <c r="CG238" s="155"/>
      <c r="CH238" s="556"/>
      <c r="CJ238" s="247"/>
      <c r="CK238" s="247"/>
      <c r="CL238" s="247"/>
      <c r="CP238" s="155"/>
      <c r="CQ238" s="556"/>
      <c r="CS238" s="247"/>
      <c r="CT238" s="247"/>
      <c r="CU238" s="247"/>
      <c r="CY238" s="155"/>
      <c r="CZ238" s="556"/>
      <c r="DB238" s="247"/>
      <c r="DC238" s="247"/>
      <c r="DD238" s="247"/>
    </row>
    <row r="239" spans="4:108" s="36" customFormat="1">
      <c r="D239" s="155"/>
      <c r="E239" s="556"/>
      <c r="G239" s="247"/>
      <c r="H239" s="247"/>
      <c r="I239" s="247"/>
      <c r="M239" s="155"/>
      <c r="N239" s="556"/>
      <c r="P239" s="247"/>
      <c r="Q239" s="247"/>
      <c r="R239" s="247"/>
      <c r="V239" s="155"/>
      <c r="W239" s="556"/>
      <c r="Y239" s="247"/>
      <c r="Z239" s="247"/>
      <c r="AA239" s="247"/>
      <c r="AB239" s="784"/>
      <c r="AE239" s="155"/>
      <c r="AF239" s="556"/>
      <c r="AH239" s="247"/>
      <c r="AI239" s="247"/>
      <c r="AJ239" s="247"/>
      <c r="AN239" s="155"/>
      <c r="AO239" s="556"/>
      <c r="AQ239" s="247"/>
      <c r="AR239" s="247"/>
      <c r="AS239" s="247"/>
      <c r="AW239" s="155"/>
      <c r="AX239" s="556"/>
      <c r="AZ239" s="247"/>
      <c r="BA239" s="247"/>
      <c r="BB239" s="247"/>
      <c r="BC239" s="784"/>
      <c r="BF239" s="155"/>
      <c r="BG239" s="556"/>
      <c r="BI239" s="247"/>
      <c r="BJ239" s="247"/>
      <c r="BK239" s="247"/>
      <c r="BO239" s="155"/>
      <c r="BP239" s="556"/>
      <c r="BR239" s="247"/>
      <c r="BS239" s="247"/>
      <c r="BT239" s="247"/>
      <c r="BX239" s="155"/>
      <c r="BY239" s="556"/>
      <c r="CA239" s="247"/>
      <c r="CB239" s="247"/>
      <c r="CC239" s="247"/>
      <c r="CD239" s="784"/>
      <c r="CG239" s="155"/>
      <c r="CH239" s="556"/>
      <c r="CJ239" s="247"/>
      <c r="CK239" s="247"/>
      <c r="CL239" s="247"/>
      <c r="CP239" s="155"/>
      <c r="CQ239" s="556"/>
      <c r="CS239" s="247"/>
      <c r="CT239" s="247"/>
      <c r="CU239" s="247"/>
      <c r="CY239" s="155"/>
      <c r="CZ239" s="556"/>
      <c r="DB239" s="247"/>
      <c r="DC239" s="247"/>
      <c r="DD239" s="247"/>
    </row>
    <row r="240" spans="4:108" s="36" customFormat="1">
      <c r="D240" s="155"/>
      <c r="E240" s="556"/>
      <c r="G240" s="247"/>
      <c r="H240" s="247"/>
      <c r="I240" s="247"/>
      <c r="M240" s="155"/>
      <c r="N240" s="556"/>
      <c r="P240" s="247"/>
      <c r="Q240" s="247"/>
      <c r="R240" s="247"/>
      <c r="V240" s="155"/>
      <c r="W240" s="556"/>
      <c r="Y240" s="247"/>
      <c r="Z240" s="247"/>
      <c r="AA240" s="247"/>
      <c r="AB240" s="784"/>
      <c r="AE240" s="155"/>
      <c r="AF240" s="556"/>
      <c r="AH240" s="247"/>
      <c r="AI240" s="247"/>
      <c r="AJ240" s="247"/>
      <c r="AN240" s="155"/>
      <c r="AO240" s="556"/>
      <c r="AQ240" s="247"/>
      <c r="AR240" s="247"/>
      <c r="AS240" s="247"/>
      <c r="AW240" s="155"/>
      <c r="AX240" s="556"/>
      <c r="AZ240" s="247"/>
      <c r="BA240" s="247"/>
      <c r="BB240" s="247"/>
      <c r="BC240" s="784"/>
      <c r="BF240" s="155"/>
      <c r="BG240" s="556"/>
      <c r="BI240" s="247"/>
      <c r="BJ240" s="247"/>
      <c r="BK240" s="247"/>
      <c r="BO240" s="155"/>
      <c r="BP240" s="556"/>
      <c r="BR240" s="247"/>
      <c r="BS240" s="247"/>
      <c r="BT240" s="247"/>
      <c r="BX240" s="155"/>
      <c r="BY240" s="556"/>
      <c r="CA240" s="247"/>
      <c r="CB240" s="247"/>
      <c r="CC240" s="247"/>
      <c r="CD240" s="784"/>
      <c r="CG240" s="155"/>
      <c r="CH240" s="556"/>
      <c r="CJ240" s="247"/>
      <c r="CK240" s="247"/>
      <c r="CL240" s="247"/>
      <c r="CP240" s="155"/>
      <c r="CQ240" s="556"/>
      <c r="CS240" s="247"/>
      <c r="CT240" s="247"/>
      <c r="CU240" s="247"/>
      <c r="CY240" s="155"/>
      <c r="CZ240" s="556"/>
      <c r="DB240" s="247"/>
      <c r="DC240" s="247"/>
      <c r="DD240" s="247"/>
    </row>
    <row r="241" spans="4:108" s="36" customFormat="1">
      <c r="D241" s="155"/>
      <c r="E241" s="556"/>
      <c r="G241" s="247"/>
      <c r="H241" s="247"/>
      <c r="I241" s="247"/>
      <c r="M241" s="155"/>
      <c r="N241" s="556"/>
      <c r="P241" s="247"/>
      <c r="Q241" s="247"/>
      <c r="R241" s="247"/>
      <c r="V241" s="155"/>
      <c r="W241" s="556"/>
      <c r="Y241" s="247"/>
      <c r="Z241" s="247"/>
      <c r="AA241" s="247"/>
      <c r="AB241" s="784"/>
      <c r="AE241" s="155"/>
      <c r="AF241" s="556"/>
      <c r="AH241" s="247"/>
      <c r="AI241" s="247"/>
      <c r="AJ241" s="247"/>
      <c r="AN241" s="155"/>
      <c r="AO241" s="556"/>
      <c r="AQ241" s="247"/>
      <c r="AR241" s="247"/>
      <c r="AS241" s="247"/>
      <c r="AW241" s="155"/>
      <c r="AX241" s="556"/>
      <c r="AZ241" s="247"/>
      <c r="BA241" s="247"/>
      <c r="BB241" s="247"/>
      <c r="BC241" s="784"/>
      <c r="BF241" s="155"/>
      <c r="BG241" s="556"/>
      <c r="BI241" s="247"/>
      <c r="BJ241" s="247"/>
      <c r="BK241" s="247"/>
      <c r="BO241" s="155"/>
      <c r="BP241" s="556"/>
      <c r="BR241" s="247"/>
      <c r="BS241" s="247"/>
      <c r="BT241" s="247"/>
      <c r="BX241" s="155"/>
      <c r="BY241" s="556"/>
      <c r="CA241" s="247"/>
      <c r="CB241" s="247"/>
      <c r="CC241" s="247"/>
      <c r="CD241" s="784"/>
      <c r="CG241" s="155"/>
      <c r="CH241" s="556"/>
      <c r="CJ241" s="247"/>
      <c r="CK241" s="247"/>
      <c r="CL241" s="247"/>
      <c r="CP241" s="155"/>
      <c r="CQ241" s="556"/>
      <c r="CS241" s="247"/>
      <c r="CT241" s="247"/>
      <c r="CU241" s="247"/>
      <c r="CY241" s="155"/>
      <c r="CZ241" s="556"/>
      <c r="DB241" s="247"/>
      <c r="DC241" s="247"/>
      <c r="DD241" s="247"/>
    </row>
    <row r="242" spans="4:108" s="36" customFormat="1">
      <c r="D242" s="155"/>
      <c r="E242" s="556"/>
      <c r="G242" s="247"/>
      <c r="H242" s="247"/>
      <c r="I242" s="247"/>
      <c r="M242" s="155"/>
      <c r="N242" s="556"/>
      <c r="P242" s="247"/>
      <c r="Q242" s="247"/>
      <c r="R242" s="247"/>
      <c r="V242" s="155"/>
      <c r="W242" s="556"/>
      <c r="Y242" s="247"/>
      <c r="Z242" s="247"/>
      <c r="AA242" s="247"/>
      <c r="AB242" s="784"/>
      <c r="AE242" s="155"/>
      <c r="AF242" s="556"/>
      <c r="AH242" s="247"/>
      <c r="AI242" s="247"/>
      <c r="AJ242" s="247"/>
      <c r="AN242" s="155"/>
      <c r="AO242" s="556"/>
      <c r="AQ242" s="247"/>
      <c r="AR242" s="247"/>
      <c r="AS242" s="247"/>
      <c r="AW242" s="155"/>
      <c r="AX242" s="556"/>
      <c r="AZ242" s="247"/>
      <c r="BA242" s="247"/>
      <c r="BB242" s="247"/>
      <c r="BC242" s="784"/>
      <c r="BF242" s="155"/>
      <c r="BG242" s="556"/>
      <c r="BI242" s="247"/>
      <c r="BJ242" s="247"/>
      <c r="BK242" s="247"/>
      <c r="BO242" s="155"/>
      <c r="BP242" s="556"/>
      <c r="BR242" s="247"/>
      <c r="BS242" s="247"/>
      <c r="BT242" s="247"/>
      <c r="BX242" s="155"/>
      <c r="BY242" s="556"/>
      <c r="CA242" s="247"/>
      <c r="CB242" s="247"/>
      <c r="CC242" s="247"/>
      <c r="CD242" s="784"/>
      <c r="CG242" s="155"/>
      <c r="CH242" s="556"/>
      <c r="CJ242" s="247"/>
      <c r="CK242" s="247"/>
      <c r="CL242" s="247"/>
      <c r="CP242" s="155"/>
      <c r="CQ242" s="556"/>
      <c r="CS242" s="247"/>
      <c r="CT242" s="247"/>
      <c r="CU242" s="247"/>
      <c r="CY242" s="155"/>
      <c r="CZ242" s="556"/>
      <c r="DB242" s="247"/>
      <c r="DC242" s="247"/>
      <c r="DD242" s="247"/>
    </row>
    <row r="243" spans="4:108" s="36" customFormat="1">
      <c r="D243" s="155"/>
      <c r="E243" s="556"/>
      <c r="G243" s="247"/>
      <c r="H243" s="247"/>
      <c r="I243" s="247"/>
      <c r="M243" s="155"/>
      <c r="N243" s="556"/>
      <c r="P243" s="247"/>
      <c r="Q243" s="247"/>
      <c r="R243" s="247"/>
      <c r="V243" s="155"/>
      <c r="W243" s="556"/>
      <c r="Y243" s="247"/>
      <c r="Z243" s="247"/>
      <c r="AA243" s="247"/>
      <c r="AB243" s="784"/>
      <c r="AE243" s="155"/>
      <c r="AF243" s="556"/>
      <c r="AH243" s="247"/>
      <c r="AI243" s="247"/>
      <c r="AJ243" s="247"/>
      <c r="AN243" s="155"/>
      <c r="AO243" s="556"/>
      <c r="AQ243" s="247"/>
      <c r="AR243" s="247"/>
      <c r="AS243" s="247"/>
      <c r="AW243" s="155"/>
      <c r="AX243" s="556"/>
      <c r="AZ243" s="247"/>
      <c r="BA243" s="247"/>
      <c r="BB243" s="247"/>
      <c r="BC243" s="784"/>
      <c r="BF243" s="155"/>
      <c r="BG243" s="556"/>
      <c r="BI243" s="247"/>
      <c r="BJ243" s="247"/>
      <c r="BK243" s="247"/>
      <c r="BO243" s="155"/>
      <c r="BP243" s="556"/>
      <c r="BR243" s="247"/>
      <c r="BS243" s="247"/>
      <c r="BT243" s="247"/>
      <c r="BX243" s="155"/>
      <c r="BY243" s="556"/>
      <c r="CA243" s="247"/>
      <c r="CB243" s="247"/>
      <c r="CC243" s="247"/>
      <c r="CD243" s="784"/>
      <c r="CG243" s="155"/>
      <c r="CH243" s="556"/>
      <c r="CJ243" s="247"/>
      <c r="CK243" s="247"/>
      <c r="CL243" s="247"/>
      <c r="CP243" s="155"/>
      <c r="CQ243" s="556"/>
      <c r="CS243" s="247"/>
      <c r="CT243" s="247"/>
      <c r="CU243" s="247"/>
      <c r="CY243" s="155"/>
      <c r="CZ243" s="556"/>
      <c r="DB243" s="247"/>
      <c r="DC243" s="247"/>
      <c r="DD243" s="247"/>
    </row>
    <row r="244" spans="4:108" s="36" customFormat="1">
      <c r="D244" s="155"/>
      <c r="E244" s="556"/>
      <c r="G244" s="247"/>
      <c r="H244" s="247"/>
      <c r="I244" s="247"/>
      <c r="M244" s="155"/>
      <c r="N244" s="556"/>
      <c r="P244" s="247"/>
      <c r="Q244" s="247"/>
      <c r="R244" s="247"/>
      <c r="V244" s="155"/>
      <c r="W244" s="556"/>
      <c r="Y244" s="247"/>
      <c r="Z244" s="247"/>
      <c r="AA244" s="247"/>
      <c r="AB244" s="784"/>
      <c r="AE244" s="155"/>
      <c r="AF244" s="556"/>
      <c r="AH244" s="247"/>
      <c r="AI244" s="247"/>
      <c r="AJ244" s="247"/>
      <c r="AN244" s="155"/>
      <c r="AO244" s="556"/>
      <c r="AQ244" s="247"/>
      <c r="AR244" s="247"/>
      <c r="AS244" s="247"/>
      <c r="AW244" s="155"/>
      <c r="AX244" s="556"/>
      <c r="AZ244" s="247"/>
      <c r="BA244" s="247"/>
      <c r="BB244" s="247"/>
      <c r="BC244" s="784"/>
      <c r="BF244" s="155"/>
      <c r="BG244" s="556"/>
      <c r="BI244" s="247"/>
      <c r="BJ244" s="247"/>
      <c r="BK244" s="247"/>
      <c r="BO244" s="155"/>
      <c r="BP244" s="556"/>
      <c r="BR244" s="247"/>
      <c r="BS244" s="247"/>
      <c r="BT244" s="247"/>
      <c r="BX244" s="155"/>
      <c r="BY244" s="556"/>
      <c r="CA244" s="247"/>
      <c r="CB244" s="247"/>
      <c r="CC244" s="247"/>
      <c r="CD244" s="784"/>
      <c r="CG244" s="155"/>
      <c r="CH244" s="556"/>
      <c r="CJ244" s="247"/>
      <c r="CK244" s="247"/>
      <c r="CL244" s="247"/>
      <c r="CP244" s="155"/>
      <c r="CQ244" s="556"/>
      <c r="CS244" s="247"/>
      <c r="CT244" s="247"/>
      <c r="CU244" s="247"/>
      <c r="CY244" s="155"/>
      <c r="CZ244" s="556"/>
      <c r="DB244" s="247"/>
      <c r="DC244" s="247"/>
      <c r="DD244" s="247"/>
    </row>
    <row r="245" spans="4:108" s="36" customFormat="1">
      <c r="D245" s="155"/>
      <c r="E245" s="556"/>
      <c r="G245" s="247"/>
      <c r="H245" s="247"/>
      <c r="I245" s="247"/>
      <c r="M245" s="155"/>
      <c r="N245" s="556"/>
      <c r="P245" s="247"/>
      <c r="Q245" s="247"/>
      <c r="R245" s="247"/>
      <c r="V245" s="155"/>
      <c r="W245" s="556"/>
      <c r="Y245" s="247"/>
      <c r="Z245" s="247"/>
      <c r="AA245" s="247"/>
      <c r="AB245" s="784"/>
      <c r="AE245" s="155"/>
      <c r="AF245" s="556"/>
      <c r="AH245" s="247"/>
      <c r="AI245" s="247"/>
      <c r="AJ245" s="247"/>
      <c r="AN245" s="155"/>
      <c r="AO245" s="556"/>
      <c r="AQ245" s="247"/>
      <c r="AR245" s="247"/>
      <c r="AS245" s="247"/>
      <c r="AW245" s="155"/>
      <c r="AX245" s="556"/>
      <c r="AZ245" s="247"/>
      <c r="BA245" s="247"/>
      <c r="BB245" s="247"/>
      <c r="BC245" s="784"/>
      <c r="BF245" s="155"/>
      <c r="BG245" s="556"/>
      <c r="BI245" s="247"/>
      <c r="BJ245" s="247"/>
      <c r="BK245" s="247"/>
      <c r="BO245" s="155"/>
      <c r="BP245" s="556"/>
      <c r="BR245" s="247"/>
      <c r="BS245" s="247"/>
      <c r="BT245" s="247"/>
      <c r="BX245" s="155"/>
      <c r="BY245" s="556"/>
      <c r="CA245" s="247"/>
      <c r="CB245" s="247"/>
      <c r="CC245" s="247"/>
      <c r="CD245" s="784"/>
      <c r="CG245" s="155"/>
      <c r="CH245" s="556"/>
      <c r="CJ245" s="247"/>
      <c r="CK245" s="247"/>
      <c r="CL245" s="247"/>
      <c r="CP245" s="155"/>
      <c r="CQ245" s="556"/>
      <c r="CS245" s="247"/>
      <c r="CT245" s="247"/>
      <c r="CU245" s="247"/>
      <c r="CY245" s="155"/>
      <c r="CZ245" s="556"/>
      <c r="DB245" s="247"/>
      <c r="DC245" s="247"/>
      <c r="DD245" s="247"/>
    </row>
    <row r="246" spans="4:108" s="36" customFormat="1">
      <c r="D246" s="155"/>
      <c r="E246" s="556"/>
      <c r="G246" s="247"/>
      <c r="H246" s="247"/>
      <c r="I246" s="247"/>
      <c r="M246" s="155"/>
      <c r="N246" s="556"/>
      <c r="P246" s="247"/>
      <c r="Q246" s="247"/>
      <c r="R246" s="247"/>
      <c r="V246" s="155"/>
      <c r="W246" s="556"/>
      <c r="Y246" s="247"/>
      <c r="Z246" s="247"/>
      <c r="AA246" s="247"/>
      <c r="AB246" s="784"/>
      <c r="AE246" s="155"/>
      <c r="AF246" s="556"/>
      <c r="AH246" s="247"/>
      <c r="AI246" s="247"/>
      <c r="AJ246" s="247"/>
      <c r="AN246" s="155"/>
      <c r="AO246" s="556"/>
      <c r="AQ246" s="247"/>
      <c r="AR246" s="247"/>
      <c r="AS246" s="247"/>
      <c r="AW246" s="155"/>
      <c r="AX246" s="556"/>
      <c r="AZ246" s="247"/>
      <c r="BA246" s="247"/>
      <c r="BB246" s="247"/>
      <c r="BC246" s="784"/>
      <c r="BF246" s="155"/>
      <c r="BG246" s="556"/>
      <c r="BI246" s="247"/>
      <c r="BJ246" s="247"/>
      <c r="BK246" s="247"/>
      <c r="BO246" s="155"/>
      <c r="BP246" s="556"/>
      <c r="BR246" s="247"/>
      <c r="BS246" s="247"/>
      <c r="BT246" s="247"/>
      <c r="BX246" s="155"/>
      <c r="BY246" s="556"/>
      <c r="CA246" s="247"/>
      <c r="CB246" s="247"/>
      <c r="CC246" s="247"/>
      <c r="CD246" s="784"/>
      <c r="CG246" s="155"/>
      <c r="CH246" s="556"/>
      <c r="CJ246" s="247"/>
      <c r="CK246" s="247"/>
      <c r="CL246" s="247"/>
      <c r="CP246" s="155"/>
      <c r="CQ246" s="556"/>
      <c r="CS246" s="247"/>
      <c r="CT246" s="247"/>
      <c r="CU246" s="247"/>
      <c r="CY246" s="155"/>
      <c r="CZ246" s="556"/>
      <c r="DB246" s="247"/>
      <c r="DC246" s="247"/>
      <c r="DD246" s="247"/>
    </row>
    <row r="247" spans="4:108" s="36" customFormat="1">
      <c r="D247" s="155"/>
      <c r="E247" s="556"/>
      <c r="G247" s="247"/>
      <c r="H247" s="247"/>
      <c r="I247" s="247"/>
      <c r="M247" s="155"/>
      <c r="N247" s="556"/>
      <c r="P247" s="247"/>
      <c r="Q247" s="247"/>
      <c r="R247" s="247"/>
      <c r="V247" s="155"/>
      <c r="W247" s="556"/>
      <c r="Y247" s="247"/>
      <c r="Z247" s="247"/>
      <c r="AA247" s="247"/>
      <c r="AB247" s="784"/>
      <c r="AE247" s="155"/>
      <c r="AF247" s="556"/>
      <c r="AH247" s="247"/>
      <c r="AI247" s="247"/>
      <c r="AJ247" s="247"/>
      <c r="AN247" s="155"/>
      <c r="AO247" s="556"/>
      <c r="AQ247" s="247"/>
      <c r="AR247" s="247"/>
      <c r="AS247" s="247"/>
      <c r="AW247" s="155"/>
      <c r="AX247" s="556"/>
      <c r="AZ247" s="247"/>
      <c r="BA247" s="247"/>
      <c r="BB247" s="247"/>
      <c r="BC247" s="784"/>
      <c r="BF247" s="155"/>
      <c r="BG247" s="556"/>
      <c r="BI247" s="247"/>
      <c r="BJ247" s="247"/>
      <c r="BK247" s="247"/>
      <c r="BO247" s="155"/>
      <c r="BP247" s="556"/>
      <c r="BR247" s="247"/>
      <c r="BS247" s="247"/>
      <c r="BT247" s="247"/>
      <c r="BX247" s="155"/>
      <c r="BY247" s="556"/>
      <c r="CA247" s="247"/>
      <c r="CB247" s="247"/>
      <c r="CC247" s="247"/>
      <c r="CD247" s="784"/>
      <c r="CG247" s="155"/>
      <c r="CH247" s="556"/>
      <c r="CJ247" s="247"/>
      <c r="CK247" s="247"/>
      <c r="CL247" s="247"/>
      <c r="CP247" s="155"/>
      <c r="CQ247" s="556"/>
      <c r="CS247" s="247"/>
      <c r="CT247" s="247"/>
      <c r="CU247" s="247"/>
      <c r="CY247" s="155"/>
      <c r="CZ247" s="556"/>
      <c r="DB247" s="247"/>
      <c r="DC247" s="247"/>
      <c r="DD247" s="247"/>
    </row>
    <row r="248" spans="4:108" s="36" customFormat="1">
      <c r="D248" s="155"/>
      <c r="E248" s="556"/>
      <c r="G248" s="247"/>
      <c r="H248" s="247"/>
      <c r="I248" s="247"/>
      <c r="M248" s="155"/>
      <c r="N248" s="556"/>
      <c r="P248" s="247"/>
      <c r="Q248" s="247"/>
      <c r="R248" s="247"/>
      <c r="V248" s="155"/>
      <c r="W248" s="556"/>
      <c r="Y248" s="247"/>
      <c r="Z248" s="247"/>
      <c r="AA248" s="247"/>
      <c r="AB248" s="784"/>
      <c r="AE248" s="155"/>
      <c r="AF248" s="556"/>
      <c r="AH248" s="247"/>
      <c r="AI248" s="247"/>
      <c r="AJ248" s="247"/>
      <c r="AN248" s="155"/>
      <c r="AO248" s="556"/>
      <c r="AQ248" s="247"/>
      <c r="AR248" s="247"/>
      <c r="AS248" s="247"/>
      <c r="AW248" s="155"/>
      <c r="AX248" s="556"/>
      <c r="AZ248" s="247"/>
      <c r="BA248" s="247"/>
      <c r="BB248" s="247"/>
      <c r="BC248" s="784"/>
      <c r="BF248" s="155"/>
      <c r="BG248" s="556"/>
      <c r="BI248" s="247"/>
      <c r="BJ248" s="247"/>
      <c r="BK248" s="247"/>
      <c r="BO248" s="155"/>
      <c r="BP248" s="556"/>
      <c r="BR248" s="247"/>
      <c r="BS248" s="247"/>
      <c r="BT248" s="247"/>
      <c r="BX248" s="155"/>
      <c r="BY248" s="556"/>
      <c r="CA248" s="247"/>
      <c r="CB248" s="247"/>
      <c r="CC248" s="247"/>
      <c r="CD248" s="784"/>
      <c r="CG248" s="155"/>
      <c r="CH248" s="556"/>
      <c r="CJ248" s="247"/>
      <c r="CK248" s="247"/>
      <c r="CL248" s="247"/>
      <c r="CP248" s="155"/>
      <c r="CQ248" s="556"/>
      <c r="CS248" s="247"/>
      <c r="CT248" s="247"/>
      <c r="CU248" s="247"/>
      <c r="CY248" s="155"/>
      <c r="CZ248" s="556"/>
      <c r="DB248" s="247"/>
      <c r="DC248" s="247"/>
      <c r="DD248" s="247"/>
    </row>
    <row r="249" spans="4:108" s="36" customFormat="1">
      <c r="D249" s="155"/>
      <c r="E249" s="556"/>
      <c r="G249" s="247"/>
      <c r="H249" s="247"/>
      <c r="I249" s="247"/>
      <c r="M249" s="155"/>
      <c r="N249" s="556"/>
      <c r="P249" s="247"/>
      <c r="Q249" s="247"/>
      <c r="R249" s="247"/>
      <c r="V249" s="155"/>
      <c r="W249" s="556"/>
      <c r="Y249" s="247"/>
      <c r="Z249" s="247"/>
      <c r="AA249" s="247"/>
      <c r="AB249" s="784"/>
      <c r="AE249" s="155"/>
      <c r="AF249" s="556"/>
      <c r="AH249" s="247"/>
      <c r="AI249" s="247"/>
      <c r="AJ249" s="247"/>
      <c r="AN249" s="155"/>
      <c r="AO249" s="556"/>
      <c r="AQ249" s="247"/>
      <c r="AR249" s="247"/>
      <c r="AS249" s="247"/>
      <c r="AW249" s="155"/>
      <c r="AX249" s="556"/>
      <c r="AZ249" s="247"/>
      <c r="BA249" s="247"/>
      <c r="BB249" s="247"/>
      <c r="BC249" s="784"/>
      <c r="BF249" s="155"/>
      <c r="BG249" s="556"/>
      <c r="BI249" s="247"/>
      <c r="BJ249" s="247"/>
      <c r="BK249" s="247"/>
      <c r="BO249" s="155"/>
      <c r="BP249" s="556"/>
      <c r="BR249" s="247"/>
      <c r="BS249" s="247"/>
      <c r="BT249" s="247"/>
      <c r="BX249" s="155"/>
      <c r="BY249" s="556"/>
      <c r="CA249" s="247"/>
      <c r="CB249" s="247"/>
      <c r="CC249" s="247"/>
      <c r="CD249" s="784"/>
      <c r="CG249" s="155"/>
      <c r="CH249" s="556"/>
      <c r="CJ249" s="247"/>
      <c r="CK249" s="247"/>
      <c r="CL249" s="247"/>
      <c r="CP249" s="155"/>
      <c r="CQ249" s="556"/>
      <c r="CS249" s="247"/>
      <c r="CT249" s="247"/>
      <c r="CU249" s="247"/>
      <c r="CY249" s="155"/>
      <c r="CZ249" s="556"/>
      <c r="DB249" s="247"/>
      <c r="DC249" s="247"/>
      <c r="DD249" s="247"/>
    </row>
    <row r="250" spans="4:108" s="36" customFormat="1">
      <c r="D250" s="155"/>
      <c r="E250" s="556"/>
      <c r="G250" s="247"/>
      <c r="H250" s="247"/>
      <c r="I250" s="247"/>
      <c r="M250" s="155"/>
      <c r="N250" s="556"/>
      <c r="P250" s="247"/>
      <c r="Q250" s="247"/>
      <c r="R250" s="247"/>
      <c r="V250" s="155"/>
      <c r="W250" s="556"/>
      <c r="Y250" s="247"/>
      <c r="Z250" s="247"/>
      <c r="AA250" s="247"/>
      <c r="AB250" s="784"/>
      <c r="AE250" s="155"/>
      <c r="AF250" s="556"/>
      <c r="AH250" s="247"/>
      <c r="AI250" s="247"/>
      <c r="AJ250" s="247"/>
      <c r="AN250" s="155"/>
      <c r="AO250" s="556"/>
      <c r="AQ250" s="247"/>
      <c r="AR250" s="247"/>
      <c r="AS250" s="247"/>
      <c r="AW250" s="155"/>
      <c r="AX250" s="556"/>
      <c r="AZ250" s="247"/>
      <c r="BA250" s="247"/>
      <c r="BB250" s="247"/>
      <c r="BC250" s="784"/>
      <c r="BF250" s="155"/>
      <c r="BG250" s="556"/>
      <c r="BI250" s="247"/>
      <c r="BJ250" s="247"/>
      <c r="BK250" s="247"/>
      <c r="BO250" s="155"/>
      <c r="BP250" s="556"/>
      <c r="BR250" s="247"/>
      <c r="BS250" s="247"/>
      <c r="BT250" s="247"/>
      <c r="BX250" s="155"/>
      <c r="BY250" s="556"/>
      <c r="CA250" s="247"/>
      <c r="CB250" s="247"/>
      <c r="CC250" s="247"/>
      <c r="CD250" s="784"/>
      <c r="CG250" s="155"/>
      <c r="CH250" s="556"/>
      <c r="CJ250" s="247"/>
      <c r="CK250" s="247"/>
      <c r="CL250" s="247"/>
      <c r="CP250" s="155"/>
      <c r="CQ250" s="556"/>
      <c r="CS250" s="247"/>
      <c r="CT250" s="247"/>
      <c r="CU250" s="247"/>
      <c r="CY250" s="155"/>
      <c r="CZ250" s="556"/>
      <c r="DB250" s="247"/>
      <c r="DC250" s="247"/>
      <c r="DD250" s="247"/>
    </row>
    <row r="251" spans="4:108" s="36" customFormat="1">
      <c r="D251" s="155"/>
      <c r="E251" s="556"/>
      <c r="G251" s="247"/>
      <c r="H251" s="247"/>
      <c r="I251" s="247"/>
      <c r="M251" s="155"/>
      <c r="N251" s="556"/>
      <c r="P251" s="247"/>
      <c r="Q251" s="247"/>
      <c r="R251" s="247"/>
      <c r="V251" s="155"/>
      <c r="W251" s="556"/>
      <c r="Y251" s="247"/>
      <c r="Z251" s="247"/>
      <c r="AA251" s="247"/>
      <c r="AB251" s="784"/>
      <c r="AE251" s="155"/>
      <c r="AF251" s="556"/>
      <c r="AH251" s="247"/>
      <c r="AI251" s="247"/>
      <c r="AJ251" s="247"/>
      <c r="AN251" s="155"/>
      <c r="AO251" s="556"/>
      <c r="AQ251" s="247"/>
      <c r="AR251" s="247"/>
      <c r="AS251" s="247"/>
      <c r="AW251" s="155"/>
      <c r="AX251" s="556"/>
      <c r="AZ251" s="247"/>
      <c r="BA251" s="247"/>
      <c r="BB251" s="247"/>
      <c r="BC251" s="784"/>
      <c r="BF251" s="155"/>
      <c r="BG251" s="556"/>
      <c r="BI251" s="247"/>
      <c r="BJ251" s="247"/>
      <c r="BK251" s="247"/>
      <c r="BO251" s="155"/>
      <c r="BP251" s="556"/>
      <c r="BR251" s="247"/>
      <c r="BS251" s="247"/>
      <c r="BT251" s="247"/>
      <c r="BX251" s="155"/>
      <c r="BY251" s="556"/>
      <c r="CA251" s="247"/>
      <c r="CB251" s="247"/>
      <c r="CC251" s="247"/>
      <c r="CD251" s="784"/>
      <c r="CG251" s="155"/>
      <c r="CH251" s="556"/>
      <c r="CJ251" s="247"/>
      <c r="CK251" s="247"/>
      <c r="CL251" s="247"/>
      <c r="CP251" s="155"/>
      <c r="CQ251" s="556"/>
      <c r="CS251" s="247"/>
      <c r="CT251" s="247"/>
      <c r="CU251" s="247"/>
      <c r="CY251" s="155"/>
      <c r="CZ251" s="556"/>
      <c r="DB251" s="247"/>
      <c r="DC251" s="247"/>
      <c r="DD251" s="247"/>
    </row>
    <row r="252" spans="4:108" s="36" customFormat="1">
      <c r="D252" s="155"/>
      <c r="E252" s="556"/>
      <c r="G252" s="247"/>
      <c r="H252" s="247"/>
      <c r="I252" s="247"/>
      <c r="M252" s="155"/>
      <c r="N252" s="556"/>
      <c r="P252" s="247"/>
      <c r="Q252" s="247"/>
      <c r="R252" s="247"/>
      <c r="V252" s="155"/>
      <c r="W252" s="556"/>
      <c r="Y252" s="247"/>
      <c r="Z252" s="247"/>
      <c r="AA252" s="247"/>
      <c r="AB252" s="784"/>
      <c r="AE252" s="155"/>
      <c r="AF252" s="556"/>
      <c r="AH252" s="247"/>
      <c r="AI252" s="247"/>
      <c r="AJ252" s="247"/>
      <c r="AN252" s="155"/>
      <c r="AO252" s="556"/>
      <c r="AQ252" s="247"/>
      <c r="AR252" s="247"/>
      <c r="AS252" s="247"/>
      <c r="AW252" s="155"/>
      <c r="AX252" s="556"/>
      <c r="AZ252" s="247"/>
      <c r="BA252" s="247"/>
      <c r="BB252" s="247"/>
      <c r="BC252" s="784"/>
      <c r="BF252" s="155"/>
      <c r="BG252" s="556"/>
      <c r="BI252" s="247"/>
      <c r="BJ252" s="247"/>
      <c r="BK252" s="247"/>
      <c r="BO252" s="155"/>
      <c r="BP252" s="556"/>
      <c r="BR252" s="247"/>
      <c r="BS252" s="247"/>
      <c r="BT252" s="247"/>
      <c r="BX252" s="155"/>
      <c r="BY252" s="556"/>
      <c r="CA252" s="247"/>
      <c r="CB252" s="247"/>
      <c r="CC252" s="247"/>
      <c r="CD252" s="784"/>
      <c r="CG252" s="155"/>
      <c r="CH252" s="556"/>
      <c r="CJ252" s="247"/>
      <c r="CK252" s="247"/>
      <c r="CL252" s="247"/>
      <c r="CP252" s="155"/>
      <c r="CQ252" s="556"/>
      <c r="CS252" s="247"/>
      <c r="CT252" s="247"/>
      <c r="CU252" s="247"/>
      <c r="CY252" s="155"/>
      <c r="CZ252" s="556"/>
      <c r="DB252" s="247"/>
      <c r="DC252" s="247"/>
      <c r="DD252" s="247"/>
    </row>
    <row r="253" spans="4:108" s="36" customFormat="1">
      <c r="D253" s="155"/>
      <c r="E253" s="556"/>
      <c r="G253" s="247"/>
      <c r="H253" s="247"/>
      <c r="I253" s="247"/>
      <c r="M253" s="155"/>
      <c r="N253" s="556"/>
      <c r="P253" s="247"/>
      <c r="Q253" s="247"/>
      <c r="R253" s="247"/>
      <c r="V253" s="155"/>
      <c r="W253" s="556"/>
      <c r="Y253" s="247"/>
      <c r="Z253" s="247"/>
      <c r="AA253" s="247"/>
      <c r="AB253" s="784"/>
      <c r="AE253" s="155"/>
      <c r="AF253" s="556"/>
      <c r="AH253" s="247"/>
      <c r="AI253" s="247"/>
      <c r="AJ253" s="247"/>
      <c r="AN253" s="155"/>
      <c r="AO253" s="556"/>
      <c r="AQ253" s="247"/>
      <c r="AR253" s="247"/>
      <c r="AS253" s="247"/>
      <c r="AW253" s="155"/>
      <c r="AX253" s="556"/>
      <c r="AZ253" s="247"/>
      <c r="BA253" s="247"/>
      <c r="BB253" s="247"/>
      <c r="BC253" s="784"/>
      <c r="BF253" s="155"/>
      <c r="BG253" s="556"/>
      <c r="BI253" s="247"/>
      <c r="BJ253" s="247"/>
      <c r="BK253" s="247"/>
      <c r="BO253" s="155"/>
      <c r="BP253" s="556"/>
      <c r="BR253" s="247"/>
      <c r="BS253" s="247"/>
      <c r="BT253" s="247"/>
      <c r="BX253" s="155"/>
      <c r="BY253" s="556"/>
      <c r="CA253" s="247"/>
      <c r="CB253" s="247"/>
      <c r="CC253" s="247"/>
      <c r="CD253" s="784"/>
      <c r="CG253" s="155"/>
      <c r="CH253" s="556"/>
      <c r="CJ253" s="247"/>
      <c r="CK253" s="247"/>
      <c r="CL253" s="247"/>
      <c r="CP253" s="155"/>
      <c r="CQ253" s="556"/>
      <c r="CS253" s="247"/>
      <c r="CT253" s="247"/>
      <c r="CU253" s="247"/>
      <c r="CY253" s="155"/>
      <c r="CZ253" s="556"/>
      <c r="DB253" s="247"/>
      <c r="DC253" s="247"/>
      <c r="DD253" s="247"/>
    </row>
    <row r="254" spans="4:108" s="36" customFormat="1">
      <c r="D254" s="155"/>
      <c r="E254" s="556"/>
      <c r="G254" s="247"/>
      <c r="H254" s="247"/>
      <c r="I254" s="247"/>
      <c r="M254" s="155"/>
      <c r="N254" s="556"/>
      <c r="P254" s="247"/>
      <c r="Q254" s="247"/>
      <c r="R254" s="247"/>
      <c r="V254" s="155"/>
      <c r="W254" s="556"/>
      <c r="Y254" s="247"/>
      <c r="Z254" s="247"/>
      <c r="AA254" s="247"/>
      <c r="AB254" s="784"/>
      <c r="AE254" s="155"/>
      <c r="AF254" s="556"/>
      <c r="AH254" s="247"/>
      <c r="AI254" s="247"/>
      <c r="AJ254" s="247"/>
      <c r="AN254" s="155"/>
      <c r="AO254" s="556"/>
      <c r="AQ254" s="247"/>
      <c r="AR254" s="247"/>
      <c r="AS254" s="247"/>
      <c r="AW254" s="155"/>
      <c r="AX254" s="556"/>
      <c r="AZ254" s="247"/>
      <c r="BA254" s="247"/>
      <c r="BB254" s="247"/>
      <c r="BC254" s="784"/>
      <c r="BF254" s="155"/>
      <c r="BG254" s="556"/>
      <c r="BI254" s="247"/>
      <c r="BJ254" s="247"/>
      <c r="BK254" s="247"/>
      <c r="BO254" s="155"/>
      <c r="BP254" s="556"/>
      <c r="BR254" s="247"/>
      <c r="BS254" s="247"/>
      <c r="BT254" s="247"/>
      <c r="BX254" s="155"/>
      <c r="BY254" s="556"/>
      <c r="CA254" s="247"/>
      <c r="CB254" s="247"/>
      <c r="CC254" s="247"/>
      <c r="CD254" s="784"/>
      <c r="CG254" s="155"/>
      <c r="CH254" s="556"/>
      <c r="CJ254" s="247"/>
      <c r="CK254" s="247"/>
      <c r="CL254" s="247"/>
      <c r="CP254" s="155"/>
      <c r="CQ254" s="556"/>
      <c r="CS254" s="247"/>
      <c r="CT254" s="247"/>
      <c r="CU254" s="247"/>
      <c r="CY254" s="155"/>
      <c r="CZ254" s="556"/>
      <c r="DB254" s="247"/>
      <c r="DC254" s="247"/>
      <c r="DD254" s="247"/>
    </row>
    <row r="255" spans="4:108" s="36" customFormat="1">
      <c r="D255" s="155"/>
      <c r="E255" s="556"/>
      <c r="G255" s="247"/>
      <c r="H255" s="247"/>
      <c r="I255" s="247"/>
      <c r="M255" s="155"/>
      <c r="N255" s="556"/>
      <c r="P255" s="247"/>
      <c r="Q255" s="247"/>
      <c r="R255" s="247"/>
      <c r="V255" s="155"/>
      <c r="W255" s="556"/>
      <c r="Y255" s="247"/>
      <c r="Z255" s="247"/>
      <c r="AA255" s="247"/>
      <c r="AB255" s="784"/>
      <c r="AE255" s="155"/>
      <c r="AF255" s="556"/>
      <c r="AH255" s="247"/>
      <c r="AI255" s="247"/>
      <c r="AJ255" s="247"/>
      <c r="AN255" s="155"/>
      <c r="AO255" s="556"/>
      <c r="AQ255" s="247"/>
      <c r="AR255" s="247"/>
      <c r="AS255" s="247"/>
      <c r="AW255" s="155"/>
      <c r="AX255" s="556"/>
      <c r="AZ255" s="247"/>
      <c r="BA255" s="247"/>
      <c r="BB255" s="247"/>
      <c r="BC255" s="784"/>
      <c r="BF255" s="155"/>
      <c r="BG255" s="556"/>
      <c r="BI255" s="247"/>
      <c r="BJ255" s="247"/>
      <c r="BK255" s="247"/>
      <c r="BO255" s="155"/>
      <c r="BP255" s="556"/>
      <c r="BR255" s="247"/>
      <c r="BS255" s="247"/>
      <c r="BT255" s="247"/>
      <c r="BX255" s="155"/>
      <c r="BY255" s="556"/>
      <c r="CA255" s="247"/>
      <c r="CB255" s="247"/>
      <c r="CC255" s="247"/>
      <c r="CD255" s="784"/>
      <c r="CG255" s="155"/>
      <c r="CH255" s="556"/>
      <c r="CJ255" s="247"/>
      <c r="CK255" s="247"/>
      <c r="CL255" s="247"/>
      <c r="CP255" s="155"/>
      <c r="CQ255" s="556"/>
      <c r="CS255" s="247"/>
      <c r="CT255" s="247"/>
      <c r="CU255" s="247"/>
      <c r="CY255" s="155"/>
      <c r="CZ255" s="556"/>
      <c r="DB255" s="247"/>
      <c r="DC255" s="247"/>
      <c r="DD255" s="247"/>
    </row>
    <row r="256" spans="4:108" s="36" customFormat="1">
      <c r="D256" s="155"/>
      <c r="E256" s="556"/>
      <c r="G256" s="247"/>
      <c r="H256" s="247"/>
      <c r="I256" s="247"/>
      <c r="M256" s="155"/>
      <c r="N256" s="556"/>
      <c r="P256" s="247"/>
      <c r="Q256" s="247"/>
      <c r="R256" s="247"/>
      <c r="V256" s="155"/>
      <c r="W256" s="556"/>
      <c r="Y256" s="247"/>
      <c r="Z256" s="247"/>
      <c r="AA256" s="247"/>
      <c r="AB256" s="784"/>
      <c r="AE256" s="155"/>
      <c r="AF256" s="556"/>
      <c r="AH256" s="247"/>
      <c r="AI256" s="247"/>
      <c r="AJ256" s="247"/>
      <c r="AN256" s="155"/>
      <c r="AO256" s="556"/>
      <c r="AQ256" s="247"/>
      <c r="AR256" s="247"/>
      <c r="AS256" s="247"/>
      <c r="AW256" s="155"/>
      <c r="AX256" s="556"/>
      <c r="AZ256" s="247"/>
      <c r="BA256" s="247"/>
      <c r="BB256" s="247"/>
      <c r="BC256" s="784"/>
      <c r="BF256" s="155"/>
      <c r="BG256" s="556"/>
      <c r="BI256" s="247"/>
      <c r="BJ256" s="247"/>
      <c r="BK256" s="247"/>
      <c r="BO256" s="155"/>
      <c r="BP256" s="556"/>
      <c r="BR256" s="247"/>
      <c r="BS256" s="247"/>
      <c r="BT256" s="247"/>
      <c r="BX256" s="155"/>
      <c r="BY256" s="556"/>
      <c r="CA256" s="247"/>
      <c r="CB256" s="247"/>
      <c r="CC256" s="247"/>
      <c r="CD256" s="784"/>
      <c r="CG256" s="155"/>
      <c r="CH256" s="556"/>
      <c r="CJ256" s="247"/>
      <c r="CK256" s="247"/>
      <c r="CL256" s="247"/>
      <c r="CP256" s="155"/>
      <c r="CQ256" s="556"/>
      <c r="CS256" s="247"/>
      <c r="CT256" s="247"/>
      <c r="CU256" s="247"/>
      <c r="CY256" s="155"/>
      <c r="CZ256" s="556"/>
      <c r="DB256" s="247"/>
      <c r="DC256" s="247"/>
      <c r="DD256" s="247"/>
    </row>
    <row r="257" spans="4:108" s="36" customFormat="1">
      <c r="D257" s="155"/>
      <c r="E257" s="556"/>
      <c r="G257" s="247"/>
      <c r="H257" s="247"/>
      <c r="I257" s="247"/>
      <c r="M257" s="155"/>
      <c r="N257" s="556"/>
      <c r="P257" s="247"/>
      <c r="Q257" s="247"/>
      <c r="R257" s="247"/>
      <c r="V257" s="155"/>
      <c r="W257" s="556"/>
      <c r="Y257" s="247"/>
      <c r="Z257" s="247"/>
      <c r="AA257" s="247"/>
      <c r="AB257" s="784"/>
      <c r="AE257" s="155"/>
      <c r="AF257" s="556"/>
      <c r="AH257" s="247"/>
      <c r="AI257" s="247"/>
      <c r="AJ257" s="247"/>
      <c r="AN257" s="155"/>
      <c r="AO257" s="556"/>
      <c r="AQ257" s="247"/>
      <c r="AR257" s="247"/>
      <c r="AS257" s="247"/>
      <c r="AW257" s="155"/>
      <c r="AX257" s="556"/>
      <c r="AZ257" s="247"/>
      <c r="BA257" s="247"/>
      <c r="BB257" s="247"/>
      <c r="BC257" s="784"/>
      <c r="BF257" s="155"/>
      <c r="BG257" s="556"/>
      <c r="BI257" s="247"/>
      <c r="BJ257" s="247"/>
      <c r="BK257" s="247"/>
      <c r="BO257" s="155"/>
      <c r="BP257" s="556"/>
      <c r="BR257" s="247"/>
      <c r="BS257" s="247"/>
      <c r="BT257" s="247"/>
      <c r="BX257" s="155"/>
      <c r="BY257" s="556"/>
      <c r="CA257" s="247"/>
      <c r="CB257" s="247"/>
      <c r="CC257" s="247"/>
      <c r="CD257" s="784"/>
      <c r="CG257" s="155"/>
      <c r="CH257" s="556"/>
      <c r="CJ257" s="247"/>
      <c r="CK257" s="247"/>
      <c r="CL257" s="247"/>
      <c r="CP257" s="155"/>
      <c r="CQ257" s="556"/>
      <c r="CS257" s="247"/>
      <c r="CT257" s="247"/>
      <c r="CU257" s="247"/>
      <c r="CY257" s="155"/>
      <c r="CZ257" s="556"/>
      <c r="DB257" s="247"/>
      <c r="DC257" s="247"/>
      <c r="DD257" s="247"/>
    </row>
    <row r="258" spans="4:108" s="36" customFormat="1">
      <c r="D258" s="155"/>
      <c r="E258" s="556"/>
      <c r="G258" s="247"/>
      <c r="H258" s="247"/>
      <c r="I258" s="247"/>
      <c r="M258" s="155"/>
      <c r="N258" s="556"/>
      <c r="P258" s="247"/>
      <c r="Q258" s="247"/>
      <c r="R258" s="247"/>
      <c r="V258" s="155"/>
      <c r="W258" s="556"/>
      <c r="Y258" s="247"/>
      <c r="Z258" s="247"/>
      <c r="AA258" s="247"/>
      <c r="AB258" s="784"/>
      <c r="AE258" s="155"/>
      <c r="AF258" s="556"/>
      <c r="AH258" s="247"/>
      <c r="AI258" s="247"/>
      <c r="AJ258" s="247"/>
      <c r="AN258" s="155"/>
      <c r="AO258" s="556"/>
      <c r="AQ258" s="247"/>
      <c r="AR258" s="247"/>
      <c r="AS258" s="247"/>
      <c r="AW258" s="155"/>
      <c r="AX258" s="556"/>
      <c r="AZ258" s="247"/>
      <c r="BA258" s="247"/>
      <c r="BB258" s="247"/>
      <c r="BC258" s="784"/>
      <c r="BF258" s="155"/>
      <c r="BG258" s="556"/>
      <c r="BI258" s="247"/>
      <c r="BJ258" s="247"/>
      <c r="BK258" s="247"/>
      <c r="BO258" s="155"/>
      <c r="BP258" s="556"/>
      <c r="BR258" s="247"/>
      <c r="BS258" s="247"/>
      <c r="BT258" s="247"/>
      <c r="BX258" s="155"/>
      <c r="BY258" s="556"/>
      <c r="CA258" s="247"/>
      <c r="CB258" s="247"/>
      <c r="CC258" s="247"/>
      <c r="CD258" s="784"/>
      <c r="CG258" s="155"/>
      <c r="CH258" s="556"/>
      <c r="CJ258" s="247"/>
      <c r="CK258" s="247"/>
      <c r="CL258" s="247"/>
      <c r="CP258" s="155"/>
      <c r="CQ258" s="556"/>
      <c r="CS258" s="247"/>
      <c r="CT258" s="247"/>
      <c r="CU258" s="247"/>
      <c r="CY258" s="155"/>
      <c r="CZ258" s="556"/>
      <c r="DB258" s="247"/>
      <c r="DC258" s="247"/>
      <c r="DD258" s="247"/>
    </row>
    <row r="259" spans="4:108" s="36" customFormat="1">
      <c r="D259" s="155"/>
      <c r="E259" s="556"/>
      <c r="G259" s="247"/>
      <c r="H259" s="247"/>
      <c r="I259" s="247"/>
      <c r="M259" s="155"/>
      <c r="N259" s="556"/>
      <c r="P259" s="247"/>
      <c r="Q259" s="247"/>
      <c r="R259" s="247"/>
      <c r="V259" s="155"/>
      <c r="W259" s="556"/>
      <c r="Y259" s="247"/>
      <c r="Z259" s="247"/>
      <c r="AA259" s="247"/>
      <c r="AB259" s="784"/>
      <c r="AE259" s="155"/>
      <c r="AF259" s="556"/>
      <c r="AH259" s="247"/>
      <c r="AI259" s="247"/>
      <c r="AJ259" s="247"/>
      <c r="AN259" s="155"/>
      <c r="AO259" s="556"/>
      <c r="AQ259" s="247"/>
      <c r="AR259" s="247"/>
      <c r="AS259" s="247"/>
      <c r="AW259" s="155"/>
      <c r="AX259" s="556"/>
      <c r="AZ259" s="247"/>
      <c r="BA259" s="247"/>
      <c r="BB259" s="247"/>
      <c r="BC259" s="784"/>
      <c r="BF259" s="155"/>
      <c r="BG259" s="556"/>
      <c r="BI259" s="247"/>
      <c r="BJ259" s="247"/>
      <c r="BK259" s="247"/>
      <c r="BO259" s="155"/>
      <c r="BP259" s="556"/>
      <c r="BR259" s="247"/>
      <c r="BS259" s="247"/>
      <c r="BT259" s="247"/>
      <c r="BX259" s="155"/>
      <c r="BY259" s="556"/>
      <c r="CA259" s="247"/>
      <c r="CB259" s="247"/>
      <c r="CC259" s="247"/>
      <c r="CD259" s="784"/>
      <c r="CG259" s="155"/>
      <c r="CH259" s="556"/>
      <c r="CJ259" s="247"/>
      <c r="CK259" s="247"/>
      <c r="CL259" s="247"/>
      <c r="CP259" s="155"/>
      <c r="CQ259" s="556"/>
      <c r="CS259" s="247"/>
      <c r="CT259" s="247"/>
      <c r="CU259" s="247"/>
      <c r="CY259" s="155"/>
      <c r="CZ259" s="556"/>
      <c r="DB259" s="247"/>
      <c r="DC259" s="247"/>
      <c r="DD259" s="247"/>
    </row>
    <row r="260" spans="4:108" s="36" customFormat="1">
      <c r="D260" s="155"/>
      <c r="E260" s="556"/>
      <c r="G260" s="247"/>
      <c r="H260" s="247"/>
      <c r="I260" s="247"/>
      <c r="M260" s="155"/>
      <c r="N260" s="556"/>
      <c r="P260" s="247"/>
      <c r="Q260" s="247"/>
      <c r="R260" s="247"/>
      <c r="V260" s="155"/>
      <c r="W260" s="556"/>
      <c r="Y260" s="247"/>
      <c r="Z260" s="247"/>
      <c r="AA260" s="247"/>
      <c r="AB260" s="784"/>
      <c r="AE260" s="155"/>
      <c r="AF260" s="556"/>
      <c r="AH260" s="247"/>
      <c r="AI260" s="247"/>
      <c r="AJ260" s="247"/>
      <c r="AN260" s="155"/>
      <c r="AO260" s="556"/>
      <c r="AQ260" s="247"/>
      <c r="AR260" s="247"/>
      <c r="AS260" s="247"/>
      <c r="AW260" s="155"/>
      <c r="AX260" s="556"/>
      <c r="AZ260" s="247"/>
      <c r="BA260" s="247"/>
      <c r="BB260" s="247"/>
      <c r="BC260" s="784"/>
      <c r="BF260" s="155"/>
      <c r="BG260" s="556"/>
      <c r="BI260" s="247"/>
      <c r="BJ260" s="247"/>
      <c r="BK260" s="247"/>
      <c r="BO260" s="155"/>
      <c r="BP260" s="556"/>
      <c r="BR260" s="247"/>
      <c r="BS260" s="247"/>
      <c r="BT260" s="247"/>
      <c r="BX260" s="155"/>
      <c r="BY260" s="556"/>
      <c r="CA260" s="247"/>
      <c r="CB260" s="247"/>
      <c r="CC260" s="247"/>
      <c r="CD260" s="784"/>
      <c r="CG260" s="155"/>
      <c r="CH260" s="556"/>
      <c r="CJ260" s="247"/>
      <c r="CK260" s="247"/>
      <c r="CL260" s="247"/>
      <c r="CP260" s="155"/>
      <c r="CQ260" s="556"/>
      <c r="CS260" s="247"/>
      <c r="CT260" s="247"/>
      <c r="CU260" s="247"/>
      <c r="CY260" s="155"/>
      <c r="CZ260" s="556"/>
      <c r="DB260" s="247"/>
      <c r="DC260" s="247"/>
      <c r="DD260" s="247"/>
    </row>
    <row r="261" spans="4:108" s="36" customFormat="1">
      <c r="D261" s="155"/>
      <c r="E261" s="556"/>
      <c r="G261" s="247"/>
      <c r="H261" s="247"/>
      <c r="I261" s="247"/>
      <c r="M261" s="155"/>
      <c r="N261" s="556"/>
      <c r="P261" s="247"/>
      <c r="Q261" s="247"/>
      <c r="R261" s="247"/>
      <c r="V261" s="155"/>
      <c r="W261" s="556"/>
      <c r="Y261" s="247"/>
      <c r="Z261" s="247"/>
      <c r="AA261" s="247"/>
      <c r="AB261" s="784"/>
      <c r="AE261" s="155"/>
      <c r="AF261" s="556"/>
      <c r="AH261" s="247"/>
      <c r="AI261" s="247"/>
      <c r="AJ261" s="247"/>
      <c r="AN261" s="155"/>
      <c r="AO261" s="556"/>
      <c r="AQ261" s="247"/>
      <c r="AR261" s="247"/>
      <c r="AS261" s="247"/>
      <c r="AW261" s="155"/>
      <c r="AX261" s="556"/>
      <c r="AZ261" s="247"/>
      <c r="BA261" s="247"/>
      <c r="BB261" s="247"/>
      <c r="BC261" s="784"/>
      <c r="BF261" s="155"/>
      <c r="BG261" s="556"/>
      <c r="BI261" s="247"/>
      <c r="BJ261" s="247"/>
      <c r="BK261" s="247"/>
      <c r="BO261" s="155"/>
      <c r="BP261" s="556"/>
      <c r="BR261" s="247"/>
      <c r="BS261" s="247"/>
      <c r="BT261" s="247"/>
      <c r="BX261" s="155"/>
      <c r="BY261" s="556"/>
      <c r="CA261" s="247"/>
      <c r="CB261" s="247"/>
      <c r="CC261" s="247"/>
      <c r="CD261" s="784"/>
      <c r="CG261" s="155"/>
      <c r="CH261" s="556"/>
      <c r="CJ261" s="247"/>
      <c r="CK261" s="247"/>
      <c r="CL261" s="247"/>
      <c r="CP261" s="155"/>
      <c r="CQ261" s="556"/>
      <c r="CS261" s="247"/>
      <c r="CT261" s="247"/>
      <c r="CU261" s="247"/>
      <c r="CY261" s="155"/>
      <c r="CZ261" s="556"/>
      <c r="DB261" s="247"/>
      <c r="DC261" s="247"/>
      <c r="DD261" s="247"/>
    </row>
    <row r="262" spans="4:108" s="36" customFormat="1">
      <c r="D262" s="155"/>
      <c r="E262" s="556"/>
      <c r="G262" s="247"/>
      <c r="H262" s="247"/>
      <c r="I262" s="247"/>
      <c r="M262" s="155"/>
      <c r="N262" s="556"/>
      <c r="P262" s="247"/>
      <c r="Q262" s="247"/>
      <c r="R262" s="247"/>
      <c r="V262" s="155"/>
      <c r="W262" s="556"/>
      <c r="Y262" s="247"/>
      <c r="Z262" s="247"/>
      <c r="AA262" s="247"/>
      <c r="AB262" s="784"/>
      <c r="AE262" s="155"/>
      <c r="AF262" s="556"/>
      <c r="AH262" s="247"/>
      <c r="AI262" s="247"/>
      <c r="AJ262" s="247"/>
      <c r="AN262" s="155"/>
      <c r="AO262" s="556"/>
      <c r="AQ262" s="247"/>
      <c r="AR262" s="247"/>
      <c r="AS262" s="247"/>
      <c r="AW262" s="155"/>
      <c r="AX262" s="556"/>
      <c r="AZ262" s="247"/>
      <c r="BA262" s="247"/>
      <c r="BB262" s="247"/>
      <c r="BC262" s="784"/>
      <c r="BF262" s="155"/>
      <c r="BG262" s="556"/>
      <c r="BI262" s="247"/>
      <c r="BJ262" s="247"/>
      <c r="BK262" s="247"/>
      <c r="BO262" s="155"/>
      <c r="BP262" s="556"/>
      <c r="BR262" s="247"/>
      <c r="BS262" s="247"/>
      <c r="BT262" s="247"/>
      <c r="BX262" s="155"/>
      <c r="BY262" s="556"/>
      <c r="CA262" s="247"/>
      <c r="CB262" s="247"/>
      <c r="CC262" s="247"/>
      <c r="CD262" s="784"/>
      <c r="CG262" s="155"/>
      <c r="CH262" s="556"/>
      <c r="CJ262" s="247"/>
      <c r="CK262" s="247"/>
      <c r="CL262" s="247"/>
      <c r="CP262" s="155"/>
      <c r="CQ262" s="556"/>
      <c r="CS262" s="247"/>
      <c r="CT262" s="247"/>
      <c r="CU262" s="247"/>
      <c r="CY262" s="155"/>
      <c r="CZ262" s="556"/>
      <c r="DB262" s="247"/>
      <c r="DC262" s="247"/>
      <c r="DD262" s="247"/>
    </row>
    <row r="263" spans="4:108" s="36" customFormat="1">
      <c r="D263" s="155"/>
      <c r="E263" s="556"/>
      <c r="G263" s="247"/>
      <c r="H263" s="247"/>
      <c r="I263" s="247"/>
      <c r="M263" s="155"/>
      <c r="N263" s="556"/>
      <c r="P263" s="247"/>
      <c r="Q263" s="247"/>
      <c r="R263" s="247"/>
      <c r="V263" s="155"/>
      <c r="W263" s="556"/>
      <c r="Y263" s="247"/>
      <c r="Z263" s="247"/>
      <c r="AA263" s="247"/>
      <c r="AB263" s="784"/>
      <c r="AE263" s="155"/>
      <c r="AF263" s="556"/>
      <c r="AH263" s="247"/>
      <c r="AI263" s="247"/>
      <c r="AJ263" s="247"/>
      <c r="AN263" s="155"/>
      <c r="AO263" s="556"/>
      <c r="AQ263" s="247"/>
      <c r="AR263" s="247"/>
      <c r="AS263" s="247"/>
      <c r="AW263" s="155"/>
      <c r="AX263" s="556"/>
      <c r="AZ263" s="247"/>
      <c r="BA263" s="247"/>
      <c r="BB263" s="247"/>
      <c r="BC263" s="784"/>
      <c r="BF263" s="155"/>
      <c r="BG263" s="556"/>
      <c r="BI263" s="247"/>
      <c r="BJ263" s="247"/>
      <c r="BK263" s="247"/>
      <c r="BO263" s="155"/>
      <c r="BP263" s="556"/>
      <c r="BR263" s="247"/>
      <c r="BS263" s="247"/>
      <c r="BT263" s="247"/>
      <c r="BX263" s="155"/>
      <c r="BY263" s="556"/>
      <c r="CA263" s="247"/>
      <c r="CB263" s="247"/>
      <c r="CC263" s="247"/>
      <c r="CD263" s="784"/>
      <c r="CG263" s="155"/>
      <c r="CH263" s="556"/>
      <c r="CJ263" s="247"/>
      <c r="CK263" s="247"/>
      <c r="CL263" s="247"/>
      <c r="CP263" s="155"/>
      <c r="CQ263" s="556"/>
      <c r="CS263" s="247"/>
      <c r="CT263" s="247"/>
      <c r="CU263" s="247"/>
      <c r="CY263" s="155"/>
      <c r="CZ263" s="556"/>
      <c r="DB263" s="247"/>
      <c r="DC263" s="247"/>
      <c r="DD263" s="247"/>
    </row>
    <row r="264" spans="4:108" s="36" customFormat="1">
      <c r="D264" s="155"/>
      <c r="E264" s="556"/>
      <c r="G264" s="247"/>
      <c r="H264" s="247"/>
      <c r="I264" s="247"/>
      <c r="M264" s="155"/>
      <c r="N264" s="556"/>
      <c r="P264" s="247"/>
      <c r="Q264" s="247"/>
      <c r="R264" s="247"/>
      <c r="V264" s="155"/>
      <c r="W264" s="556"/>
      <c r="Y264" s="247"/>
      <c r="Z264" s="247"/>
      <c r="AA264" s="247"/>
      <c r="AB264" s="784"/>
      <c r="AE264" s="155"/>
      <c r="AF264" s="556"/>
      <c r="AH264" s="247"/>
      <c r="AI264" s="247"/>
      <c r="AJ264" s="247"/>
      <c r="AN264" s="155"/>
      <c r="AO264" s="556"/>
      <c r="AQ264" s="247"/>
      <c r="AR264" s="247"/>
      <c r="AS264" s="247"/>
      <c r="AW264" s="155"/>
      <c r="AX264" s="556"/>
      <c r="AZ264" s="247"/>
      <c r="BA264" s="247"/>
      <c r="BB264" s="247"/>
      <c r="BC264" s="784"/>
      <c r="BF264" s="155"/>
      <c r="BG264" s="556"/>
      <c r="BI264" s="247"/>
      <c r="BJ264" s="247"/>
      <c r="BK264" s="247"/>
      <c r="BO264" s="155"/>
      <c r="BP264" s="556"/>
      <c r="BR264" s="247"/>
      <c r="BS264" s="247"/>
      <c r="BT264" s="247"/>
      <c r="BX264" s="155"/>
      <c r="BY264" s="556"/>
      <c r="CA264" s="247"/>
      <c r="CB264" s="247"/>
      <c r="CC264" s="247"/>
      <c r="CD264" s="784"/>
      <c r="CG264" s="155"/>
      <c r="CH264" s="556"/>
      <c r="CJ264" s="247"/>
      <c r="CK264" s="247"/>
      <c r="CL264" s="247"/>
      <c r="CP264" s="155"/>
      <c r="CQ264" s="556"/>
      <c r="CS264" s="247"/>
      <c r="CT264" s="247"/>
      <c r="CU264" s="247"/>
      <c r="CY264" s="155"/>
      <c r="CZ264" s="556"/>
      <c r="DB264" s="247"/>
      <c r="DC264" s="247"/>
      <c r="DD264" s="247"/>
    </row>
    <row r="265" spans="4:108" s="36" customFormat="1">
      <c r="D265" s="155"/>
      <c r="E265" s="556"/>
      <c r="G265" s="247"/>
      <c r="H265" s="247"/>
      <c r="I265" s="247"/>
      <c r="M265" s="155"/>
      <c r="N265" s="556"/>
      <c r="P265" s="247"/>
      <c r="Q265" s="247"/>
      <c r="R265" s="247"/>
      <c r="V265" s="155"/>
      <c r="W265" s="556"/>
      <c r="Y265" s="247"/>
      <c r="Z265" s="247"/>
      <c r="AA265" s="247"/>
      <c r="AB265" s="784"/>
      <c r="AE265" s="155"/>
      <c r="AF265" s="556"/>
      <c r="AH265" s="247"/>
      <c r="AI265" s="247"/>
      <c r="AJ265" s="247"/>
      <c r="AN265" s="155"/>
      <c r="AO265" s="556"/>
      <c r="AQ265" s="247"/>
      <c r="AR265" s="247"/>
      <c r="AS265" s="247"/>
      <c r="AW265" s="155"/>
      <c r="AX265" s="556"/>
      <c r="AZ265" s="247"/>
      <c r="BA265" s="247"/>
      <c r="BB265" s="247"/>
      <c r="BC265" s="784"/>
      <c r="BF265" s="155"/>
      <c r="BG265" s="556"/>
      <c r="BI265" s="247"/>
      <c r="BJ265" s="247"/>
      <c r="BK265" s="247"/>
      <c r="BO265" s="155"/>
      <c r="BP265" s="556"/>
      <c r="BR265" s="247"/>
      <c r="BS265" s="247"/>
      <c r="BT265" s="247"/>
      <c r="BX265" s="155"/>
      <c r="BY265" s="556"/>
      <c r="CA265" s="247"/>
      <c r="CB265" s="247"/>
      <c r="CC265" s="247"/>
      <c r="CD265" s="784"/>
      <c r="CG265" s="155"/>
      <c r="CH265" s="556"/>
      <c r="CJ265" s="247"/>
      <c r="CK265" s="247"/>
      <c r="CL265" s="247"/>
      <c r="CP265" s="155"/>
      <c r="CQ265" s="556"/>
      <c r="CS265" s="247"/>
      <c r="CT265" s="247"/>
      <c r="CU265" s="247"/>
      <c r="CY265" s="155"/>
      <c r="CZ265" s="556"/>
      <c r="DB265" s="247"/>
      <c r="DC265" s="247"/>
      <c r="DD265" s="247"/>
    </row>
    <row r="266" spans="4:108" s="36" customFormat="1">
      <c r="D266" s="155"/>
      <c r="E266" s="556"/>
      <c r="G266" s="247"/>
      <c r="H266" s="247"/>
      <c r="I266" s="247"/>
      <c r="M266" s="155"/>
      <c r="N266" s="556"/>
      <c r="P266" s="247"/>
      <c r="Q266" s="247"/>
      <c r="R266" s="247"/>
      <c r="V266" s="155"/>
      <c r="W266" s="556"/>
      <c r="Y266" s="247"/>
      <c r="Z266" s="247"/>
      <c r="AA266" s="247"/>
      <c r="AB266" s="784"/>
      <c r="AE266" s="155"/>
      <c r="AF266" s="556"/>
      <c r="AH266" s="247"/>
      <c r="AI266" s="247"/>
      <c r="AJ266" s="247"/>
      <c r="AN266" s="155"/>
      <c r="AO266" s="556"/>
      <c r="AQ266" s="247"/>
      <c r="AR266" s="247"/>
      <c r="AS266" s="247"/>
      <c r="AW266" s="155"/>
      <c r="AX266" s="556"/>
      <c r="AZ266" s="247"/>
      <c r="BA266" s="247"/>
      <c r="BB266" s="247"/>
      <c r="BC266" s="784"/>
      <c r="BF266" s="155"/>
      <c r="BG266" s="556"/>
      <c r="BI266" s="247"/>
      <c r="BJ266" s="247"/>
      <c r="BK266" s="247"/>
      <c r="BO266" s="155"/>
      <c r="BP266" s="556"/>
      <c r="BR266" s="247"/>
      <c r="BS266" s="247"/>
      <c r="BT266" s="247"/>
      <c r="BX266" s="155"/>
      <c r="BY266" s="556"/>
      <c r="CA266" s="247"/>
      <c r="CB266" s="247"/>
      <c r="CC266" s="247"/>
      <c r="CD266" s="784"/>
      <c r="CG266" s="155"/>
      <c r="CH266" s="556"/>
      <c r="CJ266" s="247"/>
      <c r="CK266" s="247"/>
      <c r="CL266" s="247"/>
      <c r="CP266" s="155"/>
      <c r="CQ266" s="556"/>
      <c r="CS266" s="247"/>
      <c r="CT266" s="247"/>
      <c r="CU266" s="247"/>
      <c r="CY266" s="155"/>
      <c r="CZ266" s="556"/>
      <c r="DB266" s="247"/>
      <c r="DC266" s="247"/>
      <c r="DD266" s="247"/>
    </row>
    <row r="267" spans="4:108" s="36" customFormat="1">
      <c r="D267" s="155"/>
      <c r="E267" s="556"/>
      <c r="G267" s="247"/>
      <c r="H267" s="247"/>
      <c r="I267" s="247"/>
      <c r="M267" s="155"/>
      <c r="N267" s="556"/>
      <c r="P267" s="247"/>
      <c r="Q267" s="247"/>
      <c r="R267" s="247"/>
      <c r="V267" s="155"/>
      <c r="W267" s="556"/>
      <c r="Y267" s="247"/>
      <c r="Z267" s="247"/>
      <c r="AA267" s="247"/>
      <c r="AB267" s="784"/>
      <c r="AE267" s="155"/>
      <c r="AF267" s="556"/>
      <c r="AH267" s="247"/>
      <c r="AI267" s="247"/>
      <c r="AJ267" s="247"/>
      <c r="AN267" s="155"/>
      <c r="AO267" s="556"/>
      <c r="AQ267" s="247"/>
      <c r="AR267" s="247"/>
      <c r="AS267" s="247"/>
      <c r="AW267" s="155"/>
      <c r="AX267" s="556"/>
      <c r="AZ267" s="247"/>
      <c r="BA267" s="247"/>
      <c r="BB267" s="247"/>
      <c r="BC267" s="784"/>
      <c r="BF267" s="155"/>
      <c r="BG267" s="556"/>
      <c r="BI267" s="247"/>
      <c r="BJ267" s="247"/>
      <c r="BK267" s="247"/>
      <c r="BO267" s="155"/>
      <c r="BP267" s="556"/>
      <c r="BR267" s="247"/>
      <c r="BS267" s="247"/>
      <c r="BT267" s="247"/>
      <c r="BX267" s="155"/>
      <c r="BY267" s="556"/>
      <c r="CA267" s="247"/>
      <c r="CB267" s="247"/>
      <c r="CC267" s="247"/>
      <c r="CD267" s="784"/>
      <c r="CG267" s="155"/>
      <c r="CH267" s="556"/>
      <c r="CJ267" s="247"/>
      <c r="CK267" s="247"/>
      <c r="CL267" s="247"/>
      <c r="CP267" s="155"/>
      <c r="CQ267" s="556"/>
      <c r="CS267" s="247"/>
      <c r="CT267" s="247"/>
      <c r="CU267" s="247"/>
      <c r="CY267" s="155"/>
      <c r="CZ267" s="556"/>
      <c r="DB267" s="247"/>
      <c r="DC267" s="247"/>
      <c r="DD267" s="247"/>
    </row>
    <row r="268" spans="4:108" s="36" customFormat="1">
      <c r="D268" s="155"/>
      <c r="E268" s="556"/>
      <c r="G268" s="247"/>
      <c r="H268" s="247"/>
      <c r="I268" s="247"/>
      <c r="M268" s="155"/>
      <c r="N268" s="556"/>
      <c r="P268" s="247"/>
      <c r="Q268" s="247"/>
      <c r="R268" s="247"/>
      <c r="V268" s="155"/>
      <c r="W268" s="556"/>
      <c r="Y268" s="247"/>
      <c r="Z268" s="247"/>
      <c r="AA268" s="247"/>
      <c r="AB268" s="784"/>
      <c r="AE268" s="155"/>
      <c r="AF268" s="556"/>
      <c r="AH268" s="247"/>
      <c r="AI268" s="247"/>
      <c r="AJ268" s="247"/>
      <c r="AN268" s="155"/>
      <c r="AO268" s="556"/>
      <c r="AQ268" s="247"/>
      <c r="AR268" s="247"/>
      <c r="AS268" s="247"/>
      <c r="AW268" s="155"/>
      <c r="AX268" s="556"/>
      <c r="AZ268" s="247"/>
      <c r="BA268" s="247"/>
      <c r="BB268" s="247"/>
      <c r="BC268" s="784"/>
      <c r="BF268" s="155"/>
      <c r="BG268" s="556"/>
      <c r="BI268" s="247"/>
      <c r="BJ268" s="247"/>
      <c r="BK268" s="247"/>
      <c r="BO268" s="155"/>
      <c r="BP268" s="556"/>
      <c r="BR268" s="247"/>
      <c r="BS268" s="247"/>
      <c r="BT268" s="247"/>
      <c r="BX268" s="155"/>
      <c r="BY268" s="556"/>
      <c r="CA268" s="247"/>
      <c r="CB268" s="247"/>
      <c r="CC268" s="247"/>
      <c r="CD268" s="784"/>
      <c r="CG268" s="155"/>
      <c r="CH268" s="556"/>
      <c r="CJ268" s="247"/>
      <c r="CK268" s="247"/>
      <c r="CL268" s="247"/>
      <c r="CP268" s="155"/>
      <c r="CQ268" s="556"/>
      <c r="CS268" s="247"/>
      <c r="CT268" s="247"/>
      <c r="CU268" s="247"/>
      <c r="CY268" s="155"/>
      <c r="CZ268" s="556"/>
      <c r="DB268" s="247"/>
      <c r="DC268" s="247"/>
      <c r="DD268" s="247"/>
    </row>
    <row r="269" spans="4:108" s="36" customFormat="1">
      <c r="D269" s="155"/>
      <c r="E269" s="556"/>
      <c r="G269" s="247"/>
      <c r="H269" s="247"/>
      <c r="I269" s="247"/>
      <c r="M269" s="155"/>
      <c r="N269" s="556"/>
      <c r="P269" s="247"/>
      <c r="Q269" s="247"/>
      <c r="R269" s="247"/>
      <c r="V269" s="155"/>
      <c r="W269" s="556"/>
      <c r="Y269" s="247"/>
      <c r="Z269" s="247"/>
      <c r="AA269" s="247"/>
      <c r="AB269" s="784"/>
      <c r="AE269" s="155"/>
      <c r="AF269" s="556"/>
      <c r="AH269" s="247"/>
      <c r="AI269" s="247"/>
      <c r="AJ269" s="247"/>
      <c r="AN269" s="155"/>
      <c r="AO269" s="556"/>
      <c r="AQ269" s="247"/>
      <c r="AR269" s="247"/>
      <c r="AS269" s="247"/>
      <c r="AW269" s="155"/>
      <c r="AX269" s="556"/>
      <c r="AZ269" s="247"/>
      <c r="BA269" s="247"/>
      <c r="BB269" s="247"/>
      <c r="BC269" s="784"/>
      <c r="BF269" s="155"/>
      <c r="BG269" s="556"/>
      <c r="BI269" s="247"/>
      <c r="BJ269" s="247"/>
      <c r="BK269" s="247"/>
      <c r="BO269" s="155"/>
      <c r="BP269" s="556"/>
      <c r="BR269" s="247"/>
      <c r="BS269" s="247"/>
      <c r="BT269" s="247"/>
      <c r="BX269" s="155"/>
      <c r="BY269" s="556"/>
      <c r="CA269" s="247"/>
      <c r="CB269" s="247"/>
      <c r="CC269" s="247"/>
      <c r="CD269" s="784"/>
      <c r="CG269" s="155"/>
      <c r="CH269" s="556"/>
      <c r="CJ269" s="247"/>
      <c r="CK269" s="247"/>
      <c r="CL269" s="247"/>
      <c r="CP269" s="155"/>
      <c r="CQ269" s="556"/>
      <c r="CS269" s="247"/>
      <c r="CT269" s="247"/>
      <c r="CU269" s="247"/>
      <c r="CY269" s="155"/>
      <c r="CZ269" s="556"/>
      <c r="DB269" s="247"/>
      <c r="DC269" s="247"/>
      <c r="DD269" s="247"/>
    </row>
    <row r="270" spans="4:108" s="36" customFormat="1">
      <c r="D270" s="155"/>
      <c r="E270" s="556"/>
      <c r="G270" s="247"/>
      <c r="H270" s="247"/>
      <c r="I270" s="247"/>
      <c r="M270" s="155"/>
      <c r="N270" s="556"/>
      <c r="P270" s="247"/>
      <c r="Q270" s="247"/>
      <c r="R270" s="247"/>
      <c r="V270" s="155"/>
      <c r="W270" s="556"/>
      <c r="Y270" s="247"/>
      <c r="Z270" s="247"/>
      <c r="AA270" s="247"/>
      <c r="AB270" s="784"/>
      <c r="AE270" s="155"/>
      <c r="AF270" s="556"/>
      <c r="AH270" s="247"/>
      <c r="AI270" s="247"/>
      <c r="AJ270" s="247"/>
      <c r="AN270" s="155"/>
      <c r="AO270" s="556"/>
      <c r="AQ270" s="247"/>
      <c r="AR270" s="247"/>
      <c r="AS270" s="247"/>
      <c r="AW270" s="155"/>
      <c r="AX270" s="556"/>
      <c r="AZ270" s="247"/>
      <c r="BA270" s="247"/>
      <c r="BB270" s="247"/>
      <c r="BC270" s="784"/>
      <c r="BF270" s="155"/>
      <c r="BG270" s="556"/>
      <c r="BI270" s="247"/>
      <c r="BJ270" s="247"/>
      <c r="BK270" s="247"/>
      <c r="BO270" s="155"/>
      <c r="BP270" s="556"/>
      <c r="BR270" s="247"/>
      <c r="BS270" s="247"/>
      <c r="BT270" s="247"/>
      <c r="BX270" s="155"/>
      <c r="BY270" s="556"/>
      <c r="CA270" s="247"/>
      <c r="CB270" s="247"/>
      <c r="CC270" s="247"/>
      <c r="CD270" s="784"/>
      <c r="CG270" s="155"/>
      <c r="CH270" s="556"/>
      <c r="CJ270" s="247"/>
      <c r="CK270" s="247"/>
      <c r="CL270" s="247"/>
      <c r="CP270" s="155"/>
      <c r="CQ270" s="556"/>
      <c r="CS270" s="247"/>
      <c r="CT270" s="247"/>
      <c r="CU270" s="247"/>
      <c r="CY270" s="155"/>
      <c r="CZ270" s="556"/>
      <c r="DB270" s="247"/>
      <c r="DC270" s="247"/>
      <c r="DD270" s="247"/>
    </row>
    <row r="271" spans="4:108" s="36" customFormat="1">
      <c r="D271" s="155"/>
      <c r="E271" s="556"/>
      <c r="G271" s="247"/>
      <c r="H271" s="247"/>
      <c r="I271" s="247"/>
      <c r="M271" s="155"/>
      <c r="N271" s="556"/>
      <c r="P271" s="247"/>
      <c r="Q271" s="247"/>
      <c r="R271" s="247"/>
      <c r="V271" s="155"/>
      <c r="W271" s="556"/>
      <c r="Y271" s="247"/>
      <c r="Z271" s="247"/>
      <c r="AA271" s="247"/>
      <c r="AB271" s="784"/>
      <c r="AE271" s="155"/>
      <c r="AF271" s="556"/>
      <c r="AH271" s="247"/>
      <c r="AI271" s="247"/>
      <c r="AJ271" s="247"/>
      <c r="AN271" s="155"/>
      <c r="AO271" s="556"/>
      <c r="AQ271" s="247"/>
      <c r="AR271" s="247"/>
      <c r="AS271" s="247"/>
      <c r="AW271" s="155"/>
      <c r="AX271" s="556"/>
      <c r="AZ271" s="247"/>
      <c r="BA271" s="247"/>
      <c r="BB271" s="247"/>
      <c r="BC271" s="784"/>
      <c r="BF271" s="155"/>
      <c r="BG271" s="556"/>
      <c r="BI271" s="247"/>
      <c r="BJ271" s="247"/>
      <c r="BK271" s="247"/>
      <c r="BO271" s="155"/>
      <c r="BP271" s="556"/>
      <c r="BR271" s="247"/>
      <c r="BS271" s="247"/>
      <c r="BT271" s="247"/>
      <c r="BX271" s="155"/>
      <c r="BY271" s="556"/>
      <c r="CA271" s="247"/>
      <c r="CB271" s="247"/>
      <c r="CC271" s="247"/>
      <c r="CD271" s="784"/>
      <c r="CG271" s="155"/>
      <c r="CH271" s="556"/>
      <c r="CJ271" s="247"/>
      <c r="CK271" s="247"/>
      <c r="CL271" s="247"/>
      <c r="CP271" s="155"/>
      <c r="CQ271" s="556"/>
      <c r="CS271" s="247"/>
      <c r="CT271" s="247"/>
      <c r="CU271" s="247"/>
      <c r="CY271" s="155"/>
      <c r="CZ271" s="556"/>
      <c r="DB271" s="247"/>
      <c r="DC271" s="247"/>
      <c r="DD271" s="247"/>
    </row>
    <row r="272" spans="4:108" s="36" customFormat="1">
      <c r="D272" s="155"/>
      <c r="E272" s="556"/>
      <c r="G272" s="247"/>
      <c r="H272" s="247"/>
      <c r="I272" s="247"/>
      <c r="M272" s="155"/>
      <c r="N272" s="556"/>
      <c r="P272" s="247"/>
      <c r="Q272" s="247"/>
      <c r="R272" s="247"/>
      <c r="V272" s="155"/>
      <c r="W272" s="556"/>
      <c r="Y272" s="247"/>
      <c r="Z272" s="247"/>
      <c r="AA272" s="247"/>
      <c r="AB272" s="784"/>
      <c r="AE272" s="155"/>
      <c r="AF272" s="556"/>
      <c r="AH272" s="247"/>
      <c r="AI272" s="247"/>
      <c r="AJ272" s="247"/>
      <c r="AN272" s="155"/>
      <c r="AO272" s="556"/>
      <c r="AQ272" s="247"/>
      <c r="AR272" s="247"/>
      <c r="AS272" s="247"/>
      <c r="AW272" s="155"/>
      <c r="AX272" s="556"/>
      <c r="AZ272" s="247"/>
      <c r="BA272" s="247"/>
      <c r="BB272" s="247"/>
      <c r="BC272" s="784"/>
      <c r="BF272" s="155"/>
      <c r="BG272" s="556"/>
      <c r="BI272" s="247"/>
      <c r="BJ272" s="247"/>
      <c r="BK272" s="247"/>
      <c r="BO272" s="155"/>
      <c r="BP272" s="556"/>
      <c r="BR272" s="247"/>
      <c r="BS272" s="247"/>
      <c r="BT272" s="247"/>
      <c r="BX272" s="155"/>
      <c r="BY272" s="556"/>
      <c r="CA272" s="247"/>
      <c r="CB272" s="247"/>
      <c r="CC272" s="247"/>
      <c r="CD272" s="784"/>
      <c r="CG272" s="155"/>
      <c r="CH272" s="556"/>
      <c r="CJ272" s="247"/>
      <c r="CK272" s="247"/>
      <c r="CL272" s="247"/>
      <c r="CP272" s="155"/>
      <c r="CQ272" s="556"/>
      <c r="CS272" s="247"/>
      <c r="CT272" s="247"/>
      <c r="CU272" s="247"/>
      <c r="CY272" s="155"/>
      <c r="CZ272" s="556"/>
      <c r="DB272" s="247"/>
      <c r="DC272" s="247"/>
      <c r="DD272" s="247"/>
    </row>
    <row r="273" spans="4:108" s="36" customFormat="1">
      <c r="D273" s="155"/>
      <c r="E273" s="556"/>
      <c r="G273" s="247"/>
      <c r="H273" s="247"/>
      <c r="I273" s="247"/>
      <c r="M273" s="155"/>
      <c r="N273" s="556"/>
      <c r="P273" s="247"/>
      <c r="Q273" s="247"/>
      <c r="R273" s="247"/>
      <c r="V273" s="155"/>
      <c r="W273" s="556"/>
      <c r="Y273" s="247"/>
      <c r="Z273" s="247"/>
      <c r="AA273" s="247"/>
      <c r="AB273" s="784"/>
      <c r="AE273" s="155"/>
      <c r="AF273" s="556"/>
      <c r="AH273" s="247"/>
      <c r="AI273" s="247"/>
      <c r="AJ273" s="247"/>
      <c r="AN273" s="155"/>
      <c r="AO273" s="556"/>
      <c r="AQ273" s="247"/>
      <c r="AR273" s="247"/>
      <c r="AS273" s="247"/>
      <c r="AW273" s="155"/>
      <c r="AX273" s="556"/>
      <c r="AZ273" s="247"/>
      <c r="BA273" s="247"/>
      <c r="BB273" s="247"/>
      <c r="BC273" s="784"/>
      <c r="BF273" s="155"/>
      <c r="BG273" s="556"/>
      <c r="BI273" s="247"/>
      <c r="BJ273" s="247"/>
      <c r="BK273" s="247"/>
      <c r="BO273" s="155"/>
      <c r="BP273" s="556"/>
      <c r="BR273" s="247"/>
      <c r="BS273" s="247"/>
      <c r="BT273" s="247"/>
      <c r="BX273" s="155"/>
      <c r="BY273" s="556"/>
      <c r="CA273" s="247"/>
      <c r="CB273" s="247"/>
      <c r="CC273" s="247"/>
      <c r="CD273" s="784"/>
      <c r="CG273" s="155"/>
      <c r="CH273" s="556"/>
      <c r="CJ273" s="247"/>
      <c r="CK273" s="247"/>
      <c r="CL273" s="247"/>
      <c r="CP273" s="155"/>
      <c r="CQ273" s="556"/>
      <c r="CS273" s="247"/>
      <c r="CT273" s="247"/>
      <c r="CU273" s="247"/>
      <c r="CY273" s="155"/>
      <c r="CZ273" s="556"/>
      <c r="DB273" s="247"/>
      <c r="DC273" s="247"/>
      <c r="DD273" s="247"/>
    </row>
    <row r="274" spans="4:108" s="36" customFormat="1">
      <c r="D274" s="155"/>
      <c r="E274" s="556"/>
      <c r="G274" s="247"/>
      <c r="H274" s="247"/>
      <c r="I274" s="247"/>
      <c r="M274" s="155"/>
      <c r="N274" s="556"/>
      <c r="P274" s="247"/>
      <c r="Q274" s="247"/>
      <c r="R274" s="247"/>
      <c r="V274" s="155"/>
      <c r="W274" s="556"/>
      <c r="Y274" s="247"/>
      <c r="Z274" s="247"/>
      <c r="AA274" s="247"/>
      <c r="AB274" s="784"/>
      <c r="AE274" s="155"/>
      <c r="AF274" s="556"/>
      <c r="AH274" s="247"/>
      <c r="AI274" s="247"/>
      <c r="AJ274" s="247"/>
      <c r="AN274" s="155"/>
      <c r="AO274" s="556"/>
      <c r="AQ274" s="247"/>
      <c r="AR274" s="247"/>
      <c r="AS274" s="247"/>
      <c r="AW274" s="155"/>
      <c r="AX274" s="556"/>
      <c r="AZ274" s="247"/>
      <c r="BA274" s="247"/>
      <c r="BB274" s="247"/>
      <c r="BC274" s="784"/>
      <c r="BF274" s="155"/>
      <c r="BG274" s="556"/>
      <c r="BI274" s="247"/>
      <c r="BJ274" s="247"/>
      <c r="BK274" s="247"/>
      <c r="BO274" s="155"/>
      <c r="BP274" s="556"/>
      <c r="BR274" s="247"/>
      <c r="BS274" s="247"/>
      <c r="BT274" s="247"/>
      <c r="BX274" s="155"/>
      <c r="BY274" s="556"/>
      <c r="CA274" s="247"/>
      <c r="CB274" s="247"/>
      <c r="CC274" s="247"/>
      <c r="CD274" s="784"/>
      <c r="CG274" s="155"/>
      <c r="CH274" s="556"/>
      <c r="CJ274" s="247"/>
      <c r="CK274" s="247"/>
      <c r="CL274" s="247"/>
      <c r="CP274" s="155"/>
      <c r="CQ274" s="556"/>
      <c r="CS274" s="247"/>
      <c r="CT274" s="247"/>
      <c r="CU274" s="247"/>
      <c r="CY274" s="155"/>
      <c r="CZ274" s="556"/>
      <c r="DB274" s="247"/>
      <c r="DC274" s="247"/>
      <c r="DD274" s="247"/>
    </row>
    <row r="275" spans="4:108" s="36" customFormat="1">
      <c r="D275" s="155"/>
      <c r="E275" s="556"/>
      <c r="G275" s="247"/>
      <c r="H275" s="247"/>
      <c r="I275" s="247"/>
      <c r="M275" s="155"/>
      <c r="N275" s="556"/>
      <c r="P275" s="247"/>
      <c r="Q275" s="247"/>
      <c r="R275" s="247"/>
      <c r="V275" s="155"/>
      <c r="W275" s="556"/>
      <c r="Y275" s="247"/>
      <c r="Z275" s="247"/>
      <c r="AA275" s="247"/>
      <c r="AB275" s="784"/>
      <c r="AE275" s="155"/>
      <c r="AF275" s="556"/>
      <c r="AH275" s="247"/>
      <c r="AI275" s="247"/>
      <c r="AJ275" s="247"/>
      <c r="AN275" s="155"/>
      <c r="AO275" s="556"/>
      <c r="AQ275" s="247"/>
      <c r="AR275" s="247"/>
      <c r="AS275" s="247"/>
      <c r="AW275" s="155"/>
      <c r="AX275" s="556"/>
      <c r="AZ275" s="247"/>
      <c r="BA275" s="247"/>
      <c r="BB275" s="247"/>
      <c r="BC275" s="784"/>
      <c r="BF275" s="155"/>
      <c r="BG275" s="556"/>
      <c r="BI275" s="247"/>
      <c r="BJ275" s="247"/>
      <c r="BK275" s="247"/>
      <c r="BO275" s="155"/>
      <c r="BP275" s="556"/>
      <c r="BR275" s="247"/>
      <c r="BS275" s="247"/>
      <c r="BT275" s="247"/>
      <c r="BX275" s="155"/>
      <c r="BY275" s="556"/>
      <c r="CA275" s="247"/>
      <c r="CB275" s="247"/>
      <c r="CC275" s="247"/>
      <c r="CD275" s="784"/>
      <c r="CG275" s="155"/>
      <c r="CH275" s="556"/>
      <c r="CJ275" s="247"/>
      <c r="CK275" s="247"/>
      <c r="CL275" s="247"/>
      <c r="CP275" s="155"/>
      <c r="CQ275" s="556"/>
      <c r="CS275" s="247"/>
      <c r="CT275" s="247"/>
      <c r="CU275" s="247"/>
      <c r="CY275" s="155"/>
      <c r="CZ275" s="556"/>
      <c r="DB275" s="247"/>
      <c r="DC275" s="247"/>
      <c r="DD275" s="247"/>
    </row>
    <row r="276" spans="4:108" s="36" customFormat="1">
      <c r="D276" s="155"/>
      <c r="E276" s="556"/>
      <c r="G276" s="247"/>
      <c r="H276" s="247"/>
      <c r="I276" s="247"/>
      <c r="M276" s="155"/>
      <c r="N276" s="556"/>
      <c r="P276" s="247"/>
      <c r="Q276" s="247"/>
      <c r="R276" s="247"/>
      <c r="V276" s="155"/>
      <c r="W276" s="556"/>
      <c r="Y276" s="247"/>
      <c r="Z276" s="247"/>
      <c r="AA276" s="247"/>
      <c r="AB276" s="784"/>
      <c r="AE276" s="155"/>
      <c r="AF276" s="556"/>
      <c r="AH276" s="247"/>
      <c r="AI276" s="247"/>
      <c r="AJ276" s="247"/>
      <c r="AN276" s="155"/>
      <c r="AO276" s="556"/>
      <c r="AQ276" s="247"/>
      <c r="AR276" s="247"/>
      <c r="AS276" s="247"/>
      <c r="AW276" s="155"/>
      <c r="AX276" s="556"/>
      <c r="AZ276" s="247"/>
      <c r="BA276" s="247"/>
      <c r="BB276" s="247"/>
      <c r="BC276" s="784"/>
      <c r="BF276" s="155"/>
      <c r="BG276" s="556"/>
      <c r="BI276" s="247"/>
      <c r="BJ276" s="247"/>
      <c r="BK276" s="247"/>
      <c r="BO276" s="155"/>
      <c r="BP276" s="556"/>
      <c r="BR276" s="247"/>
      <c r="BS276" s="247"/>
      <c r="BT276" s="247"/>
      <c r="BX276" s="155"/>
      <c r="BY276" s="556"/>
      <c r="CA276" s="247"/>
      <c r="CB276" s="247"/>
      <c r="CC276" s="247"/>
      <c r="CD276" s="784"/>
      <c r="CG276" s="155"/>
      <c r="CH276" s="556"/>
      <c r="CJ276" s="247"/>
      <c r="CK276" s="247"/>
      <c r="CL276" s="247"/>
      <c r="CP276" s="155"/>
      <c r="CQ276" s="556"/>
      <c r="CS276" s="247"/>
      <c r="CT276" s="247"/>
      <c r="CU276" s="247"/>
      <c r="CY276" s="155"/>
      <c r="CZ276" s="556"/>
      <c r="DB276" s="247"/>
      <c r="DC276" s="247"/>
      <c r="DD276" s="247"/>
    </row>
    <row r="277" spans="4:108" s="36" customFormat="1">
      <c r="D277" s="155"/>
      <c r="E277" s="556"/>
      <c r="G277" s="247"/>
      <c r="H277" s="247"/>
      <c r="I277" s="247"/>
      <c r="M277" s="155"/>
      <c r="N277" s="556"/>
      <c r="P277" s="247"/>
      <c r="Q277" s="247"/>
      <c r="R277" s="247"/>
      <c r="V277" s="155"/>
      <c r="W277" s="556"/>
      <c r="Y277" s="247"/>
      <c r="Z277" s="247"/>
      <c r="AA277" s="247"/>
      <c r="AB277" s="784"/>
      <c r="AE277" s="155"/>
      <c r="AF277" s="556"/>
      <c r="AH277" s="247"/>
      <c r="AI277" s="247"/>
      <c r="AJ277" s="247"/>
      <c r="AN277" s="155"/>
      <c r="AO277" s="556"/>
      <c r="AQ277" s="247"/>
      <c r="AR277" s="247"/>
      <c r="AS277" s="247"/>
      <c r="AW277" s="155"/>
      <c r="AX277" s="556"/>
      <c r="AZ277" s="247"/>
      <c r="BA277" s="247"/>
      <c r="BB277" s="247"/>
      <c r="BC277" s="784"/>
      <c r="BF277" s="155"/>
      <c r="BG277" s="556"/>
      <c r="BI277" s="247"/>
      <c r="BJ277" s="247"/>
      <c r="BK277" s="247"/>
      <c r="BO277" s="155"/>
      <c r="BP277" s="556"/>
      <c r="BR277" s="247"/>
      <c r="BS277" s="247"/>
      <c r="BT277" s="247"/>
      <c r="BX277" s="155"/>
      <c r="BY277" s="556"/>
      <c r="CA277" s="247"/>
      <c r="CB277" s="247"/>
      <c r="CC277" s="247"/>
      <c r="CD277" s="784"/>
      <c r="CG277" s="155"/>
      <c r="CH277" s="556"/>
      <c r="CJ277" s="247"/>
      <c r="CK277" s="247"/>
      <c r="CL277" s="247"/>
      <c r="CP277" s="155"/>
      <c r="CQ277" s="556"/>
      <c r="CS277" s="247"/>
      <c r="CT277" s="247"/>
      <c r="CU277" s="247"/>
      <c r="CY277" s="155"/>
      <c r="CZ277" s="556"/>
      <c r="DB277" s="247"/>
      <c r="DC277" s="247"/>
      <c r="DD277" s="247"/>
    </row>
    <row r="278" spans="4:108" s="36" customFormat="1">
      <c r="D278" s="155"/>
      <c r="E278" s="556"/>
      <c r="G278" s="247"/>
      <c r="H278" s="247"/>
      <c r="I278" s="247"/>
      <c r="M278" s="155"/>
      <c r="N278" s="556"/>
      <c r="P278" s="247"/>
      <c r="Q278" s="247"/>
      <c r="R278" s="247"/>
      <c r="V278" s="155"/>
      <c r="W278" s="556"/>
      <c r="Y278" s="247"/>
      <c r="Z278" s="247"/>
      <c r="AA278" s="247"/>
      <c r="AB278" s="784"/>
      <c r="AE278" s="155"/>
      <c r="AF278" s="556"/>
      <c r="AH278" s="247"/>
      <c r="AI278" s="247"/>
      <c r="AJ278" s="247"/>
      <c r="AN278" s="155"/>
      <c r="AO278" s="556"/>
      <c r="AQ278" s="247"/>
      <c r="AR278" s="247"/>
      <c r="AS278" s="247"/>
      <c r="AW278" s="155"/>
      <c r="AX278" s="556"/>
      <c r="AZ278" s="247"/>
      <c r="BA278" s="247"/>
      <c r="BB278" s="247"/>
      <c r="BC278" s="784"/>
      <c r="BF278" s="155"/>
      <c r="BG278" s="556"/>
      <c r="BI278" s="247"/>
      <c r="BJ278" s="247"/>
      <c r="BK278" s="247"/>
      <c r="BO278" s="155"/>
      <c r="BP278" s="556"/>
      <c r="BR278" s="247"/>
      <c r="BS278" s="247"/>
      <c r="BT278" s="247"/>
      <c r="BX278" s="155"/>
      <c r="BY278" s="556"/>
      <c r="CA278" s="247"/>
      <c r="CB278" s="247"/>
      <c r="CC278" s="247"/>
      <c r="CD278" s="784"/>
      <c r="CG278" s="155"/>
      <c r="CH278" s="556"/>
      <c r="CJ278" s="247"/>
      <c r="CK278" s="247"/>
      <c r="CL278" s="247"/>
      <c r="CP278" s="155"/>
      <c r="CQ278" s="556"/>
      <c r="CS278" s="247"/>
      <c r="CT278" s="247"/>
      <c r="CU278" s="247"/>
      <c r="CY278" s="155"/>
      <c r="CZ278" s="556"/>
      <c r="DB278" s="247"/>
      <c r="DC278" s="247"/>
      <c r="DD278" s="247"/>
    </row>
    <row r="279" spans="4:108" s="36" customFormat="1">
      <c r="D279" s="155"/>
      <c r="E279" s="556"/>
      <c r="G279" s="247"/>
      <c r="H279" s="247"/>
      <c r="I279" s="247"/>
      <c r="M279" s="155"/>
      <c r="N279" s="556"/>
      <c r="P279" s="247"/>
      <c r="Q279" s="247"/>
      <c r="R279" s="247"/>
      <c r="V279" s="155"/>
      <c r="W279" s="556"/>
      <c r="Y279" s="247"/>
      <c r="Z279" s="247"/>
      <c r="AA279" s="247"/>
      <c r="AB279" s="784"/>
      <c r="AE279" s="155"/>
      <c r="AF279" s="556"/>
      <c r="AH279" s="247"/>
      <c r="AI279" s="247"/>
      <c r="AJ279" s="247"/>
      <c r="AN279" s="155"/>
      <c r="AO279" s="556"/>
      <c r="AQ279" s="247"/>
      <c r="AR279" s="247"/>
      <c r="AS279" s="247"/>
      <c r="AW279" s="155"/>
      <c r="AX279" s="556"/>
      <c r="AZ279" s="247"/>
      <c r="BA279" s="247"/>
      <c r="BB279" s="247"/>
      <c r="BC279" s="784"/>
      <c r="BF279" s="155"/>
      <c r="BG279" s="556"/>
      <c r="BI279" s="247"/>
      <c r="BJ279" s="247"/>
      <c r="BK279" s="247"/>
      <c r="BO279" s="155"/>
      <c r="BP279" s="556"/>
      <c r="BR279" s="247"/>
      <c r="BS279" s="247"/>
      <c r="BT279" s="247"/>
      <c r="BX279" s="155"/>
      <c r="BY279" s="556"/>
      <c r="CA279" s="247"/>
      <c r="CB279" s="247"/>
      <c r="CC279" s="247"/>
      <c r="CD279" s="784"/>
      <c r="CG279" s="155"/>
      <c r="CH279" s="556"/>
      <c r="CJ279" s="247"/>
      <c r="CK279" s="247"/>
      <c r="CL279" s="247"/>
      <c r="CP279" s="155"/>
      <c r="CQ279" s="556"/>
      <c r="CS279" s="247"/>
      <c r="CT279" s="247"/>
      <c r="CU279" s="247"/>
      <c r="CY279" s="155"/>
      <c r="CZ279" s="556"/>
      <c r="DB279" s="247"/>
      <c r="DC279" s="247"/>
      <c r="DD279" s="247"/>
    </row>
    <row r="280" spans="4:108" s="36" customFormat="1">
      <c r="D280" s="155"/>
      <c r="E280" s="556"/>
      <c r="G280" s="247"/>
      <c r="H280" s="247"/>
      <c r="I280" s="247"/>
      <c r="M280" s="155"/>
      <c r="N280" s="556"/>
      <c r="P280" s="247"/>
      <c r="Q280" s="247"/>
      <c r="R280" s="247"/>
      <c r="V280" s="155"/>
      <c r="W280" s="556"/>
      <c r="Y280" s="247"/>
      <c r="Z280" s="247"/>
      <c r="AA280" s="247"/>
      <c r="AB280" s="784"/>
      <c r="AE280" s="155"/>
      <c r="AF280" s="556"/>
      <c r="AH280" s="247"/>
      <c r="AI280" s="247"/>
      <c r="AJ280" s="247"/>
      <c r="AN280" s="155"/>
      <c r="AO280" s="556"/>
      <c r="AQ280" s="247"/>
      <c r="AR280" s="247"/>
      <c r="AS280" s="247"/>
      <c r="AW280" s="155"/>
      <c r="AX280" s="556"/>
      <c r="AZ280" s="247"/>
      <c r="BA280" s="247"/>
      <c r="BB280" s="247"/>
      <c r="BC280" s="784"/>
      <c r="BF280" s="155"/>
      <c r="BG280" s="556"/>
      <c r="BI280" s="247"/>
      <c r="BJ280" s="247"/>
      <c r="BK280" s="247"/>
      <c r="BO280" s="155"/>
      <c r="BP280" s="556"/>
      <c r="BR280" s="247"/>
      <c r="BS280" s="247"/>
      <c r="BT280" s="247"/>
      <c r="BX280" s="155"/>
      <c r="BY280" s="556"/>
      <c r="CA280" s="247"/>
      <c r="CB280" s="247"/>
      <c r="CC280" s="247"/>
      <c r="CD280" s="784"/>
      <c r="CG280" s="155"/>
      <c r="CH280" s="556"/>
      <c r="CJ280" s="247"/>
      <c r="CK280" s="247"/>
      <c r="CL280" s="247"/>
      <c r="CP280" s="155"/>
      <c r="CQ280" s="556"/>
      <c r="CS280" s="247"/>
      <c r="CT280" s="247"/>
      <c r="CU280" s="247"/>
      <c r="CY280" s="155"/>
      <c r="CZ280" s="556"/>
      <c r="DB280" s="247"/>
      <c r="DC280" s="247"/>
      <c r="DD280" s="247"/>
    </row>
    <row r="281" spans="4:108" s="36" customFormat="1">
      <c r="D281" s="155"/>
      <c r="E281" s="556"/>
      <c r="G281" s="247"/>
      <c r="H281" s="247"/>
      <c r="I281" s="247"/>
      <c r="M281" s="155"/>
      <c r="N281" s="556"/>
      <c r="P281" s="247"/>
      <c r="Q281" s="247"/>
      <c r="R281" s="247"/>
      <c r="V281" s="155"/>
      <c r="W281" s="556"/>
      <c r="Y281" s="247"/>
      <c r="Z281" s="247"/>
      <c r="AA281" s="247"/>
      <c r="AB281" s="784"/>
      <c r="AE281" s="155"/>
      <c r="AF281" s="556"/>
      <c r="AH281" s="247"/>
      <c r="AI281" s="247"/>
      <c r="AJ281" s="247"/>
      <c r="AN281" s="155"/>
      <c r="AO281" s="556"/>
      <c r="AQ281" s="247"/>
      <c r="AR281" s="247"/>
      <c r="AS281" s="247"/>
      <c r="AW281" s="155"/>
      <c r="AX281" s="556"/>
      <c r="AZ281" s="247"/>
      <c r="BA281" s="247"/>
      <c r="BB281" s="247"/>
      <c r="BC281" s="784"/>
      <c r="BF281" s="155"/>
      <c r="BG281" s="556"/>
      <c r="BI281" s="247"/>
      <c r="BJ281" s="247"/>
      <c r="BK281" s="247"/>
      <c r="BO281" s="155"/>
      <c r="BP281" s="556"/>
      <c r="BR281" s="247"/>
      <c r="BS281" s="247"/>
      <c r="BT281" s="247"/>
      <c r="BX281" s="155"/>
      <c r="BY281" s="556"/>
      <c r="CA281" s="247"/>
      <c r="CB281" s="247"/>
      <c r="CC281" s="247"/>
      <c r="CD281" s="784"/>
      <c r="CG281" s="155"/>
      <c r="CH281" s="556"/>
      <c r="CJ281" s="247"/>
      <c r="CK281" s="247"/>
      <c r="CL281" s="247"/>
      <c r="CP281" s="155"/>
      <c r="CQ281" s="556"/>
      <c r="CS281" s="247"/>
      <c r="CT281" s="247"/>
      <c r="CU281" s="247"/>
      <c r="CY281" s="155"/>
      <c r="CZ281" s="556"/>
      <c r="DB281" s="247"/>
      <c r="DC281" s="247"/>
      <c r="DD281" s="247"/>
    </row>
    <row r="282" spans="4:108" s="36" customFormat="1">
      <c r="D282" s="155"/>
      <c r="E282" s="556"/>
      <c r="G282" s="247"/>
      <c r="H282" s="247"/>
      <c r="I282" s="247"/>
      <c r="M282" s="155"/>
      <c r="N282" s="556"/>
      <c r="P282" s="247"/>
      <c r="Q282" s="247"/>
      <c r="R282" s="247"/>
      <c r="V282" s="155"/>
      <c r="W282" s="556"/>
      <c r="Y282" s="247"/>
      <c r="Z282" s="247"/>
      <c r="AA282" s="247"/>
      <c r="AB282" s="784"/>
      <c r="AE282" s="155"/>
      <c r="AF282" s="556"/>
      <c r="AH282" s="247"/>
      <c r="AI282" s="247"/>
      <c r="AJ282" s="247"/>
      <c r="AN282" s="155"/>
      <c r="AO282" s="556"/>
      <c r="AQ282" s="247"/>
      <c r="AR282" s="247"/>
      <c r="AS282" s="247"/>
      <c r="AW282" s="155"/>
      <c r="AX282" s="556"/>
      <c r="AZ282" s="247"/>
      <c r="BA282" s="247"/>
      <c r="BB282" s="247"/>
      <c r="BC282" s="784"/>
      <c r="BF282" s="155"/>
      <c r="BG282" s="556"/>
      <c r="BI282" s="247"/>
      <c r="BJ282" s="247"/>
      <c r="BK282" s="247"/>
      <c r="BO282" s="155"/>
      <c r="BP282" s="556"/>
      <c r="BR282" s="247"/>
      <c r="BS282" s="247"/>
      <c r="BT282" s="247"/>
      <c r="BX282" s="155"/>
      <c r="BY282" s="556"/>
      <c r="CA282" s="247"/>
      <c r="CB282" s="247"/>
      <c r="CC282" s="247"/>
      <c r="CD282" s="784"/>
      <c r="CG282" s="155"/>
      <c r="CH282" s="556"/>
      <c r="CJ282" s="247"/>
      <c r="CK282" s="247"/>
      <c r="CL282" s="247"/>
      <c r="CP282" s="155"/>
      <c r="CQ282" s="556"/>
      <c r="CS282" s="247"/>
      <c r="CT282" s="247"/>
      <c r="CU282" s="247"/>
      <c r="CY282" s="155"/>
      <c r="CZ282" s="556"/>
      <c r="DB282" s="247"/>
      <c r="DC282" s="247"/>
      <c r="DD282" s="247"/>
    </row>
    <row r="283" spans="4:108" s="36" customFormat="1">
      <c r="D283" s="155"/>
      <c r="E283" s="556"/>
      <c r="G283" s="247"/>
      <c r="H283" s="247"/>
      <c r="I283" s="247"/>
      <c r="M283" s="155"/>
      <c r="N283" s="556"/>
      <c r="P283" s="247"/>
      <c r="Q283" s="247"/>
      <c r="R283" s="247"/>
      <c r="V283" s="155"/>
      <c r="W283" s="556"/>
      <c r="Y283" s="247"/>
      <c r="Z283" s="247"/>
      <c r="AA283" s="247"/>
      <c r="AB283" s="784"/>
      <c r="AE283" s="155"/>
      <c r="AF283" s="556"/>
      <c r="AH283" s="247"/>
      <c r="AI283" s="247"/>
      <c r="AJ283" s="247"/>
      <c r="AN283" s="155"/>
      <c r="AO283" s="556"/>
      <c r="AQ283" s="247"/>
      <c r="AR283" s="247"/>
      <c r="AS283" s="247"/>
      <c r="AW283" s="155"/>
      <c r="AX283" s="556"/>
      <c r="AZ283" s="247"/>
      <c r="BA283" s="247"/>
      <c r="BB283" s="247"/>
      <c r="BC283" s="784"/>
      <c r="BF283" s="155"/>
      <c r="BG283" s="556"/>
      <c r="BI283" s="247"/>
      <c r="BJ283" s="247"/>
      <c r="BK283" s="247"/>
      <c r="BO283" s="155"/>
      <c r="BP283" s="556"/>
      <c r="BR283" s="247"/>
      <c r="BS283" s="247"/>
      <c r="BT283" s="247"/>
      <c r="BX283" s="155"/>
      <c r="BY283" s="556"/>
      <c r="CA283" s="247"/>
      <c r="CB283" s="247"/>
      <c r="CC283" s="247"/>
      <c r="CD283" s="784"/>
      <c r="CG283" s="155"/>
      <c r="CH283" s="556"/>
      <c r="CJ283" s="247"/>
      <c r="CK283" s="247"/>
      <c r="CL283" s="247"/>
      <c r="CP283" s="155"/>
      <c r="CQ283" s="556"/>
      <c r="CS283" s="247"/>
      <c r="CT283" s="247"/>
      <c r="CU283" s="247"/>
      <c r="CY283" s="155"/>
      <c r="CZ283" s="556"/>
      <c r="DB283" s="247"/>
      <c r="DC283" s="247"/>
      <c r="DD283" s="247"/>
    </row>
    <row r="284" spans="4:108" s="36" customFormat="1">
      <c r="D284" s="155"/>
      <c r="E284" s="556"/>
      <c r="G284" s="247"/>
      <c r="H284" s="247"/>
      <c r="I284" s="247"/>
      <c r="M284" s="155"/>
      <c r="N284" s="556"/>
      <c r="P284" s="247"/>
      <c r="Q284" s="247"/>
      <c r="R284" s="247"/>
      <c r="V284" s="155"/>
      <c r="W284" s="556"/>
      <c r="Y284" s="247"/>
      <c r="Z284" s="247"/>
      <c r="AA284" s="247"/>
      <c r="AB284" s="784"/>
      <c r="AE284" s="155"/>
      <c r="AF284" s="556"/>
      <c r="AH284" s="247"/>
      <c r="AI284" s="247"/>
      <c r="AJ284" s="247"/>
      <c r="AN284" s="155"/>
      <c r="AO284" s="556"/>
      <c r="AQ284" s="247"/>
      <c r="AR284" s="247"/>
      <c r="AS284" s="247"/>
      <c r="AW284" s="155"/>
      <c r="AX284" s="556"/>
      <c r="AZ284" s="247"/>
      <c r="BA284" s="247"/>
      <c r="BB284" s="247"/>
      <c r="BC284" s="784"/>
      <c r="BF284" s="155"/>
      <c r="BG284" s="556"/>
      <c r="BI284" s="247"/>
      <c r="BJ284" s="247"/>
      <c r="BK284" s="247"/>
      <c r="BO284" s="155"/>
      <c r="BP284" s="556"/>
      <c r="BR284" s="247"/>
      <c r="BS284" s="247"/>
      <c r="BT284" s="247"/>
      <c r="BX284" s="155"/>
      <c r="BY284" s="556"/>
      <c r="CA284" s="247"/>
      <c r="CB284" s="247"/>
      <c r="CC284" s="247"/>
      <c r="CD284" s="784"/>
      <c r="CG284" s="155"/>
      <c r="CH284" s="556"/>
      <c r="CJ284" s="247"/>
      <c r="CK284" s="247"/>
      <c r="CL284" s="247"/>
      <c r="CP284" s="155"/>
      <c r="CQ284" s="556"/>
      <c r="CS284" s="247"/>
      <c r="CT284" s="247"/>
      <c r="CU284" s="247"/>
      <c r="CY284" s="155"/>
      <c r="CZ284" s="556"/>
      <c r="DB284" s="247"/>
      <c r="DC284" s="247"/>
      <c r="DD284" s="247"/>
    </row>
    <row r="285" spans="4:108" s="36" customFormat="1">
      <c r="D285" s="155"/>
      <c r="E285" s="556"/>
      <c r="G285" s="247"/>
      <c r="H285" s="247"/>
      <c r="I285" s="247"/>
      <c r="M285" s="155"/>
      <c r="N285" s="556"/>
      <c r="P285" s="247"/>
      <c r="Q285" s="247"/>
      <c r="R285" s="247"/>
      <c r="V285" s="155"/>
      <c r="W285" s="556"/>
      <c r="Y285" s="247"/>
      <c r="Z285" s="247"/>
      <c r="AA285" s="247"/>
      <c r="AB285" s="784"/>
      <c r="AE285" s="155"/>
      <c r="AF285" s="556"/>
      <c r="AH285" s="247"/>
      <c r="AI285" s="247"/>
      <c r="AJ285" s="247"/>
      <c r="AN285" s="155"/>
      <c r="AO285" s="556"/>
      <c r="AQ285" s="247"/>
      <c r="AR285" s="247"/>
      <c r="AS285" s="247"/>
      <c r="AW285" s="155"/>
      <c r="AX285" s="556"/>
      <c r="AZ285" s="247"/>
      <c r="BA285" s="247"/>
      <c r="BB285" s="247"/>
      <c r="BC285" s="784"/>
      <c r="BF285" s="155"/>
      <c r="BG285" s="556"/>
      <c r="BI285" s="247"/>
      <c r="BJ285" s="247"/>
      <c r="BK285" s="247"/>
      <c r="BO285" s="155"/>
      <c r="BP285" s="556"/>
      <c r="BR285" s="247"/>
      <c r="BS285" s="247"/>
      <c r="BT285" s="247"/>
      <c r="BX285" s="155"/>
      <c r="BY285" s="556"/>
      <c r="CA285" s="247"/>
      <c r="CB285" s="247"/>
      <c r="CC285" s="247"/>
      <c r="CD285" s="784"/>
      <c r="CG285" s="155"/>
      <c r="CH285" s="556"/>
      <c r="CJ285" s="247"/>
      <c r="CK285" s="247"/>
      <c r="CL285" s="247"/>
      <c r="CP285" s="155"/>
      <c r="CQ285" s="556"/>
      <c r="CS285" s="247"/>
      <c r="CT285" s="247"/>
      <c r="CU285" s="247"/>
      <c r="CY285" s="155"/>
      <c r="CZ285" s="556"/>
      <c r="DB285" s="247"/>
      <c r="DC285" s="247"/>
      <c r="DD285" s="247"/>
    </row>
    <row r="286" spans="4:108" s="36" customFormat="1">
      <c r="D286" s="155"/>
      <c r="E286" s="556"/>
      <c r="G286" s="247"/>
      <c r="H286" s="247"/>
      <c r="I286" s="247"/>
      <c r="M286" s="155"/>
      <c r="N286" s="556"/>
      <c r="P286" s="247"/>
      <c r="Q286" s="247"/>
      <c r="R286" s="247"/>
      <c r="V286" s="155"/>
      <c r="W286" s="556"/>
      <c r="Y286" s="247"/>
      <c r="Z286" s="247"/>
      <c r="AA286" s="247"/>
      <c r="AB286" s="784"/>
      <c r="AE286" s="155"/>
      <c r="AF286" s="556"/>
      <c r="AH286" s="247"/>
      <c r="AI286" s="247"/>
      <c r="AJ286" s="247"/>
      <c r="AN286" s="155"/>
      <c r="AO286" s="556"/>
      <c r="AQ286" s="247"/>
      <c r="AR286" s="247"/>
      <c r="AS286" s="247"/>
      <c r="AW286" s="155"/>
      <c r="AX286" s="556"/>
      <c r="AZ286" s="247"/>
      <c r="BA286" s="247"/>
      <c r="BB286" s="247"/>
      <c r="BC286" s="784"/>
      <c r="BF286" s="155"/>
      <c r="BG286" s="556"/>
      <c r="BI286" s="247"/>
      <c r="BJ286" s="247"/>
      <c r="BK286" s="247"/>
      <c r="BO286" s="155"/>
      <c r="BP286" s="556"/>
      <c r="BR286" s="247"/>
      <c r="BS286" s="247"/>
      <c r="BT286" s="247"/>
      <c r="BX286" s="155"/>
      <c r="BY286" s="556"/>
      <c r="CA286" s="247"/>
      <c r="CB286" s="247"/>
      <c r="CC286" s="247"/>
      <c r="CD286" s="784"/>
      <c r="CG286" s="155"/>
      <c r="CH286" s="556"/>
      <c r="CJ286" s="247"/>
      <c r="CK286" s="247"/>
      <c r="CL286" s="247"/>
      <c r="CP286" s="155"/>
      <c r="CQ286" s="556"/>
      <c r="CS286" s="247"/>
      <c r="CT286" s="247"/>
      <c r="CU286" s="247"/>
      <c r="CY286" s="155"/>
      <c r="CZ286" s="556"/>
      <c r="DB286" s="247"/>
      <c r="DC286" s="247"/>
      <c r="DD286" s="247"/>
    </row>
    <row r="287" spans="4:108" s="36" customFormat="1">
      <c r="D287" s="155"/>
      <c r="E287" s="556"/>
      <c r="G287" s="247"/>
      <c r="H287" s="247"/>
      <c r="I287" s="247"/>
      <c r="M287" s="155"/>
      <c r="N287" s="556"/>
      <c r="P287" s="247"/>
      <c r="Q287" s="247"/>
      <c r="R287" s="247"/>
      <c r="V287" s="155"/>
      <c r="W287" s="556"/>
      <c r="Y287" s="247"/>
      <c r="Z287" s="247"/>
      <c r="AA287" s="247"/>
      <c r="AB287" s="784"/>
      <c r="AE287" s="155"/>
      <c r="AF287" s="556"/>
      <c r="AH287" s="247"/>
      <c r="AI287" s="247"/>
      <c r="AJ287" s="247"/>
      <c r="AN287" s="155"/>
      <c r="AO287" s="556"/>
      <c r="AQ287" s="247"/>
      <c r="AR287" s="247"/>
      <c r="AS287" s="247"/>
      <c r="AW287" s="155"/>
      <c r="AX287" s="556"/>
      <c r="AZ287" s="247"/>
      <c r="BA287" s="247"/>
      <c r="BB287" s="247"/>
      <c r="BC287" s="784"/>
      <c r="BF287" s="155"/>
      <c r="BG287" s="556"/>
      <c r="BI287" s="247"/>
      <c r="BJ287" s="247"/>
      <c r="BK287" s="247"/>
      <c r="BO287" s="155"/>
      <c r="BP287" s="556"/>
      <c r="BR287" s="247"/>
      <c r="BS287" s="247"/>
      <c r="BT287" s="247"/>
      <c r="BX287" s="155"/>
      <c r="BY287" s="556"/>
      <c r="CA287" s="247"/>
      <c r="CB287" s="247"/>
      <c r="CC287" s="247"/>
      <c r="CD287" s="784"/>
      <c r="CG287" s="155"/>
      <c r="CH287" s="556"/>
      <c r="CJ287" s="247"/>
      <c r="CK287" s="247"/>
      <c r="CL287" s="247"/>
      <c r="CP287" s="155"/>
      <c r="CQ287" s="556"/>
      <c r="CS287" s="247"/>
      <c r="CT287" s="247"/>
      <c r="CU287" s="247"/>
      <c r="CY287" s="155"/>
      <c r="CZ287" s="556"/>
      <c r="DB287" s="247"/>
      <c r="DC287" s="247"/>
      <c r="DD287" s="247"/>
    </row>
    <row r="288" spans="4:108" s="36" customFormat="1">
      <c r="D288" s="155"/>
      <c r="E288" s="556"/>
      <c r="G288" s="247"/>
      <c r="H288" s="247"/>
      <c r="I288" s="247"/>
      <c r="M288" s="155"/>
      <c r="N288" s="556"/>
      <c r="P288" s="247"/>
      <c r="Q288" s="247"/>
      <c r="R288" s="247"/>
      <c r="V288" s="155"/>
      <c r="W288" s="556"/>
      <c r="Y288" s="247"/>
      <c r="Z288" s="247"/>
      <c r="AA288" s="247"/>
      <c r="AB288" s="784"/>
      <c r="AE288" s="155"/>
      <c r="AF288" s="556"/>
      <c r="AH288" s="247"/>
      <c r="AI288" s="247"/>
      <c r="AJ288" s="247"/>
      <c r="AN288" s="155"/>
      <c r="AO288" s="556"/>
      <c r="AQ288" s="247"/>
      <c r="AR288" s="247"/>
      <c r="AS288" s="247"/>
      <c r="AW288" s="155"/>
      <c r="AX288" s="556"/>
      <c r="AZ288" s="247"/>
      <c r="BA288" s="247"/>
      <c r="BB288" s="247"/>
      <c r="BC288" s="784"/>
      <c r="BF288" s="155"/>
      <c r="BG288" s="556"/>
      <c r="BI288" s="247"/>
      <c r="BJ288" s="247"/>
      <c r="BK288" s="247"/>
      <c r="BO288" s="155"/>
      <c r="BP288" s="556"/>
      <c r="BR288" s="247"/>
      <c r="BS288" s="247"/>
      <c r="BT288" s="247"/>
      <c r="BX288" s="155"/>
      <c r="BY288" s="556"/>
      <c r="CA288" s="247"/>
      <c r="CB288" s="247"/>
      <c r="CC288" s="247"/>
      <c r="CD288" s="784"/>
      <c r="CG288" s="155"/>
      <c r="CH288" s="556"/>
      <c r="CJ288" s="247"/>
      <c r="CK288" s="247"/>
      <c r="CL288" s="247"/>
      <c r="CP288" s="155"/>
      <c r="CQ288" s="556"/>
      <c r="CS288" s="247"/>
      <c r="CT288" s="247"/>
      <c r="CU288" s="247"/>
      <c r="CY288" s="155"/>
      <c r="CZ288" s="556"/>
      <c r="DB288" s="247"/>
      <c r="DC288" s="247"/>
      <c r="DD288" s="247"/>
    </row>
    <row r="289" spans="4:108" s="36" customFormat="1">
      <c r="D289" s="155"/>
      <c r="E289" s="556"/>
      <c r="G289" s="247"/>
      <c r="H289" s="247"/>
      <c r="I289" s="247"/>
      <c r="M289" s="155"/>
      <c r="N289" s="556"/>
      <c r="P289" s="247"/>
      <c r="Q289" s="247"/>
      <c r="R289" s="247"/>
      <c r="V289" s="155"/>
      <c r="W289" s="556"/>
      <c r="Y289" s="247"/>
      <c r="Z289" s="247"/>
      <c r="AA289" s="247"/>
      <c r="AB289" s="784"/>
      <c r="AE289" s="155"/>
      <c r="AF289" s="556"/>
      <c r="AH289" s="247"/>
      <c r="AI289" s="247"/>
      <c r="AJ289" s="247"/>
      <c r="AN289" s="155"/>
      <c r="AO289" s="556"/>
      <c r="AQ289" s="247"/>
      <c r="AR289" s="247"/>
      <c r="AS289" s="247"/>
      <c r="AW289" s="155"/>
      <c r="AX289" s="556"/>
      <c r="AZ289" s="247"/>
      <c r="BA289" s="247"/>
      <c r="BB289" s="247"/>
      <c r="BC289" s="784"/>
      <c r="BF289" s="155"/>
      <c r="BG289" s="556"/>
      <c r="BI289" s="247"/>
      <c r="BJ289" s="247"/>
      <c r="BK289" s="247"/>
      <c r="BO289" s="155"/>
      <c r="BP289" s="556"/>
      <c r="BR289" s="247"/>
      <c r="BS289" s="247"/>
      <c r="BT289" s="247"/>
      <c r="BX289" s="155"/>
      <c r="BY289" s="556"/>
      <c r="CA289" s="247"/>
      <c r="CB289" s="247"/>
      <c r="CC289" s="247"/>
      <c r="CD289" s="784"/>
      <c r="CG289" s="155"/>
      <c r="CH289" s="556"/>
      <c r="CJ289" s="247"/>
      <c r="CK289" s="247"/>
      <c r="CL289" s="247"/>
      <c r="CP289" s="155"/>
      <c r="CQ289" s="556"/>
      <c r="CS289" s="247"/>
      <c r="CT289" s="247"/>
      <c r="CU289" s="247"/>
      <c r="CY289" s="155"/>
      <c r="CZ289" s="556"/>
      <c r="DB289" s="247"/>
      <c r="DC289" s="247"/>
      <c r="DD289" s="247"/>
    </row>
    <row r="290" spans="4:108" s="36" customFormat="1">
      <c r="D290" s="155"/>
      <c r="E290" s="556"/>
      <c r="G290" s="247"/>
      <c r="H290" s="247"/>
      <c r="I290" s="247"/>
      <c r="M290" s="155"/>
      <c r="N290" s="556"/>
      <c r="P290" s="247"/>
      <c r="Q290" s="247"/>
      <c r="R290" s="247"/>
      <c r="V290" s="155"/>
      <c r="W290" s="556"/>
      <c r="Y290" s="247"/>
      <c r="Z290" s="247"/>
      <c r="AA290" s="247"/>
      <c r="AB290" s="784"/>
      <c r="AE290" s="155"/>
      <c r="AF290" s="556"/>
      <c r="AH290" s="247"/>
      <c r="AI290" s="247"/>
      <c r="AJ290" s="247"/>
      <c r="AN290" s="155"/>
      <c r="AO290" s="556"/>
      <c r="AQ290" s="247"/>
      <c r="AR290" s="247"/>
      <c r="AS290" s="247"/>
      <c r="AW290" s="155"/>
      <c r="AX290" s="556"/>
      <c r="AZ290" s="247"/>
      <c r="BA290" s="247"/>
      <c r="BB290" s="247"/>
      <c r="BC290" s="784"/>
      <c r="BF290" s="155"/>
      <c r="BG290" s="556"/>
      <c r="BI290" s="247"/>
      <c r="BJ290" s="247"/>
      <c r="BK290" s="247"/>
      <c r="BO290" s="155"/>
      <c r="BP290" s="556"/>
      <c r="BR290" s="247"/>
      <c r="BS290" s="247"/>
      <c r="BT290" s="247"/>
      <c r="BX290" s="155"/>
      <c r="BY290" s="556"/>
      <c r="CA290" s="247"/>
      <c r="CB290" s="247"/>
      <c r="CC290" s="247"/>
      <c r="CD290" s="784"/>
      <c r="CG290" s="155"/>
      <c r="CH290" s="556"/>
      <c r="CJ290" s="247"/>
      <c r="CK290" s="247"/>
      <c r="CL290" s="247"/>
      <c r="CP290" s="155"/>
      <c r="CQ290" s="556"/>
      <c r="CS290" s="247"/>
      <c r="CT290" s="247"/>
      <c r="CU290" s="247"/>
      <c r="CY290" s="155"/>
      <c r="CZ290" s="556"/>
      <c r="DB290" s="247"/>
      <c r="DC290" s="247"/>
      <c r="DD290" s="247"/>
    </row>
    <row r="291" spans="4:108" s="36" customFormat="1">
      <c r="D291" s="155"/>
      <c r="E291" s="556"/>
      <c r="G291" s="247"/>
      <c r="H291" s="247"/>
      <c r="I291" s="247"/>
      <c r="M291" s="155"/>
      <c r="N291" s="556"/>
      <c r="P291" s="247"/>
      <c r="Q291" s="247"/>
      <c r="R291" s="247"/>
      <c r="V291" s="155"/>
      <c r="W291" s="556"/>
      <c r="Y291" s="247"/>
      <c r="Z291" s="247"/>
      <c r="AA291" s="247"/>
      <c r="AB291" s="784"/>
      <c r="AE291" s="155"/>
      <c r="AF291" s="556"/>
      <c r="AH291" s="247"/>
      <c r="AI291" s="247"/>
      <c r="AJ291" s="247"/>
      <c r="AN291" s="155"/>
      <c r="AO291" s="556"/>
      <c r="AQ291" s="247"/>
      <c r="AR291" s="247"/>
      <c r="AS291" s="247"/>
      <c r="AW291" s="155"/>
      <c r="AX291" s="556"/>
      <c r="AZ291" s="247"/>
      <c r="BA291" s="247"/>
      <c r="BB291" s="247"/>
      <c r="BC291" s="784"/>
      <c r="BF291" s="155"/>
      <c r="BG291" s="556"/>
      <c r="BI291" s="247"/>
      <c r="BJ291" s="247"/>
      <c r="BK291" s="247"/>
      <c r="BO291" s="155"/>
      <c r="BP291" s="556"/>
      <c r="BR291" s="247"/>
      <c r="BS291" s="247"/>
      <c r="BT291" s="247"/>
      <c r="BX291" s="155"/>
      <c r="BY291" s="556"/>
      <c r="CA291" s="247"/>
      <c r="CB291" s="247"/>
      <c r="CC291" s="247"/>
      <c r="CD291" s="784"/>
      <c r="CG291" s="155"/>
      <c r="CH291" s="556"/>
      <c r="CJ291" s="247"/>
      <c r="CK291" s="247"/>
      <c r="CL291" s="247"/>
      <c r="CP291" s="155"/>
      <c r="CQ291" s="556"/>
      <c r="CS291" s="247"/>
      <c r="CT291" s="247"/>
      <c r="CU291" s="247"/>
      <c r="CY291" s="155"/>
      <c r="CZ291" s="556"/>
      <c r="DB291" s="247"/>
      <c r="DC291" s="247"/>
      <c r="DD291" s="247"/>
    </row>
    <row r="292" spans="4:108" s="36" customFormat="1">
      <c r="D292" s="155"/>
      <c r="E292" s="556"/>
      <c r="G292" s="247"/>
      <c r="H292" s="247"/>
      <c r="I292" s="247"/>
      <c r="M292" s="155"/>
      <c r="N292" s="556"/>
      <c r="P292" s="247"/>
      <c r="Q292" s="247"/>
      <c r="R292" s="247"/>
      <c r="V292" s="155"/>
      <c r="W292" s="556"/>
      <c r="Y292" s="247"/>
      <c r="Z292" s="247"/>
      <c r="AA292" s="247"/>
      <c r="AB292" s="784"/>
      <c r="AE292" s="155"/>
      <c r="AF292" s="556"/>
      <c r="AH292" s="247"/>
      <c r="AI292" s="247"/>
      <c r="AJ292" s="247"/>
      <c r="AN292" s="155"/>
      <c r="AO292" s="556"/>
      <c r="AQ292" s="247"/>
      <c r="AR292" s="247"/>
      <c r="AS292" s="247"/>
      <c r="AW292" s="155"/>
      <c r="AX292" s="556"/>
      <c r="AZ292" s="247"/>
      <c r="BA292" s="247"/>
      <c r="BB292" s="247"/>
      <c r="BC292" s="784"/>
      <c r="BF292" s="155"/>
      <c r="BG292" s="556"/>
      <c r="BI292" s="247"/>
      <c r="BJ292" s="247"/>
      <c r="BK292" s="247"/>
      <c r="BO292" s="155"/>
      <c r="BP292" s="556"/>
      <c r="BR292" s="247"/>
      <c r="BS292" s="247"/>
      <c r="BT292" s="247"/>
      <c r="BX292" s="155"/>
      <c r="BY292" s="556"/>
      <c r="CA292" s="247"/>
      <c r="CB292" s="247"/>
      <c r="CC292" s="247"/>
      <c r="CD292" s="784"/>
      <c r="CG292" s="155"/>
      <c r="CH292" s="556"/>
      <c r="CJ292" s="247"/>
      <c r="CK292" s="247"/>
      <c r="CL292" s="247"/>
      <c r="CP292" s="155"/>
      <c r="CQ292" s="556"/>
      <c r="CS292" s="247"/>
      <c r="CT292" s="247"/>
      <c r="CU292" s="247"/>
      <c r="CY292" s="155"/>
      <c r="CZ292" s="556"/>
      <c r="DB292" s="247"/>
      <c r="DC292" s="247"/>
      <c r="DD292" s="247"/>
    </row>
    <row r="293" spans="4:108" s="36" customFormat="1">
      <c r="D293" s="155"/>
      <c r="E293" s="556"/>
      <c r="G293" s="247"/>
      <c r="H293" s="247"/>
      <c r="I293" s="247"/>
      <c r="M293" s="155"/>
      <c r="N293" s="556"/>
      <c r="P293" s="247"/>
      <c r="Q293" s="247"/>
      <c r="R293" s="247"/>
      <c r="V293" s="155"/>
      <c r="W293" s="556"/>
      <c r="Y293" s="247"/>
      <c r="Z293" s="247"/>
      <c r="AA293" s="247"/>
      <c r="AB293" s="784"/>
      <c r="AE293" s="155"/>
      <c r="AF293" s="556"/>
      <c r="AH293" s="247"/>
      <c r="AI293" s="247"/>
      <c r="AJ293" s="247"/>
      <c r="AN293" s="155"/>
      <c r="AO293" s="556"/>
      <c r="AQ293" s="247"/>
      <c r="AR293" s="247"/>
      <c r="AS293" s="247"/>
      <c r="AW293" s="155"/>
      <c r="AX293" s="556"/>
      <c r="AZ293" s="247"/>
      <c r="BA293" s="247"/>
      <c r="BB293" s="247"/>
      <c r="BC293" s="784"/>
      <c r="BF293" s="155"/>
      <c r="BG293" s="556"/>
      <c r="BI293" s="247"/>
      <c r="BJ293" s="247"/>
      <c r="BK293" s="247"/>
      <c r="BO293" s="155"/>
      <c r="BP293" s="556"/>
      <c r="BR293" s="247"/>
      <c r="BS293" s="247"/>
      <c r="BT293" s="247"/>
      <c r="BX293" s="155"/>
      <c r="BY293" s="556"/>
      <c r="CA293" s="247"/>
      <c r="CB293" s="247"/>
      <c r="CC293" s="247"/>
      <c r="CD293" s="784"/>
      <c r="CG293" s="155"/>
      <c r="CH293" s="556"/>
      <c r="CJ293" s="247"/>
      <c r="CK293" s="247"/>
      <c r="CL293" s="247"/>
      <c r="CP293" s="155"/>
      <c r="CQ293" s="556"/>
      <c r="CS293" s="247"/>
      <c r="CT293" s="247"/>
      <c r="CU293" s="247"/>
      <c r="CY293" s="155"/>
      <c r="CZ293" s="556"/>
      <c r="DB293" s="247"/>
      <c r="DC293" s="247"/>
      <c r="DD293" s="247"/>
    </row>
    <row r="294" spans="4:108" s="36" customFormat="1">
      <c r="D294" s="155"/>
      <c r="E294" s="556"/>
      <c r="G294" s="247"/>
      <c r="H294" s="247"/>
      <c r="I294" s="247"/>
      <c r="M294" s="155"/>
      <c r="N294" s="556"/>
      <c r="P294" s="247"/>
      <c r="Q294" s="247"/>
      <c r="R294" s="247"/>
      <c r="V294" s="155"/>
      <c r="W294" s="556"/>
      <c r="Y294" s="247"/>
      <c r="Z294" s="247"/>
      <c r="AA294" s="247"/>
      <c r="AB294" s="784"/>
      <c r="AE294" s="155"/>
      <c r="AF294" s="556"/>
      <c r="AH294" s="247"/>
      <c r="AI294" s="247"/>
      <c r="AJ294" s="247"/>
      <c r="AN294" s="155"/>
      <c r="AO294" s="556"/>
      <c r="AQ294" s="247"/>
      <c r="AR294" s="247"/>
      <c r="AS294" s="247"/>
      <c r="AW294" s="155"/>
      <c r="AX294" s="556"/>
      <c r="AZ294" s="247"/>
      <c r="BA294" s="247"/>
      <c r="BB294" s="247"/>
      <c r="BC294" s="784"/>
      <c r="BF294" s="155"/>
      <c r="BG294" s="556"/>
      <c r="BI294" s="247"/>
      <c r="BJ294" s="247"/>
      <c r="BK294" s="247"/>
      <c r="BO294" s="155"/>
      <c r="BP294" s="556"/>
      <c r="BR294" s="247"/>
      <c r="BS294" s="247"/>
      <c r="BT294" s="247"/>
      <c r="BX294" s="155"/>
      <c r="BY294" s="556"/>
      <c r="CA294" s="247"/>
      <c r="CB294" s="247"/>
      <c r="CC294" s="247"/>
      <c r="CD294" s="784"/>
      <c r="CG294" s="155"/>
      <c r="CH294" s="556"/>
      <c r="CJ294" s="247"/>
      <c r="CK294" s="247"/>
      <c r="CL294" s="247"/>
      <c r="CP294" s="155"/>
      <c r="CQ294" s="556"/>
      <c r="CS294" s="247"/>
      <c r="CT294" s="247"/>
      <c r="CU294" s="247"/>
      <c r="CY294" s="155"/>
      <c r="CZ294" s="556"/>
      <c r="DB294" s="247"/>
      <c r="DC294" s="247"/>
      <c r="DD294" s="247"/>
    </row>
    <row r="295" spans="4:108" s="36" customFormat="1">
      <c r="D295" s="155"/>
      <c r="E295" s="556"/>
      <c r="G295" s="247"/>
      <c r="H295" s="247"/>
      <c r="I295" s="247"/>
      <c r="M295" s="155"/>
      <c r="N295" s="556"/>
      <c r="P295" s="247"/>
      <c r="Q295" s="247"/>
      <c r="R295" s="247"/>
      <c r="V295" s="155"/>
      <c r="W295" s="556"/>
      <c r="Y295" s="247"/>
      <c r="Z295" s="247"/>
      <c r="AA295" s="247"/>
      <c r="AB295" s="784"/>
      <c r="AE295" s="155"/>
      <c r="AF295" s="556"/>
      <c r="AH295" s="247"/>
      <c r="AI295" s="247"/>
      <c r="AJ295" s="247"/>
      <c r="AN295" s="155"/>
      <c r="AO295" s="556"/>
      <c r="AQ295" s="247"/>
      <c r="AR295" s="247"/>
      <c r="AS295" s="247"/>
      <c r="AW295" s="155"/>
      <c r="AX295" s="556"/>
      <c r="AZ295" s="247"/>
      <c r="BA295" s="247"/>
      <c r="BB295" s="247"/>
      <c r="BC295" s="784"/>
      <c r="BF295" s="155"/>
      <c r="BG295" s="556"/>
      <c r="BI295" s="247"/>
      <c r="BJ295" s="247"/>
      <c r="BK295" s="247"/>
      <c r="BO295" s="155"/>
      <c r="BP295" s="556"/>
      <c r="BR295" s="247"/>
      <c r="BS295" s="247"/>
      <c r="BT295" s="247"/>
      <c r="BX295" s="155"/>
      <c r="BY295" s="556"/>
      <c r="CA295" s="247"/>
      <c r="CB295" s="247"/>
      <c r="CC295" s="247"/>
      <c r="CD295" s="784"/>
      <c r="CG295" s="155"/>
      <c r="CH295" s="556"/>
      <c r="CJ295" s="247"/>
      <c r="CK295" s="247"/>
      <c r="CL295" s="247"/>
      <c r="CP295" s="155"/>
      <c r="CQ295" s="556"/>
      <c r="CS295" s="247"/>
      <c r="CT295" s="247"/>
      <c r="CU295" s="247"/>
      <c r="CY295" s="155"/>
      <c r="CZ295" s="556"/>
      <c r="DB295" s="247"/>
      <c r="DC295" s="247"/>
      <c r="DD295" s="247"/>
    </row>
    <row r="296" spans="4:108" s="36" customFormat="1">
      <c r="D296" s="155"/>
      <c r="E296" s="556"/>
      <c r="G296" s="247"/>
      <c r="H296" s="247"/>
      <c r="I296" s="247"/>
      <c r="M296" s="155"/>
      <c r="N296" s="556"/>
      <c r="P296" s="247"/>
      <c r="Q296" s="247"/>
      <c r="R296" s="247"/>
      <c r="V296" s="155"/>
      <c r="W296" s="556"/>
      <c r="Y296" s="247"/>
      <c r="Z296" s="247"/>
      <c r="AA296" s="247"/>
      <c r="AB296" s="784"/>
      <c r="AE296" s="155"/>
      <c r="AF296" s="556"/>
      <c r="AH296" s="247"/>
      <c r="AI296" s="247"/>
      <c r="AJ296" s="247"/>
      <c r="AN296" s="155"/>
      <c r="AO296" s="556"/>
      <c r="AQ296" s="247"/>
      <c r="AR296" s="247"/>
      <c r="AS296" s="247"/>
      <c r="AW296" s="155"/>
      <c r="AX296" s="556"/>
      <c r="AZ296" s="247"/>
      <c r="BA296" s="247"/>
      <c r="BB296" s="247"/>
      <c r="BC296" s="784"/>
      <c r="BF296" s="155"/>
      <c r="BG296" s="556"/>
      <c r="BI296" s="247"/>
      <c r="BJ296" s="247"/>
      <c r="BK296" s="247"/>
      <c r="BO296" s="155"/>
      <c r="BP296" s="556"/>
      <c r="BR296" s="247"/>
      <c r="BS296" s="247"/>
      <c r="BT296" s="247"/>
      <c r="BX296" s="155"/>
      <c r="BY296" s="556"/>
      <c r="CA296" s="247"/>
      <c r="CB296" s="247"/>
      <c r="CC296" s="247"/>
      <c r="CD296" s="784"/>
      <c r="CG296" s="155"/>
      <c r="CH296" s="556"/>
      <c r="CJ296" s="247"/>
      <c r="CK296" s="247"/>
      <c r="CL296" s="247"/>
      <c r="CP296" s="155"/>
      <c r="CQ296" s="556"/>
      <c r="CS296" s="247"/>
      <c r="CT296" s="247"/>
      <c r="CU296" s="247"/>
      <c r="CY296" s="155"/>
      <c r="CZ296" s="556"/>
      <c r="DB296" s="247"/>
      <c r="DC296" s="247"/>
      <c r="DD296" s="247"/>
    </row>
    <row r="297" spans="4:108" s="36" customFormat="1">
      <c r="D297" s="155"/>
      <c r="E297" s="556"/>
      <c r="G297" s="247"/>
      <c r="H297" s="247"/>
      <c r="I297" s="247"/>
      <c r="M297" s="155"/>
      <c r="N297" s="556"/>
      <c r="P297" s="247"/>
      <c r="Q297" s="247"/>
      <c r="R297" s="247"/>
      <c r="V297" s="155"/>
      <c r="W297" s="556"/>
      <c r="Y297" s="247"/>
      <c r="Z297" s="247"/>
      <c r="AA297" s="247"/>
      <c r="AB297" s="784"/>
      <c r="AE297" s="155"/>
      <c r="AF297" s="556"/>
      <c r="AH297" s="247"/>
      <c r="AI297" s="247"/>
      <c r="AJ297" s="247"/>
      <c r="AN297" s="155"/>
      <c r="AO297" s="556"/>
      <c r="AQ297" s="247"/>
      <c r="AR297" s="247"/>
      <c r="AS297" s="247"/>
      <c r="AW297" s="155"/>
      <c r="AX297" s="556"/>
      <c r="AZ297" s="247"/>
      <c r="BA297" s="247"/>
      <c r="BB297" s="247"/>
      <c r="BC297" s="784"/>
      <c r="BF297" s="155"/>
      <c r="BG297" s="556"/>
      <c r="BI297" s="247"/>
      <c r="BJ297" s="247"/>
      <c r="BK297" s="247"/>
      <c r="BO297" s="155"/>
      <c r="BP297" s="556"/>
      <c r="BR297" s="247"/>
      <c r="BS297" s="247"/>
      <c r="BT297" s="247"/>
      <c r="BX297" s="155"/>
      <c r="BY297" s="556"/>
      <c r="CA297" s="247"/>
      <c r="CB297" s="247"/>
      <c r="CC297" s="247"/>
      <c r="CD297" s="784"/>
      <c r="CG297" s="155"/>
      <c r="CH297" s="556"/>
      <c r="CJ297" s="247"/>
      <c r="CK297" s="247"/>
      <c r="CL297" s="247"/>
      <c r="CP297" s="155"/>
      <c r="CQ297" s="556"/>
      <c r="CS297" s="247"/>
      <c r="CT297" s="247"/>
      <c r="CU297" s="247"/>
      <c r="CY297" s="155"/>
      <c r="CZ297" s="556"/>
      <c r="DB297" s="247"/>
      <c r="DC297" s="247"/>
      <c r="DD297" s="247"/>
    </row>
    <row r="298" spans="4:108" s="36" customFormat="1">
      <c r="D298" s="155"/>
      <c r="E298" s="556"/>
      <c r="G298" s="247"/>
      <c r="H298" s="247"/>
      <c r="I298" s="247"/>
      <c r="M298" s="155"/>
      <c r="N298" s="556"/>
      <c r="P298" s="247"/>
      <c r="Q298" s="247"/>
      <c r="R298" s="247"/>
      <c r="V298" s="155"/>
      <c r="W298" s="556"/>
      <c r="Y298" s="247"/>
      <c r="Z298" s="247"/>
      <c r="AA298" s="247"/>
      <c r="AB298" s="784"/>
      <c r="AE298" s="155"/>
      <c r="AF298" s="556"/>
      <c r="AH298" s="247"/>
      <c r="AI298" s="247"/>
      <c r="AJ298" s="247"/>
      <c r="AN298" s="155"/>
      <c r="AO298" s="556"/>
      <c r="AQ298" s="247"/>
      <c r="AR298" s="247"/>
      <c r="AS298" s="247"/>
      <c r="AW298" s="155"/>
      <c r="AX298" s="556"/>
      <c r="AZ298" s="247"/>
      <c r="BA298" s="247"/>
      <c r="BB298" s="247"/>
      <c r="BC298" s="784"/>
      <c r="BF298" s="155"/>
      <c r="BG298" s="556"/>
      <c r="BI298" s="247"/>
      <c r="BJ298" s="247"/>
      <c r="BK298" s="247"/>
      <c r="BO298" s="155"/>
      <c r="BP298" s="556"/>
      <c r="BR298" s="247"/>
      <c r="BS298" s="247"/>
      <c r="BT298" s="247"/>
      <c r="BX298" s="155"/>
      <c r="BY298" s="556"/>
      <c r="CA298" s="247"/>
      <c r="CB298" s="247"/>
      <c r="CC298" s="247"/>
      <c r="CD298" s="784"/>
      <c r="CG298" s="155"/>
      <c r="CH298" s="556"/>
      <c r="CJ298" s="247"/>
      <c r="CK298" s="247"/>
      <c r="CL298" s="247"/>
      <c r="CP298" s="155"/>
      <c r="CQ298" s="556"/>
      <c r="CS298" s="247"/>
      <c r="CT298" s="247"/>
      <c r="CU298" s="247"/>
      <c r="CY298" s="155"/>
      <c r="CZ298" s="556"/>
      <c r="DB298" s="247"/>
      <c r="DC298" s="247"/>
      <c r="DD298" s="247"/>
    </row>
    <row r="299" spans="4:108" s="36" customFormat="1">
      <c r="D299" s="155"/>
      <c r="E299" s="556"/>
      <c r="G299" s="247"/>
      <c r="H299" s="247"/>
      <c r="I299" s="247"/>
      <c r="M299" s="155"/>
      <c r="N299" s="556"/>
      <c r="P299" s="247"/>
      <c r="Q299" s="247"/>
      <c r="R299" s="247"/>
      <c r="V299" s="155"/>
      <c r="W299" s="556"/>
      <c r="Y299" s="247"/>
      <c r="Z299" s="247"/>
      <c r="AA299" s="247"/>
      <c r="AB299" s="784"/>
      <c r="AE299" s="155"/>
      <c r="AF299" s="556"/>
      <c r="AH299" s="247"/>
      <c r="AI299" s="247"/>
      <c r="AJ299" s="247"/>
      <c r="AN299" s="155"/>
      <c r="AO299" s="556"/>
      <c r="AQ299" s="247"/>
      <c r="AR299" s="247"/>
      <c r="AS299" s="247"/>
      <c r="AW299" s="155"/>
      <c r="AX299" s="556"/>
      <c r="AZ299" s="247"/>
      <c r="BA299" s="247"/>
      <c r="BB299" s="247"/>
      <c r="BC299" s="784"/>
      <c r="BF299" s="155"/>
      <c r="BG299" s="556"/>
      <c r="BI299" s="247"/>
      <c r="BJ299" s="247"/>
      <c r="BK299" s="247"/>
      <c r="BO299" s="155"/>
      <c r="BP299" s="556"/>
      <c r="BR299" s="247"/>
      <c r="BS299" s="247"/>
      <c r="BT299" s="247"/>
      <c r="BX299" s="155"/>
      <c r="BY299" s="556"/>
      <c r="CA299" s="247"/>
      <c r="CB299" s="247"/>
      <c r="CC299" s="247"/>
      <c r="CD299" s="784"/>
      <c r="CG299" s="155"/>
      <c r="CH299" s="556"/>
      <c r="CJ299" s="247"/>
      <c r="CK299" s="247"/>
      <c r="CL299" s="247"/>
      <c r="CP299" s="155"/>
      <c r="CQ299" s="556"/>
      <c r="CS299" s="247"/>
      <c r="CT299" s="247"/>
      <c r="CU299" s="247"/>
      <c r="CY299" s="155"/>
      <c r="CZ299" s="556"/>
      <c r="DB299" s="247"/>
      <c r="DC299" s="247"/>
      <c r="DD299" s="247"/>
    </row>
    <row r="300" spans="4:108" s="36" customFormat="1">
      <c r="D300" s="155"/>
      <c r="E300" s="556"/>
      <c r="G300" s="247"/>
      <c r="H300" s="247"/>
      <c r="I300" s="247"/>
      <c r="M300" s="155"/>
      <c r="N300" s="556"/>
      <c r="P300" s="247"/>
      <c r="Q300" s="247"/>
      <c r="R300" s="247"/>
      <c r="V300" s="155"/>
      <c r="W300" s="556"/>
      <c r="Y300" s="247"/>
      <c r="Z300" s="247"/>
      <c r="AA300" s="247"/>
      <c r="AB300" s="784"/>
      <c r="AE300" s="155"/>
      <c r="AF300" s="556"/>
      <c r="AH300" s="247"/>
      <c r="AI300" s="247"/>
      <c r="AJ300" s="247"/>
      <c r="AN300" s="155"/>
      <c r="AO300" s="556"/>
      <c r="AQ300" s="247"/>
      <c r="AR300" s="247"/>
      <c r="AS300" s="247"/>
      <c r="AW300" s="155"/>
      <c r="AX300" s="556"/>
      <c r="AZ300" s="247"/>
      <c r="BA300" s="247"/>
      <c r="BB300" s="247"/>
      <c r="BC300" s="784"/>
      <c r="BF300" s="155"/>
      <c r="BG300" s="556"/>
      <c r="BI300" s="247"/>
      <c r="BJ300" s="247"/>
      <c r="BK300" s="247"/>
      <c r="BO300" s="155"/>
      <c r="BP300" s="556"/>
      <c r="BR300" s="247"/>
      <c r="BS300" s="247"/>
      <c r="BT300" s="247"/>
      <c r="BX300" s="155"/>
      <c r="BY300" s="556"/>
      <c r="CA300" s="247"/>
      <c r="CB300" s="247"/>
      <c r="CC300" s="247"/>
      <c r="CD300" s="784"/>
      <c r="CG300" s="155"/>
      <c r="CH300" s="556"/>
      <c r="CJ300" s="247"/>
      <c r="CK300" s="247"/>
      <c r="CL300" s="247"/>
      <c r="CP300" s="155"/>
      <c r="CQ300" s="556"/>
      <c r="CS300" s="247"/>
      <c r="CT300" s="247"/>
      <c r="CU300" s="247"/>
      <c r="CY300" s="155"/>
      <c r="CZ300" s="556"/>
      <c r="DB300" s="247"/>
      <c r="DC300" s="247"/>
      <c r="DD300" s="247"/>
    </row>
    <row r="301" spans="4:108" s="36" customFormat="1">
      <c r="D301" s="155"/>
      <c r="E301" s="556"/>
      <c r="G301" s="247"/>
      <c r="H301" s="247"/>
      <c r="I301" s="247"/>
      <c r="M301" s="155"/>
      <c r="N301" s="556"/>
      <c r="P301" s="247"/>
      <c r="Q301" s="247"/>
      <c r="R301" s="247"/>
      <c r="V301" s="155"/>
      <c r="W301" s="556"/>
      <c r="Y301" s="247"/>
      <c r="Z301" s="247"/>
      <c r="AA301" s="247"/>
      <c r="AB301" s="784"/>
      <c r="AE301" s="155"/>
      <c r="AF301" s="556"/>
      <c r="AH301" s="247"/>
      <c r="AI301" s="247"/>
      <c r="AJ301" s="247"/>
      <c r="AN301" s="155"/>
      <c r="AO301" s="556"/>
      <c r="AQ301" s="247"/>
      <c r="AR301" s="247"/>
      <c r="AS301" s="247"/>
      <c r="AW301" s="155"/>
      <c r="AX301" s="556"/>
      <c r="AZ301" s="247"/>
      <c r="BA301" s="247"/>
      <c r="BB301" s="247"/>
      <c r="BC301" s="784"/>
      <c r="BF301" s="155"/>
      <c r="BG301" s="556"/>
      <c r="BI301" s="247"/>
      <c r="BJ301" s="247"/>
      <c r="BK301" s="247"/>
      <c r="BO301" s="155"/>
      <c r="BP301" s="556"/>
      <c r="BR301" s="247"/>
      <c r="BS301" s="247"/>
      <c r="BT301" s="247"/>
      <c r="BX301" s="155"/>
      <c r="BY301" s="556"/>
      <c r="CA301" s="247"/>
      <c r="CB301" s="247"/>
      <c r="CC301" s="247"/>
      <c r="CD301" s="784"/>
      <c r="CG301" s="155"/>
      <c r="CH301" s="556"/>
      <c r="CJ301" s="247"/>
      <c r="CK301" s="247"/>
      <c r="CL301" s="247"/>
      <c r="CP301" s="155"/>
      <c r="CQ301" s="556"/>
      <c r="CS301" s="247"/>
      <c r="CT301" s="247"/>
      <c r="CU301" s="247"/>
      <c r="CY301" s="155"/>
      <c r="CZ301" s="556"/>
      <c r="DB301" s="247"/>
      <c r="DC301" s="247"/>
      <c r="DD301" s="247"/>
    </row>
    <row r="302" spans="4:108" s="36" customFormat="1">
      <c r="D302" s="155"/>
      <c r="E302" s="556"/>
      <c r="G302" s="247"/>
      <c r="H302" s="247"/>
      <c r="I302" s="247"/>
      <c r="M302" s="155"/>
      <c r="N302" s="556"/>
      <c r="P302" s="247"/>
      <c r="Q302" s="247"/>
      <c r="R302" s="247"/>
      <c r="V302" s="155"/>
      <c r="W302" s="556"/>
      <c r="Y302" s="247"/>
      <c r="Z302" s="247"/>
      <c r="AA302" s="247"/>
      <c r="AB302" s="784"/>
      <c r="AE302" s="155"/>
      <c r="AF302" s="556"/>
      <c r="AH302" s="247"/>
      <c r="AI302" s="247"/>
      <c r="AJ302" s="247"/>
      <c r="AN302" s="155"/>
      <c r="AO302" s="556"/>
      <c r="AQ302" s="247"/>
      <c r="AR302" s="247"/>
      <c r="AS302" s="247"/>
      <c r="AW302" s="155"/>
      <c r="AX302" s="556"/>
      <c r="AZ302" s="247"/>
      <c r="BA302" s="247"/>
      <c r="BB302" s="247"/>
      <c r="BC302" s="784"/>
      <c r="BF302" s="155"/>
      <c r="BG302" s="556"/>
      <c r="BI302" s="247"/>
      <c r="BJ302" s="247"/>
      <c r="BK302" s="247"/>
      <c r="BO302" s="155"/>
      <c r="BP302" s="556"/>
      <c r="BR302" s="247"/>
      <c r="BS302" s="247"/>
      <c r="BT302" s="247"/>
      <c r="BX302" s="155"/>
      <c r="BY302" s="556"/>
      <c r="CA302" s="247"/>
      <c r="CB302" s="247"/>
      <c r="CC302" s="247"/>
      <c r="CD302" s="784"/>
      <c r="CG302" s="155"/>
      <c r="CH302" s="556"/>
      <c r="CJ302" s="247"/>
      <c r="CK302" s="247"/>
      <c r="CL302" s="247"/>
      <c r="CP302" s="155"/>
      <c r="CQ302" s="556"/>
      <c r="CS302" s="247"/>
      <c r="CT302" s="247"/>
      <c r="CU302" s="247"/>
      <c r="CY302" s="155"/>
      <c r="CZ302" s="556"/>
      <c r="DB302" s="247"/>
      <c r="DC302" s="247"/>
      <c r="DD302" s="247"/>
    </row>
    <row r="303" spans="4:108" s="36" customFormat="1">
      <c r="D303" s="155"/>
      <c r="E303" s="556"/>
      <c r="G303" s="247"/>
      <c r="H303" s="247"/>
      <c r="I303" s="247"/>
      <c r="M303" s="155"/>
      <c r="N303" s="556"/>
      <c r="P303" s="247"/>
      <c r="Q303" s="247"/>
      <c r="R303" s="247"/>
      <c r="V303" s="155"/>
      <c r="W303" s="556"/>
      <c r="Y303" s="247"/>
      <c r="Z303" s="247"/>
      <c r="AA303" s="247"/>
      <c r="AB303" s="784"/>
      <c r="AE303" s="155"/>
      <c r="AF303" s="556"/>
      <c r="AH303" s="247"/>
      <c r="AI303" s="247"/>
      <c r="AJ303" s="247"/>
      <c r="AN303" s="155"/>
      <c r="AO303" s="556"/>
      <c r="AQ303" s="247"/>
      <c r="AR303" s="247"/>
      <c r="AS303" s="247"/>
      <c r="AW303" s="155"/>
      <c r="AX303" s="556"/>
      <c r="AZ303" s="247"/>
      <c r="BA303" s="247"/>
      <c r="BB303" s="247"/>
      <c r="BC303" s="784"/>
      <c r="BF303" s="155"/>
      <c r="BG303" s="556"/>
      <c r="BI303" s="247"/>
      <c r="BJ303" s="247"/>
      <c r="BK303" s="247"/>
      <c r="BO303" s="155"/>
      <c r="BP303" s="556"/>
      <c r="BR303" s="247"/>
      <c r="BS303" s="247"/>
      <c r="BT303" s="247"/>
      <c r="BX303" s="155"/>
      <c r="BY303" s="556"/>
      <c r="CA303" s="247"/>
      <c r="CB303" s="247"/>
      <c r="CC303" s="247"/>
      <c r="CD303" s="784"/>
      <c r="CG303" s="155"/>
      <c r="CH303" s="556"/>
      <c r="CJ303" s="247"/>
      <c r="CK303" s="247"/>
      <c r="CL303" s="247"/>
      <c r="CP303" s="155"/>
      <c r="CQ303" s="556"/>
      <c r="CS303" s="247"/>
      <c r="CT303" s="247"/>
      <c r="CU303" s="247"/>
      <c r="CY303" s="155"/>
      <c r="CZ303" s="556"/>
      <c r="DB303" s="247"/>
      <c r="DC303" s="247"/>
      <c r="DD303" s="247"/>
    </row>
    <row r="304" spans="4:108" s="36" customFormat="1">
      <c r="D304" s="155"/>
      <c r="E304" s="556"/>
      <c r="G304" s="247"/>
      <c r="H304" s="247"/>
      <c r="I304" s="247"/>
      <c r="M304" s="155"/>
      <c r="N304" s="556"/>
      <c r="P304" s="247"/>
      <c r="Q304" s="247"/>
      <c r="R304" s="247"/>
      <c r="V304" s="155"/>
      <c r="W304" s="556"/>
      <c r="Y304" s="247"/>
      <c r="Z304" s="247"/>
      <c r="AA304" s="247"/>
      <c r="AB304" s="784"/>
      <c r="AE304" s="155"/>
      <c r="AF304" s="556"/>
      <c r="AH304" s="247"/>
      <c r="AI304" s="247"/>
      <c r="AJ304" s="247"/>
      <c r="AN304" s="155"/>
      <c r="AO304" s="556"/>
      <c r="AQ304" s="247"/>
      <c r="AR304" s="247"/>
      <c r="AS304" s="247"/>
      <c r="AW304" s="155"/>
      <c r="AX304" s="556"/>
      <c r="AZ304" s="247"/>
      <c r="BA304" s="247"/>
      <c r="BB304" s="247"/>
      <c r="BC304" s="784"/>
      <c r="BF304" s="155"/>
      <c r="BG304" s="556"/>
      <c r="BI304" s="247"/>
      <c r="BJ304" s="247"/>
      <c r="BK304" s="247"/>
      <c r="BO304" s="155"/>
      <c r="BP304" s="556"/>
      <c r="BR304" s="247"/>
      <c r="BS304" s="247"/>
      <c r="BT304" s="247"/>
      <c r="BX304" s="155"/>
      <c r="BY304" s="556"/>
      <c r="CA304" s="247"/>
      <c r="CB304" s="247"/>
      <c r="CC304" s="247"/>
      <c r="CD304" s="784"/>
      <c r="CG304" s="155"/>
      <c r="CH304" s="556"/>
      <c r="CJ304" s="247"/>
      <c r="CK304" s="247"/>
      <c r="CL304" s="247"/>
      <c r="CP304" s="155"/>
      <c r="CQ304" s="556"/>
      <c r="CS304" s="247"/>
      <c r="CT304" s="247"/>
      <c r="CU304" s="247"/>
      <c r="CY304" s="155"/>
      <c r="CZ304" s="556"/>
      <c r="DB304" s="247"/>
      <c r="DC304" s="247"/>
      <c r="DD304" s="247"/>
    </row>
    <row r="305" spans="4:108" s="36" customFormat="1">
      <c r="D305" s="155"/>
      <c r="E305" s="556"/>
      <c r="G305" s="247"/>
      <c r="H305" s="247"/>
      <c r="I305" s="247"/>
      <c r="M305" s="155"/>
      <c r="N305" s="556"/>
      <c r="P305" s="247"/>
      <c r="Q305" s="247"/>
      <c r="R305" s="247"/>
      <c r="V305" s="155"/>
      <c r="W305" s="556"/>
      <c r="Y305" s="247"/>
      <c r="Z305" s="247"/>
      <c r="AA305" s="247"/>
      <c r="AB305" s="784"/>
      <c r="AE305" s="155"/>
      <c r="AF305" s="556"/>
      <c r="AH305" s="247"/>
      <c r="AI305" s="247"/>
      <c r="AJ305" s="247"/>
      <c r="AN305" s="155"/>
      <c r="AO305" s="556"/>
      <c r="AQ305" s="247"/>
      <c r="AR305" s="247"/>
      <c r="AS305" s="247"/>
      <c r="AW305" s="155"/>
      <c r="AX305" s="556"/>
      <c r="AZ305" s="247"/>
      <c r="BA305" s="247"/>
      <c r="BB305" s="247"/>
      <c r="BC305" s="784"/>
      <c r="BF305" s="155"/>
      <c r="BG305" s="556"/>
      <c r="BI305" s="247"/>
      <c r="BJ305" s="247"/>
      <c r="BK305" s="247"/>
      <c r="BO305" s="155"/>
      <c r="BP305" s="556"/>
      <c r="BR305" s="247"/>
      <c r="BS305" s="247"/>
      <c r="BT305" s="247"/>
      <c r="BX305" s="155"/>
      <c r="BY305" s="556"/>
      <c r="CA305" s="247"/>
      <c r="CB305" s="247"/>
      <c r="CC305" s="247"/>
      <c r="CD305" s="784"/>
      <c r="CG305" s="155"/>
      <c r="CH305" s="556"/>
      <c r="CJ305" s="247"/>
      <c r="CK305" s="247"/>
      <c r="CL305" s="247"/>
      <c r="CP305" s="155"/>
      <c r="CQ305" s="556"/>
      <c r="CS305" s="247"/>
      <c r="CT305" s="247"/>
      <c r="CU305" s="247"/>
      <c r="CY305" s="155"/>
      <c r="CZ305" s="556"/>
      <c r="DB305" s="247"/>
      <c r="DC305" s="247"/>
      <c r="DD305" s="247"/>
    </row>
    <row r="306" spans="4:108" s="36" customFormat="1">
      <c r="D306" s="155"/>
      <c r="E306" s="556"/>
      <c r="G306" s="247"/>
      <c r="H306" s="247"/>
      <c r="I306" s="247"/>
      <c r="M306" s="155"/>
      <c r="N306" s="556"/>
      <c r="P306" s="247"/>
      <c r="Q306" s="247"/>
      <c r="R306" s="247"/>
      <c r="V306" s="155"/>
      <c r="W306" s="556"/>
      <c r="Y306" s="247"/>
      <c r="Z306" s="247"/>
      <c r="AA306" s="247"/>
      <c r="AB306" s="784"/>
      <c r="AE306" s="155"/>
      <c r="AF306" s="556"/>
      <c r="AH306" s="247"/>
      <c r="AI306" s="247"/>
      <c r="AJ306" s="247"/>
      <c r="AN306" s="155"/>
      <c r="AO306" s="556"/>
      <c r="AQ306" s="247"/>
      <c r="AR306" s="247"/>
      <c r="AS306" s="247"/>
      <c r="AW306" s="155"/>
      <c r="AX306" s="556"/>
      <c r="AZ306" s="247"/>
      <c r="BA306" s="247"/>
      <c r="BB306" s="247"/>
      <c r="BC306" s="784"/>
      <c r="BF306" s="155"/>
      <c r="BG306" s="556"/>
      <c r="BI306" s="247"/>
      <c r="BJ306" s="247"/>
      <c r="BK306" s="247"/>
      <c r="BO306" s="155"/>
      <c r="BP306" s="556"/>
      <c r="BR306" s="247"/>
      <c r="BS306" s="247"/>
      <c r="BT306" s="247"/>
      <c r="BX306" s="155"/>
      <c r="BY306" s="556"/>
      <c r="CA306" s="247"/>
      <c r="CB306" s="247"/>
      <c r="CC306" s="247"/>
      <c r="CD306" s="784"/>
      <c r="CG306" s="155"/>
      <c r="CH306" s="556"/>
      <c r="CJ306" s="247"/>
      <c r="CK306" s="247"/>
      <c r="CL306" s="247"/>
      <c r="CP306" s="155"/>
      <c r="CQ306" s="556"/>
      <c r="CS306" s="247"/>
      <c r="CT306" s="247"/>
      <c r="CU306" s="247"/>
      <c r="CY306" s="155"/>
      <c r="CZ306" s="556"/>
      <c r="DB306" s="247"/>
      <c r="DC306" s="247"/>
      <c r="DD306" s="247"/>
    </row>
    <row r="307" spans="4:108" s="36" customFormat="1">
      <c r="D307" s="155"/>
      <c r="E307" s="556"/>
      <c r="G307" s="247"/>
      <c r="H307" s="247"/>
      <c r="I307" s="247"/>
      <c r="M307" s="155"/>
      <c r="N307" s="556"/>
      <c r="P307" s="247"/>
      <c r="Q307" s="247"/>
      <c r="R307" s="247"/>
      <c r="V307" s="155"/>
      <c r="W307" s="556"/>
      <c r="Y307" s="247"/>
      <c r="Z307" s="247"/>
      <c r="AA307" s="247"/>
      <c r="AB307" s="784"/>
      <c r="AE307" s="155"/>
      <c r="AF307" s="556"/>
      <c r="AH307" s="247"/>
      <c r="AI307" s="247"/>
      <c r="AJ307" s="247"/>
      <c r="AN307" s="155"/>
      <c r="AO307" s="556"/>
      <c r="AQ307" s="247"/>
      <c r="AR307" s="247"/>
      <c r="AS307" s="247"/>
      <c r="AW307" s="155"/>
      <c r="AX307" s="556"/>
      <c r="AZ307" s="247"/>
      <c r="BA307" s="247"/>
      <c r="BB307" s="247"/>
      <c r="BC307" s="784"/>
      <c r="BF307" s="155"/>
      <c r="BG307" s="556"/>
      <c r="BI307" s="247"/>
      <c r="BJ307" s="247"/>
      <c r="BK307" s="247"/>
      <c r="BO307" s="155"/>
      <c r="BP307" s="556"/>
      <c r="BR307" s="247"/>
      <c r="BS307" s="247"/>
      <c r="BT307" s="247"/>
      <c r="BX307" s="155"/>
      <c r="BY307" s="556"/>
      <c r="CA307" s="247"/>
      <c r="CB307" s="247"/>
      <c r="CC307" s="247"/>
      <c r="CD307" s="784"/>
      <c r="CG307" s="155"/>
      <c r="CH307" s="556"/>
      <c r="CJ307" s="247"/>
      <c r="CK307" s="247"/>
      <c r="CL307" s="247"/>
      <c r="CP307" s="155"/>
      <c r="CQ307" s="556"/>
      <c r="CS307" s="247"/>
      <c r="CT307" s="247"/>
      <c r="CU307" s="247"/>
      <c r="CY307" s="155"/>
      <c r="CZ307" s="556"/>
      <c r="DB307" s="247"/>
      <c r="DC307" s="247"/>
      <c r="DD307" s="247"/>
    </row>
    <row r="308" spans="4:108" s="36" customFormat="1">
      <c r="D308" s="155"/>
      <c r="E308" s="556"/>
      <c r="G308" s="247"/>
      <c r="H308" s="247"/>
      <c r="I308" s="247"/>
      <c r="M308" s="155"/>
      <c r="N308" s="556"/>
      <c r="P308" s="247"/>
      <c r="Q308" s="247"/>
      <c r="R308" s="247"/>
      <c r="V308" s="155"/>
      <c r="W308" s="556"/>
      <c r="Y308" s="247"/>
      <c r="Z308" s="247"/>
      <c r="AA308" s="247"/>
      <c r="AB308" s="784"/>
      <c r="AE308" s="155"/>
      <c r="AF308" s="556"/>
      <c r="AH308" s="247"/>
      <c r="AI308" s="247"/>
      <c r="AJ308" s="247"/>
      <c r="AN308" s="155"/>
      <c r="AO308" s="556"/>
      <c r="AQ308" s="247"/>
      <c r="AR308" s="247"/>
      <c r="AS308" s="247"/>
      <c r="AW308" s="155"/>
      <c r="AX308" s="556"/>
      <c r="AZ308" s="247"/>
      <c r="BA308" s="247"/>
      <c r="BB308" s="247"/>
      <c r="BC308" s="784"/>
      <c r="BF308" s="155"/>
      <c r="BG308" s="556"/>
      <c r="BI308" s="247"/>
      <c r="BJ308" s="247"/>
      <c r="BK308" s="247"/>
      <c r="BO308" s="155"/>
      <c r="BP308" s="556"/>
      <c r="BR308" s="247"/>
      <c r="BS308" s="247"/>
      <c r="BT308" s="247"/>
      <c r="BX308" s="155"/>
      <c r="BY308" s="556"/>
      <c r="CA308" s="247"/>
      <c r="CB308" s="247"/>
      <c r="CC308" s="247"/>
      <c r="CD308" s="784"/>
      <c r="CG308" s="155"/>
      <c r="CH308" s="556"/>
      <c r="CJ308" s="247"/>
      <c r="CK308" s="247"/>
      <c r="CL308" s="247"/>
      <c r="CP308" s="155"/>
      <c r="CQ308" s="556"/>
      <c r="CS308" s="247"/>
      <c r="CT308" s="247"/>
      <c r="CU308" s="247"/>
      <c r="CY308" s="155"/>
      <c r="CZ308" s="556"/>
      <c r="DB308" s="247"/>
      <c r="DC308" s="247"/>
      <c r="DD308" s="247"/>
    </row>
    <row r="309" spans="4:108" s="36" customFormat="1">
      <c r="D309" s="155"/>
      <c r="E309" s="556"/>
      <c r="G309" s="247"/>
      <c r="H309" s="247"/>
      <c r="I309" s="247"/>
      <c r="M309" s="155"/>
      <c r="N309" s="556"/>
      <c r="P309" s="247"/>
      <c r="Q309" s="247"/>
      <c r="R309" s="247"/>
      <c r="V309" s="155"/>
      <c r="W309" s="556"/>
      <c r="Y309" s="247"/>
      <c r="Z309" s="247"/>
      <c r="AA309" s="247"/>
      <c r="AB309" s="784"/>
      <c r="AE309" s="155"/>
      <c r="AF309" s="556"/>
      <c r="AH309" s="247"/>
      <c r="AI309" s="247"/>
      <c r="AJ309" s="247"/>
      <c r="AN309" s="155"/>
      <c r="AO309" s="556"/>
      <c r="AQ309" s="247"/>
      <c r="AR309" s="247"/>
      <c r="AS309" s="247"/>
      <c r="AW309" s="155"/>
      <c r="AX309" s="556"/>
      <c r="AZ309" s="247"/>
      <c r="BA309" s="247"/>
      <c r="BB309" s="247"/>
      <c r="BC309" s="784"/>
      <c r="BF309" s="155"/>
      <c r="BG309" s="556"/>
      <c r="BI309" s="247"/>
      <c r="BJ309" s="247"/>
      <c r="BK309" s="247"/>
      <c r="BO309" s="155"/>
      <c r="BP309" s="556"/>
      <c r="BR309" s="247"/>
      <c r="BS309" s="247"/>
      <c r="BT309" s="247"/>
      <c r="BX309" s="155"/>
      <c r="BY309" s="556"/>
      <c r="CA309" s="247"/>
      <c r="CB309" s="247"/>
      <c r="CC309" s="247"/>
      <c r="CD309" s="784"/>
      <c r="CG309" s="155"/>
      <c r="CH309" s="556"/>
      <c r="CJ309" s="247"/>
      <c r="CK309" s="247"/>
      <c r="CL309" s="247"/>
      <c r="CP309" s="155"/>
      <c r="CQ309" s="556"/>
      <c r="CS309" s="247"/>
      <c r="CT309" s="247"/>
      <c r="CU309" s="247"/>
      <c r="CY309" s="155"/>
      <c r="CZ309" s="556"/>
      <c r="DB309" s="247"/>
      <c r="DC309" s="247"/>
      <c r="DD309" s="247"/>
    </row>
    <row r="310" spans="4:108" s="36" customFormat="1">
      <c r="D310" s="155"/>
      <c r="E310" s="556"/>
      <c r="G310" s="247"/>
      <c r="H310" s="247"/>
      <c r="I310" s="247"/>
      <c r="M310" s="155"/>
      <c r="N310" s="556"/>
      <c r="P310" s="247"/>
      <c r="Q310" s="247"/>
      <c r="R310" s="247"/>
      <c r="V310" s="155"/>
      <c r="W310" s="556"/>
      <c r="Y310" s="247"/>
      <c r="Z310" s="247"/>
      <c r="AA310" s="247"/>
      <c r="AB310" s="784"/>
      <c r="AE310" s="155"/>
      <c r="AF310" s="556"/>
      <c r="AH310" s="247"/>
      <c r="AI310" s="247"/>
      <c r="AJ310" s="247"/>
      <c r="AN310" s="155"/>
      <c r="AO310" s="556"/>
      <c r="AQ310" s="247"/>
      <c r="AR310" s="247"/>
      <c r="AS310" s="247"/>
      <c r="AW310" s="155"/>
      <c r="AX310" s="556"/>
      <c r="AZ310" s="247"/>
      <c r="BA310" s="247"/>
      <c r="BB310" s="247"/>
      <c r="BC310" s="784"/>
      <c r="BF310" s="155"/>
      <c r="BG310" s="556"/>
      <c r="BI310" s="247"/>
      <c r="BJ310" s="247"/>
      <c r="BK310" s="247"/>
      <c r="BO310" s="155"/>
      <c r="BP310" s="556"/>
      <c r="BR310" s="247"/>
      <c r="BS310" s="247"/>
      <c r="BT310" s="247"/>
      <c r="BX310" s="155"/>
      <c r="BY310" s="556"/>
      <c r="CA310" s="247"/>
      <c r="CB310" s="247"/>
      <c r="CC310" s="247"/>
      <c r="CD310" s="784"/>
      <c r="CG310" s="155"/>
      <c r="CH310" s="556"/>
      <c r="CJ310" s="247"/>
      <c r="CK310" s="247"/>
      <c r="CL310" s="247"/>
      <c r="CP310" s="155"/>
      <c r="CQ310" s="556"/>
      <c r="CS310" s="247"/>
      <c r="CT310" s="247"/>
      <c r="CU310" s="247"/>
      <c r="CY310" s="155"/>
      <c r="CZ310" s="556"/>
      <c r="DB310" s="247"/>
      <c r="DC310" s="247"/>
      <c r="DD310" s="247"/>
    </row>
    <row r="311" spans="4:108" s="36" customFormat="1">
      <c r="D311" s="155"/>
      <c r="E311" s="556"/>
      <c r="G311" s="247"/>
      <c r="H311" s="247"/>
      <c r="I311" s="247"/>
      <c r="M311" s="155"/>
      <c r="N311" s="556"/>
      <c r="P311" s="247"/>
      <c r="Q311" s="247"/>
      <c r="R311" s="247"/>
      <c r="V311" s="155"/>
      <c r="W311" s="556"/>
      <c r="Y311" s="247"/>
      <c r="Z311" s="247"/>
      <c r="AA311" s="247"/>
      <c r="AB311" s="784"/>
      <c r="AE311" s="155"/>
      <c r="AF311" s="556"/>
      <c r="AH311" s="247"/>
      <c r="AI311" s="247"/>
      <c r="AJ311" s="247"/>
      <c r="AN311" s="155"/>
      <c r="AO311" s="556"/>
      <c r="AQ311" s="247"/>
      <c r="AR311" s="247"/>
      <c r="AS311" s="247"/>
      <c r="AW311" s="155"/>
      <c r="AX311" s="556"/>
      <c r="AZ311" s="247"/>
      <c r="BA311" s="247"/>
      <c r="BB311" s="247"/>
      <c r="BC311" s="784"/>
      <c r="BF311" s="155"/>
      <c r="BG311" s="556"/>
      <c r="BI311" s="247"/>
      <c r="BJ311" s="247"/>
      <c r="BK311" s="247"/>
      <c r="BO311" s="155"/>
      <c r="BP311" s="556"/>
      <c r="BR311" s="247"/>
      <c r="BS311" s="247"/>
      <c r="BT311" s="247"/>
      <c r="BX311" s="155"/>
      <c r="BY311" s="556"/>
      <c r="CA311" s="247"/>
      <c r="CB311" s="247"/>
      <c r="CC311" s="247"/>
      <c r="CD311" s="784"/>
      <c r="CG311" s="155"/>
      <c r="CH311" s="556"/>
      <c r="CJ311" s="247"/>
      <c r="CK311" s="247"/>
      <c r="CL311" s="247"/>
      <c r="CP311" s="155"/>
      <c r="CQ311" s="556"/>
      <c r="CS311" s="247"/>
      <c r="CT311" s="247"/>
      <c r="CU311" s="247"/>
      <c r="CY311" s="155"/>
      <c r="CZ311" s="556"/>
      <c r="DB311" s="247"/>
      <c r="DC311" s="247"/>
      <c r="DD311" s="247"/>
    </row>
    <row r="312" spans="4:108" s="36" customFormat="1">
      <c r="D312" s="155"/>
      <c r="E312" s="556"/>
      <c r="G312" s="247"/>
      <c r="H312" s="247"/>
      <c r="I312" s="247"/>
      <c r="M312" s="155"/>
      <c r="N312" s="556"/>
      <c r="P312" s="247"/>
      <c r="Q312" s="247"/>
      <c r="R312" s="247"/>
      <c r="V312" s="155"/>
      <c r="W312" s="556"/>
      <c r="Y312" s="247"/>
      <c r="Z312" s="247"/>
      <c r="AA312" s="247"/>
      <c r="AB312" s="784"/>
      <c r="AE312" s="155"/>
      <c r="AF312" s="556"/>
      <c r="AH312" s="247"/>
      <c r="AI312" s="247"/>
      <c r="AJ312" s="247"/>
      <c r="AN312" s="155"/>
      <c r="AO312" s="556"/>
      <c r="AQ312" s="247"/>
      <c r="AR312" s="247"/>
      <c r="AS312" s="247"/>
      <c r="AW312" s="155"/>
      <c r="AX312" s="556"/>
      <c r="AZ312" s="247"/>
      <c r="BA312" s="247"/>
      <c r="BB312" s="247"/>
      <c r="BC312" s="784"/>
      <c r="BF312" s="155"/>
      <c r="BG312" s="556"/>
      <c r="BI312" s="247"/>
      <c r="BJ312" s="247"/>
      <c r="BK312" s="247"/>
      <c r="BO312" s="155"/>
      <c r="BP312" s="556"/>
      <c r="BR312" s="247"/>
      <c r="BS312" s="247"/>
      <c r="BT312" s="247"/>
      <c r="BX312" s="155"/>
      <c r="BY312" s="556"/>
      <c r="CA312" s="247"/>
      <c r="CB312" s="247"/>
      <c r="CC312" s="247"/>
      <c r="CD312" s="784"/>
      <c r="CG312" s="155"/>
      <c r="CH312" s="556"/>
      <c r="CJ312" s="247"/>
      <c r="CK312" s="247"/>
      <c r="CL312" s="247"/>
      <c r="CP312" s="155"/>
      <c r="CQ312" s="556"/>
      <c r="CS312" s="247"/>
      <c r="CT312" s="247"/>
      <c r="CU312" s="247"/>
      <c r="CY312" s="155"/>
      <c r="CZ312" s="556"/>
      <c r="DB312" s="247"/>
      <c r="DC312" s="247"/>
      <c r="DD312" s="247"/>
    </row>
    <row r="313" spans="4:108" s="36" customFormat="1">
      <c r="D313" s="155"/>
      <c r="E313" s="556"/>
      <c r="G313" s="247"/>
      <c r="H313" s="247"/>
      <c r="I313" s="247"/>
      <c r="M313" s="155"/>
      <c r="N313" s="556"/>
      <c r="P313" s="247"/>
      <c r="Q313" s="247"/>
      <c r="R313" s="247"/>
      <c r="V313" s="155"/>
      <c r="W313" s="556"/>
      <c r="Y313" s="247"/>
      <c r="Z313" s="247"/>
      <c r="AA313" s="247"/>
      <c r="AB313" s="784"/>
      <c r="AE313" s="155"/>
      <c r="AF313" s="556"/>
      <c r="AH313" s="247"/>
      <c r="AI313" s="247"/>
      <c r="AJ313" s="247"/>
      <c r="AN313" s="155"/>
      <c r="AO313" s="556"/>
      <c r="AQ313" s="247"/>
      <c r="AR313" s="247"/>
      <c r="AS313" s="247"/>
      <c r="AW313" s="155"/>
      <c r="AX313" s="556"/>
      <c r="AZ313" s="247"/>
      <c r="BA313" s="247"/>
      <c r="BB313" s="247"/>
      <c r="BC313" s="784"/>
      <c r="BF313" s="155"/>
      <c r="BG313" s="556"/>
      <c r="BI313" s="247"/>
      <c r="BJ313" s="247"/>
      <c r="BK313" s="247"/>
      <c r="BO313" s="155"/>
      <c r="BP313" s="556"/>
      <c r="BR313" s="247"/>
      <c r="BS313" s="247"/>
      <c r="BT313" s="247"/>
      <c r="BX313" s="155"/>
      <c r="BY313" s="556"/>
      <c r="CA313" s="247"/>
      <c r="CB313" s="247"/>
      <c r="CC313" s="247"/>
      <c r="CD313" s="784"/>
      <c r="CG313" s="155"/>
      <c r="CH313" s="556"/>
      <c r="CJ313" s="247"/>
      <c r="CK313" s="247"/>
      <c r="CL313" s="247"/>
      <c r="CP313" s="155"/>
      <c r="CQ313" s="556"/>
      <c r="CS313" s="247"/>
      <c r="CT313" s="247"/>
      <c r="CU313" s="247"/>
      <c r="CY313" s="155"/>
      <c r="CZ313" s="556"/>
      <c r="DB313" s="247"/>
      <c r="DC313" s="247"/>
      <c r="DD313" s="247"/>
    </row>
    <row r="314" spans="4:108" s="36" customFormat="1">
      <c r="D314" s="155"/>
      <c r="E314" s="556"/>
      <c r="G314" s="247"/>
      <c r="H314" s="247"/>
      <c r="I314" s="247"/>
      <c r="M314" s="155"/>
      <c r="N314" s="556"/>
      <c r="P314" s="247"/>
      <c r="Q314" s="247"/>
      <c r="R314" s="247"/>
      <c r="V314" s="155"/>
      <c r="W314" s="556"/>
      <c r="Y314" s="247"/>
      <c r="Z314" s="247"/>
      <c r="AA314" s="247"/>
      <c r="AB314" s="784"/>
      <c r="AE314" s="155"/>
      <c r="AF314" s="556"/>
      <c r="AH314" s="247"/>
      <c r="AI314" s="247"/>
      <c r="AJ314" s="247"/>
      <c r="AN314" s="155"/>
      <c r="AO314" s="556"/>
      <c r="AQ314" s="247"/>
      <c r="AR314" s="247"/>
      <c r="AS314" s="247"/>
      <c r="AW314" s="155"/>
      <c r="AX314" s="556"/>
      <c r="AZ314" s="247"/>
      <c r="BA314" s="247"/>
      <c r="BB314" s="247"/>
      <c r="BC314" s="784"/>
      <c r="BF314" s="155"/>
      <c r="BG314" s="556"/>
      <c r="BI314" s="247"/>
      <c r="BJ314" s="247"/>
      <c r="BK314" s="247"/>
      <c r="BO314" s="155"/>
      <c r="BP314" s="556"/>
      <c r="BR314" s="247"/>
      <c r="BS314" s="247"/>
      <c r="BT314" s="247"/>
      <c r="BX314" s="155"/>
      <c r="BY314" s="556"/>
      <c r="CA314" s="247"/>
      <c r="CB314" s="247"/>
      <c r="CC314" s="247"/>
      <c r="CD314" s="784"/>
      <c r="CG314" s="155"/>
      <c r="CH314" s="556"/>
      <c r="CJ314" s="247"/>
      <c r="CK314" s="247"/>
      <c r="CL314" s="247"/>
      <c r="CP314" s="155"/>
      <c r="CQ314" s="556"/>
      <c r="CS314" s="247"/>
      <c r="CT314" s="247"/>
      <c r="CU314" s="247"/>
      <c r="CY314" s="155"/>
      <c r="CZ314" s="556"/>
      <c r="DB314" s="247"/>
      <c r="DC314" s="247"/>
      <c r="DD314" s="247"/>
    </row>
    <row r="315" spans="4:108" s="36" customFormat="1">
      <c r="D315" s="155"/>
      <c r="E315" s="556"/>
      <c r="G315" s="247"/>
      <c r="H315" s="247"/>
      <c r="I315" s="247"/>
      <c r="M315" s="155"/>
      <c r="N315" s="556"/>
      <c r="P315" s="247"/>
      <c r="Q315" s="247"/>
      <c r="R315" s="247"/>
      <c r="V315" s="155"/>
      <c r="W315" s="556"/>
      <c r="Y315" s="247"/>
      <c r="Z315" s="247"/>
      <c r="AA315" s="247"/>
      <c r="AB315" s="784"/>
      <c r="AE315" s="155"/>
      <c r="AF315" s="556"/>
      <c r="AH315" s="247"/>
      <c r="AI315" s="247"/>
      <c r="AJ315" s="247"/>
      <c r="AN315" s="155"/>
      <c r="AO315" s="556"/>
      <c r="AQ315" s="247"/>
      <c r="AR315" s="247"/>
      <c r="AS315" s="247"/>
      <c r="AW315" s="155"/>
      <c r="AX315" s="556"/>
      <c r="AZ315" s="247"/>
      <c r="BA315" s="247"/>
      <c r="BB315" s="247"/>
      <c r="BC315" s="784"/>
      <c r="BF315" s="155"/>
      <c r="BG315" s="556"/>
      <c r="BI315" s="247"/>
      <c r="BJ315" s="247"/>
      <c r="BK315" s="247"/>
      <c r="BO315" s="155"/>
      <c r="BP315" s="556"/>
      <c r="BR315" s="247"/>
      <c r="BS315" s="247"/>
      <c r="BT315" s="247"/>
      <c r="BX315" s="155"/>
      <c r="BY315" s="556"/>
      <c r="CA315" s="247"/>
      <c r="CB315" s="247"/>
      <c r="CC315" s="247"/>
      <c r="CD315" s="784"/>
      <c r="CG315" s="155"/>
      <c r="CH315" s="556"/>
      <c r="CJ315" s="247"/>
      <c r="CK315" s="247"/>
      <c r="CL315" s="247"/>
      <c r="CP315" s="155"/>
      <c r="CQ315" s="556"/>
      <c r="CS315" s="247"/>
      <c r="CT315" s="247"/>
      <c r="CU315" s="247"/>
      <c r="CY315" s="155"/>
      <c r="CZ315" s="556"/>
      <c r="DB315" s="247"/>
      <c r="DC315" s="247"/>
      <c r="DD315" s="247"/>
    </row>
    <row r="316" spans="4:108" s="36" customFormat="1">
      <c r="D316" s="155"/>
      <c r="E316" s="556"/>
      <c r="G316" s="247"/>
      <c r="H316" s="247"/>
      <c r="I316" s="247"/>
      <c r="M316" s="155"/>
      <c r="N316" s="556"/>
      <c r="P316" s="247"/>
      <c r="Q316" s="247"/>
      <c r="R316" s="247"/>
      <c r="V316" s="155"/>
      <c r="W316" s="556"/>
      <c r="Y316" s="247"/>
      <c r="Z316" s="247"/>
      <c r="AA316" s="247"/>
      <c r="AB316" s="784"/>
      <c r="AE316" s="155"/>
      <c r="AF316" s="556"/>
      <c r="AH316" s="247"/>
      <c r="AI316" s="247"/>
      <c r="AJ316" s="247"/>
      <c r="AN316" s="155"/>
      <c r="AO316" s="556"/>
      <c r="AQ316" s="247"/>
      <c r="AR316" s="247"/>
      <c r="AS316" s="247"/>
      <c r="AW316" s="155"/>
      <c r="AX316" s="556"/>
      <c r="AZ316" s="247"/>
      <c r="BA316" s="247"/>
      <c r="BB316" s="247"/>
      <c r="BC316" s="784"/>
      <c r="BF316" s="155"/>
      <c r="BG316" s="556"/>
      <c r="BI316" s="247"/>
      <c r="BJ316" s="247"/>
      <c r="BK316" s="247"/>
      <c r="BO316" s="155"/>
      <c r="BP316" s="556"/>
      <c r="BR316" s="247"/>
      <c r="BS316" s="247"/>
      <c r="BT316" s="247"/>
      <c r="BX316" s="155"/>
      <c r="BY316" s="556"/>
      <c r="CA316" s="247"/>
      <c r="CB316" s="247"/>
      <c r="CC316" s="247"/>
      <c r="CD316" s="784"/>
      <c r="CG316" s="155"/>
      <c r="CH316" s="556"/>
      <c r="CJ316" s="247"/>
      <c r="CK316" s="247"/>
      <c r="CL316" s="247"/>
      <c r="CP316" s="155"/>
      <c r="CQ316" s="556"/>
      <c r="CS316" s="247"/>
      <c r="CT316" s="247"/>
      <c r="CU316" s="247"/>
      <c r="CY316" s="155"/>
      <c r="CZ316" s="556"/>
      <c r="DB316" s="247"/>
      <c r="DC316" s="247"/>
      <c r="DD316" s="247"/>
    </row>
    <row r="317" spans="4:108" s="36" customFormat="1">
      <c r="D317" s="155"/>
      <c r="E317" s="556"/>
      <c r="G317" s="247"/>
      <c r="H317" s="247"/>
      <c r="I317" s="247"/>
      <c r="M317" s="155"/>
      <c r="N317" s="556"/>
      <c r="P317" s="247"/>
      <c r="Q317" s="247"/>
      <c r="R317" s="247"/>
      <c r="V317" s="155"/>
      <c r="W317" s="556"/>
      <c r="Y317" s="247"/>
      <c r="Z317" s="247"/>
      <c r="AA317" s="247"/>
      <c r="AB317" s="784"/>
      <c r="AE317" s="155"/>
      <c r="AF317" s="556"/>
      <c r="AH317" s="247"/>
      <c r="AI317" s="247"/>
      <c r="AJ317" s="247"/>
      <c r="AN317" s="155"/>
      <c r="AO317" s="556"/>
      <c r="AQ317" s="247"/>
      <c r="AR317" s="247"/>
      <c r="AS317" s="247"/>
      <c r="AW317" s="155"/>
      <c r="AX317" s="556"/>
      <c r="AZ317" s="247"/>
      <c r="BA317" s="247"/>
      <c r="BB317" s="247"/>
      <c r="BC317" s="784"/>
      <c r="BF317" s="155"/>
      <c r="BG317" s="556"/>
      <c r="BI317" s="247"/>
      <c r="BJ317" s="247"/>
      <c r="BK317" s="247"/>
      <c r="BO317" s="155"/>
      <c r="BP317" s="556"/>
      <c r="BR317" s="247"/>
      <c r="BS317" s="247"/>
      <c r="BT317" s="247"/>
      <c r="BX317" s="155"/>
      <c r="BY317" s="556"/>
      <c r="CA317" s="247"/>
      <c r="CB317" s="247"/>
      <c r="CC317" s="247"/>
      <c r="CD317" s="784"/>
      <c r="CG317" s="155"/>
      <c r="CH317" s="556"/>
      <c r="CJ317" s="247"/>
      <c r="CK317" s="247"/>
      <c r="CL317" s="247"/>
      <c r="CP317" s="155"/>
      <c r="CQ317" s="556"/>
      <c r="CS317" s="247"/>
      <c r="CT317" s="247"/>
      <c r="CU317" s="247"/>
      <c r="CY317" s="155"/>
      <c r="CZ317" s="556"/>
      <c r="DB317" s="247"/>
      <c r="DC317" s="247"/>
      <c r="DD317" s="247"/>
    </row>
    <row r="318" spans="4:108" s="36" customFormat="1">
      <c r="D318" s="155"/>
      <c r="E318" s="556"/>
      <c r="G318" s="247"/>
      <c r="H318" s="247"/>
      <c r="I318" s="247"/>
      <c r="M318" s="155"/>
      <c r="N318" s="556"/>
      <c r="P318" s="247"/>
      <c r="Q318" s="247"/>
      <c r="R318" s="247"/>
      <c r="V318" s="155"/>
      <c r="W318" s="556"/>
      <c r="Y318" s="247"/>
      <c r="Z318" s="247"/>
      <c r="AA318" s="247"/>
      <c r="AB318" s="784"/>
      <c r="AE318" s="155"/>
      <c r="AF318" s="556"/>
      <c r="AH318" s="247"/>
      <c r="AI318" s="247"/>
      <c r="AJ318" s="247"/>
      <c r="AN318" s="155"/>
      <c r="AO318" s="556"/>
      <c r="AQ318" s="247"/>
      <c r="AR318" s="247"/>
      <c r="AS318" s="247"/>
      <c r="AW318" s="155"/>
      <c r="AX318" s="556"/>
      <c r="AZ318" s="247"/>
      <c r="BA318" s="247"/>
      <c r="BB318" s="247"/>
      <c r="BC318" s="784"/>
      <c r="BF318" s="155"/>
      <c r="BG318" s="556"/>
      <c r="BI318" s="247"/>
      <c r="BJ318" s="247"/>
      <c r="BK318" s="247"/>
      <c r="BO318" s="155"/>
      <c r="BP318" s="556"/>
      <c r="BR318" s="247"/>
      <c r="BS318" s="247"/>
      <c r="BT318" s="247"/>
      <c r="BX318" s="155"/>
      <c r="BY318" s="556"/>
      <c r="CA318" s="247"/>
      <c r="CB318" s="247"/>
      <c r="CC318" s="247"/>
      <c r="CD318" s="784"/>
      <c r="CG318" s="155"/>
      <c r="CH318" s="556"/>
      <c r="CJ318" s="247"/>
      <c r="CK318" s="247"/>
      <c r="CL318" s="247"/>
      <c r="CP318" s="155"/>
      <c r="CQ318" s="556"/>
      <c r="CS318" s="247"/>
      <c r="CT318" s="247"/>
      <c r="CU318" s="247"/>
      <c r="CY318" s="155"/>
      <c r="CZ318" s="556"/>
      <c r="DB318" s="247"/>
      <c r="DC318" s="247"/>
      <c r="DD318" s="247"/>
    </row>
    <row r="319" spans="4:108" s="36" customFormat="1">
      <c r="D319" s="155"/>
      <c r="E319" s="556"/>
      <c r="G319" s="247"/>
      <c r="H319" s="247"/>
      <c r="I319" s="247"/>
      <c r="M319" s="155"/>
      <c r="N319" s="556"/>
      <c r="P319" s="247"/>
      <c r="Q319" s="247"/>
      <c r="R319" s="247"/>
      <c r="V319" s="155"/>
      <c r="W319" s="556"/>
      <c r="Y319" s="247"/>
      <c r="Z319" s="247"/>
      <c r="AA319" s="247"/>
      <c r="AB319" s="784"/>
      <c r="AE319" s="155"/>
      <c r="AF319" s="556"/>
      <c r="AH319" s="247"/>
      <c r="AI319" s="247"/>
      <c r="AJ319" s="247"/>
      <c r="AN319" s="155"/>
      <c r="AO319" s="556"/>
      <c r="AQ319" s="247"/>
      <c r="AR319" s="247"/>
      <c r="AS319" s="247"/>
      <c r="AW319" s="155"/>
      <c r="AX319" s="556"/>
      <c r="AZ319" s="247"/>
      <c r="BA319" s="247"/>
      <c r="BB319" s="247"/>
      <c r="BC319" s="784"/>
      <c r="BF319" s="155"/>
      <c r="BG319" s="556"/>
      <c r="BI319" s="247"/>
      <c r="BJ319" s="247"/>
      <c r="BK319" s="247"/>
      <c r="BO319" s="155"/>
      <c r="BP319" s="556"/>
      <c r="BR319" s="247"/>
      <c r="BS319" s="247"/>
      <c r="BT319" s="247"/>
      <c r="BX319" s="155"/>
      <c r="BY319" s="556"/>
      <c r="CA319" s="247"/>
      <c r="CB319" s="247"/>
      <c r="CC319" s="247"/>
      <c r="CD319" s="784"/>
      <c r="CG319" s="155"/>
      <c r="CH319" s="556"/>
      <c r="CJ319" s="247"/>
      <c r="CK319" s="247"/>
      <c r="CL319" s="247"/>
      <c r="CP319" s="155"/>
      <c r="CQ319" s="556"/>
      <c r="CS319" s="247"/>
      <c r="CT319" s="247"/>
      <c r="CU319" s="247"/>
      <c r="CY319" s="155"/>
      <c r="CZ319" s="556"/>
      <c r="DB319" s="247"/>
      <c r="DC319" s="247"/>
      <c r="DD319" s="247"/>
    </row>
    <row r="320" spans="4:108" s="36" customFormat="1">
      <c r="D320" s="155"/>
      <c r="E320" s="556"/>
      <c r="G320" s="247"/>
      <c r="H320" s="247"/>
      <c r="I320" s="247"/>
      <c r="M320" s="155"/>
      <c r="N320" s="556"/>
      <c r="P320" s="247"/>
      <c r="Q320" s="247"/>
      <c r="R320" s="247"/>
      <c r="V320" s="155"/>
      <c r="W320" s="556"/>
      <c r="Y320" s="247"/>
      <c r="Z320" s="247"/>
      <c r="AA320" s="247"/>
      <c r="AB320" s="784"/>
      <c r="AE320" s="155"/>
      <c r="AF320" s="556"/>
      <c r="AH320" s="247"/>
      <c r="AI320" s="247"/>
      <c r="AJ320" s="247"/>
      <c r="AN320" s="155"/>
      <c r="AO320" s="556"/>
      <c r="AQ320" s="247"/>
      <c r="AR320" s="247"/>
      <c r="AS320" s="247"/>
      <c r="AW320" s="155"/>
      <c r="AX320" s="556"/>
      <c r="AZ320" s="247"/>
      <c r="BA320" s="247"/>
      <c r="BB320" s="247"/>
      <c r="BC320" s="784"/>
      <c r="BF320" s="155"/>
      <c r="BG320" s="556"/>
      <c r="BI320" s="247"/>
      <c r="BJ320" s="247"/>
      <c r="BK320" s="247"/>
      <c r="BO320" s="155"/>
      <c r="BP320" s="556"/>
      <c r="BR320" s="247"/>
      <c r="BS320" s="247"/>
      <c r="BT320" s="247"/>
      <c r="BX320" s="155"/>
      <c r="BY320" s="556"/>
      <c r="CA320" s="247"/>
      <c r="CB320" s="247"/>
      <c r="CC320" s="247"/>
      <c r="CD320" s="784"/>
      <c r="CG320" s="155"/>
      <c r="CH320" s="556"/>
      <c r="CJ320" s="247"/>
      <c r="CK320" s="247"/>
      <c r="CL320" s="247"/>
      <c r="CP320" s="155"/>
      <c r="CQ320" s="556"/>
      <c r="CS320" s="247"/>
      <c r="CT320" s="247"/>
      <c r="CU320" s="247"/>
      <c r="CY320" s="155"/>
      <c r="CZ320" s="556"/>
      <c r="DB320" s="247"/>
      <c r="DC320" s="247"/>
      <c r="DD320" s="247"/>
    </row>
    <row r="321" spans="4:108" s="36" customFormat="1">
      <c r="D321" s="155"/>
      <c r="E321" s="556"/>
      <c r="G321" s="247"/>
      <c r="H321" s="247"/>
      <c r="I321" s="247"/>
      <c r="M321" s="155"/>
      <c r="N321" s="556"/>
      <c r="P321" s="247"/>
      <c r="Q321" s="247"/>
      <c r="R321" s="247"/>
      <c r="V321" s="155"/>
      <c r="W321" s="556"/>
      <c r="Y321" s="247"/>
      <c r="Z321" s="247"/>
      <c r="AA321" s="247"/>
      <c r="AB321" s="784"/>
      <c r="AE321" s="155"/>
      <c r="AF321" s="556"/>
      <c r="AH321" s="247"/>
      <c r="AI321" s="247"/>
      <c r="AJ321" s="247"/>
      <c r="AN321" s="155"/>
      <c r="AO321" s="556"/>
      <c r="AQ321" s="247"/>
      <c r="AR321" s="247"/>
      <c r="AS321" s="247"/>
      <c r="AW321" s="155"/>
      <c r="AX321" s="556"/>
      <c r="AZ321" s="247"/>
      <c r="BA321" s="247"/>
      <c r="BB321" s="247"/>
      <c r="BC321" s="784"/>
      <c r="BF321" s="155"/>
      <c r="BG321" s="556"/>
      <c r="BI321" s="247"/>
      <c r="BJ321" s="247"/>
      <c r="BK321" s="247"/>
      <c r="BO321" s="155"/>
      <c r="BP321" s="556"/>
      <c r="BR321" s="247"/>
      <c r="BS321" s="247"/>
      <c r="BT321" s="247"/>
      <c r="BX321" s="155"/>
      <c r="BY321" s="556"/>
      <c r="CA321" s="247"/>
      <c r="CB321" s="247"/>
      <c r="CC321" s="247"/>
      <c r="CD321" s="784"/>
      <c r="CG321" s="155"/>
      <c r="CH321" s="556"/>
      <c r="CJ321" s="247"/>
      <c r="CK321" s="247"/>
      <c r="CL321" s="247"/>
      <c r="CP321" s="155"/>
      <c r="CQ321" s="556"/>
      <c r="CS321" s="247"/>
      <c r="CT321" s="247"/>
      <c r="CU321" s="247"/>
      <c r="CY321" s="155"/>
      <c r="CZ321" s="556"/>
      <c r="DB321" s="247"/>
      <c r="DC321" s="247"/>
      <c r="DD321" s="247"/>
    </row>
    <row r="322" spans="4:108" s="36" customFormat="1">
      <c r="D322" s="155"/>
      <c r="E322" s="556"/>
      <c r="G322" s="247"/>
      <c r="H322" s="247"/>
      <c r="I322" s="247"/>
      <c r="M322" s="155"/>
      <c r="N322" s="556"/>
      <c r="P322" s="247"/>
      <c r="Q322" s="247"/>
      <c r="R322" s="247"/>
      <c r="V322" s="155"/>
      <c r="W322" s="556"/>
      <c r="Y322" s="247"/>
      <c r="Z322" s="247"/>
      <c r="AA322" s="247"/>
      <c r="AB322" s="784"/>
      <c r="AE322" s="155"/>
      <c r="AF322" s="556"/>
      <c r="AH322" s="247"/>
      <c r="AI322" s="247"/>
      <c r="AJ322" s="247"/>
      <c r="AN322" s="155"/>
      <c r="AO322" s="556"/>
      <c r="AQ322" s="247"/>
      <c r="AR322" s="247"/>
      <c r="AS322" s="247"/>
      <c r="AW322" s="155"/>
      <c r="AX322" s="556"/>
      <c r="AZ322" s="247"/>
      <c r="BA322" s="247"/>
      <c r="BB322" s="247"/>
      <c r="BC322" s="784"/>
      <c r="BF322" s="155"/>
      <c r="BG322" s="556"/>
      <c r="BI322" s="247"/>
      <c r="BJ322" s="247"/>
      <c r="BK322" s="247"/>
      <c r="BO322" s="155"/>
      <c r="BP322" s="556"/>
      <c r="BR322" s="247"/>
      <c r="BS322" s="247"/>
      <c r="BT322" s="247"/>
      <c r="BX322" s="155"/>
      <c r="BY322" s="556"/>
      <c r="CA322" s="247"/>
      <c r="CB322" s="247"/>
      <c r="CC322" s="247"/>
      <c r="CD322" s="784"/>
      <c r="CG322" s="155"/>
      <c r="CH322" s="556"/>
      <c r="CJ322" s="247"/>
      <c r="CK322" s="247"/>
      <c r="CL322" s="247"/>
      <c r="CP322" s="155"/>
      <c r="CQ322" s="556"/>
      <c r="CS322" s="247"/>
      <c r="CT322" s="247"/>
      <c r="CU322" s="247"/>
      <c r="CY322" s="155"/>
      <c r="CZ322" s="556"/>
      <c r="DB322" s="247"/>
      <c r="DC322" s="247"/>
      <c r="DD322" s="247"/>
    </row>
    <row r="323" spans="4:108" s="36" customFormat="1">
      <c r="D323" s="155"/>
      <c r="E323" s="556"/>
      <c r="G323" s="247"/>
      <c r="H323" s="247"/>
      <c r="I323" s="247"/>
      <c r="M323" s="155"/>
      <c r="N323" s="556"/>
      <c r="P323" s="247"/>
      <c r="Q323" s="247"/>
      <c r="R323" s="247"/>
      <c r="V323" s="155"/>
      <c r="W323" s="556"/>
      <c r="Y323" s="247"/>
      <c r="Z323" s="247"/>
      <c r="AA323" s="247"/>
      <c r="AB323" s="784"/>
      <c r="AE323" s="155"/>
      <c r="AF323" s="556"/>
      <c r="AH323" s="247"/>
      <c r="AI323" s="247"/>
      <c r="AJ323" s="247"/>
      <c r="AN323" s="155"/>
      <c r="AO323" s="556"/>
      <c r="AQ323" s="247"/>
      <c r="AR323" s="247"/>
      <c r="AS323" s="247"/>
      <c r="AW323" s="155"/>
      <c r="AX323" s="556"/>
      <c r="AZ323" s="247"/>
      <c r="BA323" s="247"/>
      <c r="BB323" s="247"/>
      <c r="BC323" s="784"/>
      <c r="BF323" s="155"/>
      <c r="BG323" s="556"/>
      <c r="BI323" s="247"/>
      <c r="BJ323" s="247"/>
      <c r="BK323" s="247"/>
      <c r="BO323" s="155"/>
      <c r="BP323" s="556"/>
      <c r="BR323" s="247"/>
      <c r="BS323" s="247"/>
      <c r="BT323" s="247"/>
      <c r="BX323" s="155"/>
      <c r="BY323" s="556"/>
      <c r="CA323" s="247"/>
      <c r="CB323" s="247"/>
      <c r="CC323" s="247"/>
      <c r="CD323" s="784"/>
      <c r="CG323" s="155"/>
      <c r="CH323" s="556"/>
      <c r="CJ323" s="247"/>
      <c r="CK323" s="247"/>
      <c r="CL323" s="247"/>
      <c r="CP323" s="155"/>
      <c r="CQ323" s="556"/>
      <c r="CS323" s="247"/>
      <c r="CT323" s="247"/>
      <c r="CU323" s="247"/>
      <c r="CY323" s="155"/>
      <c r="CZ323" s="556"/>
      <c r="DB323" s="247"/>
      <c r="DC323" s="247"/>
      <c r="DD323" s="247"/>
    </row>
    <row r="324" spans="4:108" s="36" customFormat="1">
      <c r="D324" s="155"/>
      <c r="E324" s="556"/>
      <c r="G324" s="247"/>
      <c r="H324" s="247"/>
      <c r="I324" s="247"/>
      <c r="M324" s="155"/>
      <c r="N324" s="556"/>
      <c r="P324" s="247"/>
      <c r="Q324" s="247"/>
      <c r="R324" s="247"/>
      <c r="V324" s="155"/>
      <c r="W324" s="556"/>
      <c r="Y324" s="247"/>
      <c r="Z324" s="247"/>
      <c r="AA324" s="247"/>
      <c r="AB324" s="784"/>
      <c r="AE324" s="155"/>
      <c r="AF324" s="556"/>
      <c r="AH324" s="247"/>
      <c r="AI324" s="247"/>
      <c r="AJ324" s="247"/>
      <c r="AN324" s="155"/>
      <c r="AO324" s="556"/>
      <c r="AQ324" s="247"/>
      <c r="AR324" s="247"/>
      <c r="AS324" s="247"/>
      <c r="AW324" s="155"/>
      <c r="AX324" s="556"/>
      <c r="AZ324" s="247"/>
      <c r="BA324" s="247"/>
      <c r="BB324" s="247"/>
      <c r="BC324" s="784"/>
      <c r="BF324" s="155"/>
      <c r="BG324" s="556"/>
      <c r="BI324" s="247"/>
      <c r="BJ324" s="247"/>
      <c r="BK324" s="247"/>
      <c r="BO324" s="155"/>
      <c r="BP324" s="556"/>
      <c r="BR324" s="247"/>
      <c r="BS324" s="247"/>
      <c r="BT324" s="247"/>
      <c r="BX324" s="155"/>
      <c r="BY324" s="556"/>
      <c r="CA324" s="247"/>
      <c r="CB324" s="247"/>
      <c r="CC324" s="247"/>
      <c r="CD324" s="784"/>
      <c r="CG324" s="155"/>
      <c r="CH324" s="556"/>
      <c r="CJ324" s="247"/>
      <c r="CK324" s="247"/>
      <c r="CL324" s="247"/>
      <c r="CP324" s="155"/>
      <c r="CQ324" s="556"/>
      <c r="CS324" s="247"/>
      <c r="CT324" s="247"/>
      <c r="CU324" s="247"/>
      <c r="CY324" s="155"/>
      <c r="CZ324" s="556"/>
      <c r="DB324" s="247"/>
      <c r="DC324" s="247"/>
      <c r="DD324" s="247"/>
    </row>
    <row r="325" spans="4:108" s="36" customFormat="1">
      <c r="D325" s="155"/>
      <c r="E325" s="556"/>
      <c r="G325" s="247"/>
      <c r="H325" s="247"/>
      <c r="I325" s="247"/>
      <c r="M325" s="155"/>
      <c r="N325" s="556"/>
      <c r="P325" s="247"/>
      <c r="Q325" s="247"/>
      <c r="R325" s="247"/>
      <c r="V325" s="155"/>
      <c r="W325" s="556"/>
      <c r="Y325" s="247"/>
      <c r="Z325" s="247"/>
      <c r="AA325" s="247"/>
      <c r="AB325" s="784"/>
      <c r="AE325" s="155"/>
      <c r="AF325" s="556"/>
      <c r="AH325" s="247"/>
      <c r="AI325" s="247"/>
      <c r="AJ325" s="247"/>
      <c r="AN325" s="155"/>
      <c r="AO325" s="556"/>
      <c r="AQ325" s="247"/>
      <c r="AR325" s="247"/>
      <c r="AS325" s="247"/>
      <c r="AW325" s="155"/>
      <c r="AX325" s="556"/>
      <c r="AZ325" s="247"/>
      <c r="BA325" s="247"/>
      <c r="BB325" s="247"/>
      <c r="BC325" s="784"/>
      <c r="BF325" s="155"/>
      <c r="BG325" s="556"/>
      <c r="BI325" s="247"/>
      <c r="BJ325" s="247"/>
      <c r="BK325" s="247"/>
      <c r="BO325" s="155"/>
      <c r="BP325" s="556"/>
      <c r="BR325" s="247"/>
      <c r="BS325" s="247"/>
      <c r="BT325" s="247"/>
      <c r="BX325" s="155"/>
      <c r="BY325" s="556"/>
      <c r="CA325" s="247"/>
      <c r="CB325" s="247"/>
      <c r="CC325" s="247"/>
      <c r="CD325" s="784"/>
      <c r="CG325" s="155"/>
      <c r="CH325" s="556"/>
      <c r="CJ325" s="247"/>
      <c r="CK325" s="247"/>
      <c r="CL325" s="247"/>
      <c r="CP325" s="155"/>
      <c r="CQ325" s="556"/>
      <c r="CS325" s="247"/>
      <c r="CT325" s="247"/>
      <c r="CU325" s="247"/>
      <c r="CY325" s="155"/>
      <c r="CZ325" s="556"/>
      <c r="DB325" s="247"/>
      <c r="DC325" s="247"/>
      <c r="DD325" s="247"/>
    </row>
    <row r="326" spans="4:108" s="36" customFormat="1">
      <c r="D326" s="155"/>
      <c r="E326" s="556"/>
      <c r="G326" s="247"/>
      <c r="H326" s="247"/>
      <c r="I326" s="247"/>
      <c r="M326" s="155"/>
      <c r="N326" s="556"/>
      <c r="P326" s="247"/>
      <c r="Q326" s="247"/>
      <c r="R326" s="247"/>
      <c r="V326" s="155"/>
      <c r="W326" s="556"/>
      <c r="Y326" s="247"/>
      <c r="Z326" s="247"/>
      <c r="AA326" s="247"/>
      <c r="AB326" s="784"/>
      <c r="AE326" s="155"/>
      <c r="AF326" s="556"/>
      <c r="AH326" s="247"/>
      <c r="AI326" s="247"/>
      <c r="AJ326" s="247"/>
      <c r="AN326" s="155"/>
      <c r="AO326" s="556"/>
      <c r="AQ326" s="247"/>
      <c r="AR326" s="247"/>
      <c r="AS326" s="247"/>
      <c r="AW326" s="155"/>
      <c r="AX326" s="556"/>
      <c r="AZ326" s="247"/>
      <c r="BA326" s="247"/>
      <c r="BB326" s="247"/>
      <c r="BC326" s="784"/>
      <c r="BF326" s="155"/>
      <c r="BG326" s="556"/>
      <c r="BI326" s="247"/>
      <c r="BJ326" s="247"/>
      <c r="BK326" s="247"/>
      <c r="BO326" s="155"/>
      <c r="BP326" s="556"/>
      <c r="BR326" s="247"/>
      <c r="BS326" s="247"/>
      <c r="BT326" s="247"/>
      <c r="BX326" s="155"/>
      <c r="BY326" s="556"/>
      <c r="CA326" s="247"/>
      <c r="CB326" s="247"/>
      <c r="CC326" s="247"/>
      <c r="CD326" s="784"/>
      <c r="CG326" s="155"/>
      <c r="CH326" s="556"/>
      <c r="CJ326" s="247"/>
      <c r="CK326" s="247"/>
      <c r="CL326" s="247"/>
      <c r="CP326" s="155"/>
      <c r="CQ326" s="556"/>
      <c r="CS326" s="247"/>
      <c r="CT326" s="247"/>
      <c r="CU326" s="247"/>
      <c r="CY326" s="155"/>
      <c r="CZ326" s="556"/>
      <c r="DB326" s="247"/>
      <c r="DC326" s="247"/>
      <c r="DD326" s="247"/>
    </row>
    <row r="327" spans="4:108" s="36" customFormat="1">
      <c r="D327" s="155"/>
      <c r="E327" s="556"/>
      <c r="G327" s="247"/>
      <c r="H327" s="247"/>
      <c r="I327" s="247"/>
      <c r="M327" s="155"/>
      <c r="N327" s="556"/>
      <c r="P327" s="247"/>
      <c r="Q327" s="247"/>
      <c r="R327" s="247"/>
      <c r="V327" s="155"/>
      <c r="W327" s="556"/>
      <c r="Y327" s="247"/>
      <c r="Z327" s="247"/>
      <c r="AA327" s="247"/>
      <c r="AB327" s="784"/>
      <c r="AE327" s="155"/>
      <c r="AF327" s="556"/>
      <c r="AH327" s="247"/>
      <c r="AI327" s="247"/>
      <c r="AJ327" s="247"/>
      <c r="AN327" s="155"/>
      <c r="AO327" s="556"/>
      <c r="AQ327" s="247"/>
      <c r="AR327" s="247"/>
      <c r="AS327" s="247"/>
      <c r="AW327" s="155"/>
      <c r="AX327" s="556"/>
      <c r="AZ327" s="247"/>
      <c r="BA327" s="247"/>
      <c r="BB327" s="247"/>
      <c r="BC327" s="784"/>
      <c r="BF327" s="155"/>
      <c r="BG327" s="556"/>
      <c r="BI327" s="247"/>
      <c r="BJ327" s="247"/>
      <c r="BK327" s="247"/>
      <c r="BO327" s="155"/>
      <c r="BP327" s="556"/>
      <c r="BR327" s="247"/>
      <c r="BS327" s="247"/>
      <c r="BT327" s="247"/>
      <c r="BX327" s="155"/>
      <c r="BY327" s="556"/>
      <c r="CA327" s="247"/>
      <c r="CB327" s="247"/>
      <c r="CC327" s="247"/>
      <c r="CD327" s="784"/>
      <c r="CG327" s="155"/>
      <c r="CH327" s="556"/>
      <c r="CJ327" s="247"/>
      <c r="CK327" s="247"/>
      <c r="CL327" s="247"/>
      <c r="CP327" s="155"/>
      <c r="CQ327" s="556"/>
      <c r="CS327" s="247"/>
      <c r="CT327" s="247"/>
      <c r="CU327" s="247"/>
      <c r="CY327" s="155"/>
      <c r="CZ327" s="556"/>
      <c r="DB327" s="247"/>
      <c r="DC327" s="247"/>
      <c r="DD327" s="247"/>
    </row>
    <row r="328" spans="4:108" s="36" customFormat="1">
      <c r="D328" s="155"/>
      <c r="E328" s="556"/>
      <c r="G328" s="247"/>
      <c r="H328" s="247"/>
      <c r="I328" s="247"/>
      <c r="M328" s="155"/>
      <c r="N328" s="556"/>
      <c r="P328" s="247"/>
      <c r="Q328" s="247"/>
      <c r="R328" s="247"/>
      <c r="V328" s="155"/>
      <c r="W328" s="556"/>
      <c r="Y328" s="247"/>
      <c r="Z328" s="247"/>
      <c r="AA328" s="247"/>
      <c r="AB328" s="784"/>
      <c r="AE328" s="155"/>
      <c r="AF328" s="556"/>
      <c r="AH328" s="247"/>
      <c r="AI328" s="247"/>
      <c r="AJ328" s="247"/>
      <c r="AN328" s="155"/>
      <c r="AO328" s="556"/>
      <c r="AQ328" s="247"/>
      <c r="AR328" s="247"/>
      <c r="AS328" s="247"/>
      <c r="AW328" s="155"/>
      <c r="AX328" s="556"/>
      <c r="AZ328" s="247"/>
      <c r="BA328" s="247"/>
      <c r="BB328" s="247"/>
      <c r="BC328" s="784"/>
      <c r="BF328" s="155"/>
      <c r="BG328" s="556"/>
      <c r="BI328" s="247"/>
      <c r="BJ328" s="247"/>
      <c r="BK328" s="247"/>
      <c r="BO328" s="155"/>
      <c r="BP328" s="556"/>
      <c r="BR328" s="247"/>
      <c r="BS328" s="247"/>
      <c r="BT328" s="247"/>
      <c r="BX328" s="155"/>
      <c r="BY328" s="556"/>
      <c r="CA328" s="247"/>
      <c r="CB328" s="247"/>
      <c r="CC328" s="247"/>
      <c r="CD328" s="784"/>
      <c r="CG328" s="155"/>
      <c r="CH328" s="556"/>
      <c r="CJ328" s="247"/>
      <c r="CK328" s="247"/>
      <c r="CL328" s="247"/>
      <c r="CP328" s="155"/>
      <c r="CQ328" s="556"/>
      <c r="CS328" s="247"/>
      <c r="CT328" s="247"/>
      <c r="CU328" s="247"/>
      <c r="CY328" s="155"/>
      <c r="CZ328" s="556"/>
      <c r="DB328" s="247"/>
      <c r="DC328" s="247"/>
      <c r="DD328" s="247"/>
    </row>
    <row r="329" spans="4:108" s="36" customFormat="1">
      <c r="D329" s="155"/>
      <c r="E329" s="556"/>
      <c r="G329" s="247"/>
      <c r="H329" s="247"/>
      <c r="I329" s="247"/>
      <c r="M329" s="155"/>
      <c r="N329" s="556"/>
      <c r="P329" s="247"/>
      <c r="Q329" s="247"/>
      <c r="R329" s="247"/>
      <c r="V329" s="155"/>
      <c r="W329" s="556"/>
      <c r="Y329" s="247"/>
      <c r="Z329" s="247"/>
      <c r="AA329" s="247"/>
      <c r="AB329" s="784"/>
      <c r="AE329" s="155"/>
      <c r="AF329" s="556"/>
      <c r="AH329" s="247"/>
      <c r="AI329" s="247"/>
      <c r="AJ329" s="247"/>
      <c r="AN329" s="155"/>
      <c r="AO329" s="556"/>
      <c r="AQ329" s="247"/>
      <c r="AR329" s="247"/>
      <c r="AS329" s="247"/>
      <c r="AW329" s="155"/>
      <c r="AX329" s="556"/>
      <c r="AZ329" s="247"/>
      <c r="BA329" s="247"/>
      <c r="BB329" s="247"/>
      <c r="BC329" s="784"/>
      <c r="BF329" s="155"/>
      <c r="BG329" s="556"/>
      <c r="BI329" s="247"/>
      <c r="BJ329" s="247"/>
      <c r="BK329" s="247"/>
      <c r="BO329" s="155"/>
      <c r="BP329" s="556"/>
      <c r="BR329" s="247"/>
      <c r="BS329" s="247"/>
      <c r="BT329" s="247"/>
      <c r="BX329" s="155"/>
      <c r="BY329" s="556"/>
      <c r="CA329" s="247"/>
      <c r="CB329" s="247"/>
      <c r="CC329" s="247"/>
      <c r="CD329" s="784"/>
      <c r="CG329" s="155"/>
      <c r="CH329" s="556"/>
      <c r="CJ329" s="247"/>
      <c r="CK329" s="247"/>
      <c r="CL329" s="247"/>
      <c r="CP329" s="155"/>
      <c r="CQ329" s="556"/>
      <c r="CS329" s="247"/>
      <c r="CT329" s="247"/>
      <c r="CU329" s="247"/>
      <c r="CY329" s="155"/>
      <c r="CZ329" s="556"/>
      <c r="DB329" s="247"/>
      <c r="DC329" s="247"/>
      <c r="DD329" s="247"/>
    </row>
    <row r="330" spans="4:108" s="36" customFormat="1">
      <c r="D330" s="155"/>
      <c r="E330" s="556"/>
      <c r="G330" s="247"/>
      <c r="H330" s="247"/>
      <c r="I330" s="247"/>
      <c r="M330" s="155"/>
      <c r="N330" s="556"/>
      <c r="P330" s="247"/>
      <c r="Q330" s="247"/>
      <c r="R330" s="247"/>
      <c r="V330" s="155"/>
      <c r="W330" s="556"/>
      <c r="Y330" s="247"/>
      <c r="Z330" s="247"/>
      <c r="AA330" s="247"/>
      <c r="AB330" s="784"/>
      <c r="AE330" s="155"/>
      <c r="AF330" s="556"/>
      <c r="AH330" s="247"/>
      <c r="AI330" s="247"/>
      <c r="AJ330" s="247"/>
      <c r="AN330" s="155"/>
      <c r="AO330" s="556"/>
      <c r="AQ330" s="247"/>
      <c r="AR330" s="247"/>
      <c r="AS330" s="247"/>
      <c r="AW330" s="155"/>
      <c r="AX330" s="556"/>
      <c r="AZ330" s="247"/>
      <c r="BA330" s="247"/>
      <c r="BB330" s="247"/>
      <c r="BC330" s="784"/>
      <c r="BF330" s="155"/>
      <c r="BG330" s="556"/>
      <c r="BI330" s="247"/>
      <c r="BJ330" s="247"/>
      <c r="BK330" s="247"/>
      <c r="BO330" s="155"/>
      <c r="BP330" s="556"/>
      <c r="BR330" s="247"/>
      <c r="BS330" s="247"/>
      <c r="BT330" s="247"/>
      <c r="BX330" s="155"/>
      <c r="BY330" s="556"/>
      <c r="CA330" s="247"/>
      <c r="CB330" s="247"/>
      <c r="CC330" s="247"/>
      <c r="CD330" s="784"/>
      <c r="CG330" s="155"/>
      <c r="CH330" s="556"/>
      <c r="CJ330" s="247"/>
      <c r="CK330" s="247"/>
      <c r="CL330" s="247"/>
      <c r="CP330" s="155"/>
      <c r="CQ330" s="556"/>
      <c r="CS330" s="247"/>
      <c r="CT330" s="247"/>
      <c r="CU330" s="247"/>
      <c r="CY330" s="155"/>
      <c r="CZ330" s="556"/>
      <c r="DB330" s="247"/>
      <c r="DC330" s="247"/>
      <c r="DD330" s="247"/>
    </row>
    <row r="331" spans="4:108" s="36" customFormat="1">
      <c r="D331" s="155"/>
      <c r="E331" s="556"/>
      <c r="G331" s="247"/>
      <c r="H331" s="247"/>
      <c r="I331" s="247"/>
      <c r="M331" s="155"/>
      <c r="N331" s="556"/>
      <c r="P331" s="247"/>
      <c r="Q331" s="247"/>
      <c r="R331" s="247"/>
      <c r="V331" s="155"/>
      <c r="W331" s="556"/>
      <c r="Y331" s="247"/>
      <c r="Z331" s="247"/>
      <c r="AA331" s="247"/>
      <c r="AB331" s="784"/>
      <c r="AE331" s="155"/>
      <c r="AF331" s="556"/>
      <c r="AH331" s="247"/>
      <c r="AI331" s="247"/>
      <c r="AJ331" s="247"/>
      <c r="AN331" s="155"/>
      <c r="AO331" s="556"/>
      <c r="AQ331" s="247"/>
      <c r="AR331" s="247"/>
      <c r="AS331" s="247"/>
      <c r="AW331" s="155"/>
      <c r="AX331" s="556"/>
      <c r="AZ331" s="247"/>
      <c r="BA331" s="247"/>
      <c r="BB331" s="247"/>
      <c r="BC331" s="784"/>
      <c r="BF331" s="155"/>
      <c r="BG331" s="556"/>
      <c r="BI331" s="247"/>
      <c r="BJ331" s="247"/>
      <c r="BK331" s="247"/>
      <c r="BO331" s="155"/>
      <c r="BP331" s="556"/>
      <c r="BR331" s="247"/>
      <c r="BS331" s="247"/>
      <c r="BT331" s="247"/>
      <c r="BX331" s="155"/>
      <c r="BY331" s="556"/>
      <c r="CA331" s="247"/>
      <c r="CB331" s="247"/>
      <c r="CC331" s="247"/>
      <c r="CD331" s="784"/>
      <c r="CG331" s="155"/>
      <c r="CH331" s="556"/>
      <c r="CJ331" s="247"/>
      <c r="CK331" s="247"/>
      <c r="CL331" s="247"/>
      <c r="CP331" s="155"/>
      <c r="CQ331" s="556"/>
      <c r="CS331" s="247"/>
      <c r="CT331" s="247"/>
      <c r="CU331" s="247"/>
      <c r="CY331" s="155"/>
      <c r="CZ331" s="556"/>
      <c r="DB331" s="247"/>
      <c r="DC331" s="247"/>
      <c r="DD331" s="247"/>
    </row>
    <row r="332" spans="4:108" s="36" customFormat="1">
      <c r="D332" s="155"/>
      <c r="E332" s="556"/>
      <c r="G332" s="247"/>
      <c r="H332" s="247"/>
      <c r="I332" s="247"/>
      <c r="M332" s="155"/>
      <c r="N332" s="556"/>
      <c r="P332" s="247"/>
      <c r="Q332" s="247"/>
      <c r="R332" s="247"/>
      <c r="V332" s="155"/>
      <c r="W332" s="556"/>
      <c r="Y332" s="247"/>
      <c r="Z332" s="247"/>
      <c r="AA332" s="247"/>
      <c r="AB332" s="784"/>
      <c r="AE332" s="155"/>
      <c r="AF332" s="556"/>
      <c r="AH332" s="247"/>
      <c r="AI332" s="247"/>
      <c r="AJ332" s="247"/>
      <c r="AN332" s="155"/>
      <c r="AO332" s="556"/>
      <c r="AQ332" s="247"/>
      <c r="AR332" s="247"/>
      <c r="AS332" s="247"/>
      <c r="AW332" s="155"/>
      <c r="AX332" s="556"/>
      <c r="AZ332" s="247"/>
      <c r="BA332" s="247"/>
      <c r="BB332" s="247"/>
      <c r="BC332" s="784"/>
      <c r="BF332" s="155"/>
      <c r="BG332" s="556"/>
      <c r="BI332" s="247"/>
      <c r="BJ332" s="247"/>
      <c r="BK332" s="247"/>
      <c r="BO332" s="155"/>
      <c r="BP332" s="556"/>
      <c r="BR332" s="247"/>
      <c r="BS332" s="247"/>
      <c r="BT332" s="247"/>
      <c r="BX332" s="155"/>
      <c r="BY332" s="556"/>
      <c r="CA332" s="247"/>
      <c r="CB332" s="247"/>
      <c r="CC332" s="247"/>
      <c r="CD332" s="784"/>
      <c r="CG332" s="155"/>
      <c r="CH332" s="556"/>
      <c r="CJ332" s="247"/>
      <c r="CK332" s="247"/>
      <c r="CL332" s="247"/>
      <c r="CP332" s="155"/>
      <c r="CQ332" s="556"/>
      <c r="CS332" s="247"/>
      <c r="CT332" s="247"/>
      <c r="CU332" s="247"/>
      <c r="CY332" s="155"/>
      <c r="CZ332" s="556"/>
      <c r="DB332" s="247"/>
      <c r="DC332" s="247"/>
      <c r="DD332" s="247"/>
    </row>
    <row r="333" spans="4:108" s="36" customFormat="1">
      <c r="D333" s="155"/>
      <c r="E333" s="556"/>
      <c r="G333" s="247"/>
      <c r="H333" s="247"/>
      <c r="I333" s="247"/>
      <c r="M333" s="155"/>
      <c r="N333" s="556"/>
      <c r="P333" s="247"/>
      <c r="Q333" s="247"/>
      <c r="R333" s="247"/>
      <c r="V333" s="155"/>
      <c r="W333" s="556"/>
      <c r="Y333" s="247"/>
      <c r="Z333" s="247"/>
      <c r="AA333" s="247"/>
      <c r="AB333" s="784"/>
      <c r="AE333" s="155"/>
      <c r="AF333" s="556"/>
      <c r="AH333" s="247"/>
      <c r="AI333" s="247"/>
      <c r="AJ333" s="247"/>
      <c r="AN333" s="155"/>
      <c r="AO333" s="556"/>
      <c r="AQ333" s="247"/>
      <c r="AR333" s="247"/>
      <c r="AS333" s="247"/>
      <c r="AW333" s="155"/>
      <c r="AX333" s="556"/>
      <c r="AZ333" s="247"/>
      <c r="BA333" s="247"/>
      <c r="BB333" s="247"/>
      <c r="BC333" s="784"/>
      <c r="BF333" s="155"/>
      <c r="BG333" s="556"/>
      <c r="BI333" s="247"/>
      <c r="BJ333" s="247"/>
      <c r="BK333" s="247"/>
      <c r="BO333" s="155"/>
      <c r="BP333" s="556"/>
      <c r="BR333" s="247"/>
      <c r="BS333" s="247"/>
      <c r="BT333" s="247"/>
      <c r="BX333" s="155"/>
      <c r="BY333" s="556"/>
      <c r="CA333" s="247"/>
      <c r="CB333" s="247"/>
      <c r="CC333" s="247"/>
      <c r="CD333" s="784"/>
      <c r="CG333" s="155"/>
      <c r="CH333" s="556"/>
      <c r="CJ333" s="247"/>
      <c r="CK333" s="247"/>
      <c r="CL333" s="247"/>
      <c r="CP333" s="155"/>
      <c r="CQ333" s="556"/>
      <c r="CS333" s="247"/>
      <c r="CT333" s="247"/>
      <c r="CU333" s="247"/>
      <c r="CY333" s="155"/>
      <c r="CZ333" s="556"/>
      <c r="DB333" s="247"/>
      <c r="DC333" s="247"/>
      <c r="DD333" s="247"/>
    </row>
    <row r="334" spans="4:108" s="36" customFormat="1">
      <c r="D334" s="155"/>
      <c r="E334" s="556"/>
      <c r="G334" s="247"/>
      <c r="H334" s="247"/>
      <c r="I334" s="247"/>
      <c r="M334" s="155"/>
      <c r="N334" s="556"/>
      <c r="P334" s="247"/>
      <c r="Q334" s="247"/>
      <c r="R334" s="247"/>
      <c r="V334" s="155"/>
      <c r="W334" s="556"/>
      <c r="Y334" s="247"/>
      <c r="Z334" s="247"/>
      <c r="AA334" s="247"/>
      <c r="AB334" s="784"/>
      <c r="AE334" s="155"/>
      <c r="AF334" s="556"/>
      <c r="AH334" s="247"/>
      <c r="AI334" s="247"/>
      <c r="AJ334" s="247"/>
      <c r="AN334" s="155"/>
      <c r="AO334" s="556"/>
      <c r="AQ334" s="247"/>
      <c r="AR334" s="247"/>
      <c r="AS334" s="247"/>
      <c r="AW334" s="155"/>
      <c r="AX334" s="556"/>
      <c r="AZ334" s="247"/>
      <c r="BA334" s="247"/>
      <c r="BB334" s="247"/>
      <c r="BC334" s="784"/>
      <c r="BF334" s="155"/>
      <c r="BG334" s="556"/>
      <c r="BI334" s="247"/>
      <c r="BJ334" s="247"/>
      <c r="BK334" s="247"/>
      <c r="BO334" s="155"/>
      <c r="BP334" s="556"/>
      <c r="BR334" s="247"/>
      <c r="BS334" s="247"/>
      <c r="BT334" s="247"/>
      <c r="BX334" s="155"/>
      <c r="BY334" s="556"/>
      <c r="CA334" s="247"/>
      <c r="CB334" s="247"/>
      <c r="CC334" s="247"/>
      <c r="CD334" s="784"/>
      <c r="CG334" s="155"/>
      <c r="CH334" s="556"/>
      <c r="CJ334" s="247"/>
      <c r="CK334" s="247"/>
      <c r="CL334" s="247"/>
      <c r="CP334" s="155"/>
      <c r="CQ334" s="556"/>
      <c r="CS334" s="247"/>
      <c r="CT334" s="247"/>
      <c r="CU334" s="247"/>
      <c r="CY334" s="155"/>
      <c r="CZ334" s="556"/>
      <c r="DB334" s="247"/>
      <c r="DC334" s="247"/>
      <c r="DD334" s="247"/>
    </row>
    <row r="335" spans="4:108" s="36" customFormat="1">
      <c r="D335" s="155"/>
      <c r="E335" s="556"/>
      <c r="G335" s="247"/>
      <c r="H335" s="247"/>
      <c r="I335" s="247"/>
      <c r="M335" s="155"/>
      <c r="N335" s="556"/>
      <c r="P335" s="247"/>
      <c r="Q335" s="247"/>
      <c r="R335" s="247"/>
      <c r="V335" s="155"/>
      <c r="W335" s="556"/>
      <c r="Y335" s="247"/>
      <c r="Z335" s="247"/>
      <c r="AA335" s="247"/>
      <c r="AB335" s="784"/>
      <c r="AE335" s="155"/>
      <c r="AF335" s="556"/>
      <c r="AH335" s="247"/>
      <c r="AI335" s="247"/>
      <c r="AJ335" s="247"/>
      <c r="AN335" s="155"/>
      <c r="AO335" s="556"/>
      <c r="AQ335" s="247"/>
      <c r="AR335" s="247"/>
      <c r="AS335" s="247"/>
      <c r="AW335" s="155"/>
      <c r="AX335" s="556"/>
      <c r="AZ335" s="247"/>
      <c r="BA335" s="247"/>
      <c r="BB335" s="247"/>
      <c r="BC335" s="784"/>
      <c r="BF335" s="155"/>
      <c r="BG335" s="556"/>
      <c r="BI335" s="247"/>
      <c r="BJ335" s="247"/>
      <c r="BK335" s="247"/>
      <c r="BO335" s="155"/>
      <c r="BP335" s="556"/>
      <c r="BR335" s="247"/>
      <c r="BS335" s="247"/>
      <c r="BT335" s="247"/>
      <c r="BX335" s="155"/>
      <c r="BY335" s="556"/>
      <c r="CA335" s="247"/>
      <c r="CB335" s="247"/>
      <c r="CC335" s="247"/>
      <c r="CD335" s="784"/>
      <c r="CG335" s="155"/>
      <c r="CH335" s="556"/>
      <c r="CJ335" s="247"/>
      <c r="CK335" s="247"/>
      <c r="CL335" s="247"/>
      <c r="CP335" s="155"/>
      <c r="CQ335" s="556"/>
      <c r="CS335" s="247"/>
      <c r="CT335" s="247"/>
      <c r="CU335" s="247"/>
      <c r="CY335" s="155"/>
      <c r="CZ335" s="556"/>
      <c r="DB335" s="247"/>
      <c r="DC335" s="247"/>
      <c r="DD335" s="247"/>
    </row>
    <row r="336" spans="4:108" s="36" customFormat="1">
      <c r="D336" s="155"/>
      <c r="E336" s="556"/>
      <c r="G336" s="247"/>
      <c r="H336" s="247"/>
      <c r="I336" s="247"/>
      <c r="M336" s="155"/>
      <c r="N336" s="556"/>
      <c r="P336" s="247"/>
      <c r="Q336" s="247"/>
      <c r="R336" s="247"/>
      <c r="V336" s="155"/>
      <c r="W336" s="556"/>
      <c r="Y336" s="247"/>
      <c r="Z336" s="247"/>
      <c r="AA336" s="247"/>
      <c r="AB336" s="784"/>
      <c r="AE336" s="155"/>
      <c r="AF336" s="556"/>
      <c r="AH336" s="247"/>
      <c r="AI336" s="247"/>
      <c r="AJ336" s="247"/>
      <c r="AN336" s="155"/>
      <c r="AO336" s="556"/>
      <c r="AQ336" s="247"/>
      <c r="AR336" s="247"/>
      <c r="AS336" s="247"/>
      <c r="AW336" s="155"/>
      <c r="AX336" s="556"/>
      <c r="AZ336" s="247"/>
      <c r="BA336" s="247"/>
      <c r="BB336" s="247"/>
      <c r="BC336" s="784"/>
      <c r="BF336" s="155"/>
      <c r="BG336" s="556"/>
      <c r="BI336" s="247"/>
      <c r="BJ336" s="247"/>
      <c r="BK336" s="247"/>
      <c r="BO336" s="155"/>
      <c r="BP336" s="556"/>
      <c r="BR336" s="247"/>
      <c r="BS336" s="247"/>
      <c r="BT336" s="247"/>
      <c r="BX336" s="155"/>
      <c r="BY336" s="556"/>
      <c r="CA336" s="247"/>
      <c r="CB336" s="247"/>
      <c r="CC336" s="247"/>
      <c r="CD336" s="784"/>
      <c r="CG336" s="155"/>
      <c r="CH336" s="556"/>
      <c r="CJ336" s="247"/>
      <c r="CK336" s="247"/>
      <c r="CL336" s="247"/>
      <c r="CP336" s="155"/>
      <c r="CQ336" s="556"/>
      <c r="CS336" s="247"/>
      <c r="CT336" s="247"/>
      <c r="CU336" s="247"/>
      <c r="CY336" s="155"/>
      <c r="CZ336" s="556"/>
      <c r="DB336" s="247"/>
      <c r="DC336" s="247"/>
      <c r="DD336" s="247"/>
    </row>
    <row r="337" spans="4:108" s="36" customFormat="1">
      <c r="D337" s="155"/>
      <c r="E337" s="556"/>
      <c r="G337" s="247"/>
      <c r="H337" s="247"/>
      <c r="I337" s="247"/>
      <c r="M337" s="155"/>
      <c r="N337" s="556"/>
      <c r="P337" s="247"/>
      <c r="Q337" s="247"/>
      <c r="R337" s="247"/>
      <c r="V337" s="155"/>
      <c r="W337" s="556"/>
      <c r="Y337" s="247"/>
      <c r="Z337" s="247"/>
      <c r="AA337" s="247"/>
      <c r="AB337" s="784"/>
      <c r="AE337" s="155"/>
      <c r="AF337" s="556"/>
      <c r="AH337" s="247"/>
      <c r="AI337" s="247"/>
      <c r="AJ337" s="247"/>
      <c r="AN337" s="155"/>
      <c r="AO337" s="556"/>
      <c r="AQ337" s="247"/>
      <c r="AR337" s="247"/>
      <c r="AS337" s="247"/>
      <c r="AW337" s="155"/>
      <c r="AX337" s="556"/>
      <c r="AZ337" s="247"/>
      <c r="BA337" s="247"/>
      <c r="BB337" s="247"/>
      <c r="BC337" s="784"/>
      <c r="BF337" s="155"/>
      <c r="BG337" s="556"/>
      <c r="BI337" s="247"/>
      <c r="BJ337" s="247"/>
      <c r="BK337" s="247"/>
      <c r="BO337" s="155"/>
      <c r="BP337" s="556"/>
      <c r="BR337" s="247"/>
      <c r="BS337" s="247"/>
      <c r="BT337" s="247"/>
      <c r="BX337" s="155"/>
      <c r="BY337" s="556"/>
      <c r="CA337" s="247"/>
      <c r="CB337" s="247"/>
      <c r="CC337" s="247"/>
      <c r="CD337" s="784"/>
      <c r="CG337" s="155"/>
      <c r="CH337" s="556"/>
      <c r="CJ337" s="247"/>
      <c r="CK337" s="247"/>
      <c r="CL337" s="247"/>
      <c r="CP337" s="155"/>
      <c r="CQ337" s="556"/>
      <c r="CS337" s="247"/>
      <c r="CT337" s="247"/>
      <c r="CU337" s="247"/>
      <c r="CY337" s="155"/>
      <c r="CZ337" s="556"/>
      <c r="DB337" s="247"/>
      <c r="DC337" s="247"/>
      <c r="DD337" s="247"/>
    </row>
    <row r="338" spans="4:108" s="36" customFormat="1">
      <c r="D338" s="155"/>
      <c r="E338" s="556"/>
      <c r="G338" s="247"/>
      <c r="H338" s="247"/>
      <c r="I338" s="247"/>
      <c r="M338" s="155"/>
      <c r="N338" s="556"/>
      <c r="P338" s="247"/>
      <c r="Q338" s="247"/>
      <c r="R338" s="247"/>
      <c r="V338" s="155"/>
      <c r="W338" s="556"/>
      <c r="Y338" s="247"/>
      <c r="Z338" s="247"/>
      <c r="AA338" s="247"/>
      <c r="AB338" s="784"/>
      <c r="AE338" s="155"/>
      <c r="AF338" s="556"/>
      <c r="AH338" s="247"/>
      <c r="AI338" s="247"/>
      <c r="AJ338" s="247"/>
      <c r="AN338" s="155"/>
      <c r="AO338" s="556"/>
      <c r="AQ338" s="247"/>
      <c r="AR338" s="247"/>
      <c r="AS338" s="247"/>
      <c r="AW338" s="155"/>
      <c r="AX338" s="556"/>
      <c r="AZ338" s="247"/>
      <c r="BA338" s="247"/>
      <c r="BB338" s="247"/>
      <c r="BC338" s="784"/>
      <c r="BF338" s="155"/>
      <c r="BG338" s="556"/>
      <c r="BI338" s="247"/>
      <c r="BJ338" s="247"/>
      <c r="BK338" s="247"/>
      <c r="BO338" s="155"/>
      <c r="BP338" s="556"/>
      <c r="BR338" s="247"/>
      <c r="BS338" s="247"/>
      <c r="BT338" s="247"/>
      <c r="BX338" s="155"/>
      <c r="BY338" s="556"/>
      <c r="CA338" s="247"/>
      <c r="CB338" s="247"/>
      <c r="CC338" s="247"/>
      <c r="CD338" s="784"/>
      <c r="CG338" s="155"/>
      <c r="CH338" s="556"/>
      <c r="CJ338" s="247"/>
      <c r="CK338" s="247"/>
      <c r="CL338" s="247"/>
      <c r="CP338" s="155"/>
      <c r="CQ338" s="556"/>
      <c r="CS338" s="247"/>
      <c r="CT338" s="247"/>
      <c r="CU338" s="247"/>
      <c r="CY338" s="155"/>
      <c r="CZ338" s="556"/>
      <c r="DB338" s="247"/>
      <c r="DC338" s="247"/>
      <c r="DD338" s="247"/>
    </row>
    <row r="339" spans="4:108" s="36" customFormat="1">
      <c r="D339" s="155"/>
      <c r="E339" s="556"/>
      <c r="G339" s="247"/>
      <c r="H339" s="247"/>
      <c r="I339" s="247"/>
      <c r="M339" s="155"/>
      <c r="N339" s="556"/>
      <c r="P339" s="247"/>
      <c r="Q339" s="247"/>
      <c r="R339" s="247"/>
      <c r="V339" s="155"/>
      <c r="W339" s="556"/>
      <c r="Y339" s="247"/>
      <c r="Z339" s="247"/>
      <c r="AA339" s="247"/>
      <c r="AB339" s="784"/>
      <c r="AE339" s="155"/>
      <c r="AF339" s="556"/>
      <c r="AH339" s="247"/>
      <c r="AI339" s="247"/>
      <c r="AJ339" s="247"/>
      <c r="AN339" s="155"/>
      <c r="AO339" s="556"/>
      <c r="AQ339" s="247"/>
      <c r="AR339" s="247"/>
      <c r="AS339" s="247"/>
      <c r="AW339" s="155"/>
      <c r="AX339" s="556"/>
      <c r="AZ339" s="247"/>
      <c r="BA339" s="247"/>
      <c r="BB339" s="247"/>
      <c r="BC339" s="784"/>
      <c r="BF339" s="155"/>
      <c r="BG339" s="556"/>
      <c r="BI339" s="247"/>
      <c r="BJ339" s="247"/>
      <c r="BK339" s="247"/>
      <c r="BO339" s="155"/>
      <c r="BP339" s="556"/>
      <c r="BR339" s="247"/>
      <c r="BS339" s="247"/>
      <c r="BT339" s="247"/>
      <c r="BX339" s="155"/>
      <c r="BY339" s="556"/>
      <c r="CA339" s="247"/>
      <c r="CB339" s="247"/>
      <c r="CC339" s="247"/>
      <c r="CD339" s="784"/>
      <c r="CG339" s="155"/>
      <c r="CH339" s="556"/>
      <c r="CJ339" s="247"/>
      <c r="CK339" s="247"/>
      <c r="CL339" s="247"/>
      <c r="CP339" s="155"/>
      <c r="CQ339" s="556"/>
      <c r="CS339" s="247"/>
      <c r="CT339" s="247"/>
      <c r="CU339" s="247"/>
      <c r="CY339" s="155"/>
      <c r="CZ339" s="556"/>
      <c r="DB339" s="247"/>
      <c r="DC339" s="247"/>
      <c r="DD339" s="247"/>
    </row>
    <row r="340" spans="4:108" s="36" customFormat="1">
      <c r="D340" s="155"/>
      <c r="E340" s="556"/>
      <c r="G340" s="247"/>
      <c r="H340" s="247"/>
      <c r="I340" s="247"/>
      <c r="M340" s="155"/>
      <c r="N340" s="556"/>
      <c r="P340" s="247"/>
      <c r="Q340" s="247"/>
      <c r="R340" s="247"/>
      <c r="V340" s="155"/>
      <c r="W340" s="556"/>
      <c r="Y340" s="247"/>
      <c r="Z340" s="247"/>
      <c r="AA340" s="247"/>
      <c r="AB340" s="784"/>
      <c r="AE340" s="155"/>
      <c r="AF340" s="556"/>
      <c r="AH340" s="247"/>
      <c r="AI340" s="247"/>
      <c r="AJ340" s="247"/>
      <c r="AN340" s="155"/>
      <c r="AO340" s="556"/>
      <c r="AQ340" s="247"/>
      <c r="AR340" s="247"/>
      <c r="AS340" s="247"/>
      <c r="AW340" s="155"/>
      <c r="AX340" s="556"/>
      <c r="AZ340" s="247"/>
      <c r="BA340" s="247"/>
      <c r="BB340" s="247"/>
      <c r="BC340" s="784"/>
      <c r="BF340" s="155"/>
      <c r="BG340" s="556"/>
      <c r="BI340" s="247"/>
      <c r="BJ340" s="247"/>
      <c r="BK340" s="247"/>
      <c r="BO340" s="155"/>
      <c r="BP340" s="556"/>
      <c r="BR340" s="247"/>
      <c r="BS340" s="247"/>
      <c r="BT340" s="247"/>
      <c r="BX340" s="155"/>
      <c r="BY340" s="556"/>
      <c r="CA340" s="247"/>
      <c r="CB340" s="247"/>
      <c r="CC340" s="247"/>
      <c r="CD340" s="784"/>
      <c r="CG340" s="155"/>
      <c r="CH340" s="556"/>
      <c r="CJ340" s="247"/>
      <c r="CK340" s="247"/>
      <c r="CL340" s="247"/>
      <c r="CP340" s="155"/>
      <c r="CQ340" s="556"/>
      <c r="CS340" s="247"/>
      <c r="CT340" s="247"/>
      <c r="CU340" s="247"/>
      <c r="CY340" s="155"/>
      <c r="CZ340" s="556"/>
      <c r="DB340" s="247"/>
      <c r="DC340" s="247"/>
      <c r="DD340" s="247"/>
    </row>
    <row r="341" spans="4:108" s="36" customFormat="1">
      <c r="D341" s="155"/>
      <c r="E341" s="556"/>
      <c r="G341" s="247"/>
      <c r="H341" s="247"/>
      <c r="I341" s="247"/>
      <c r="M341" s="155"/>
      <c r="N341" s="556"/>
      <c r="P341" s="247"/>
      <c r="Q341" s="247"/>
      <c r="R341" s="247"/>
      <c r="V341" s="155"/>
      <c r="W341" s="556"/>
      <c r="Y341" s="247"/>
      <c r="Z341" s="247"/>
      <c r="AA341" s="247"/>
      <c r="AB341" s="784"/>
      <c r="AE341" s="155"/>
      <c r="AF341" s="556"/>
      <c r="AH341" s="247"/>
      <c r="AI341" s="247"/>
      <c r="AJ341" s="247"/>
      <c r="AN341" s="155"/>
      <c r="AO341" s="556"/>
      <c r="AQ341" s="247"/>
      <c r="AR341" s="247"/>
      <c r="AS341" s="247"/>
      <c r="AW341" s="155"/>
      <c r="AX341" s="556"/>
      <c r="AZ341" s="247"/>
      <c r="BA341" s="247"/>
      <c r="BB341" s="247"/>
      <c r="BC341" s="784"/>
      <c r="BF341" s="155"/>
      <c r="BG341" s="556"/>
      <c r="BI341" s="247"/>
      <c r="BJ341" s="247"/>
      <c r="BK341" s="247"/>
      <c r="BO341" s="155"/>
      <c r="BP341" s="556"/>
      <c r="BR341" s="247"/>
      <c r="BS341" s="247"/>
      <c r="BT341" s="247"/>
      <c r="BX341" s="155"/>
      <c r="BY341" s="556"/>
      <c r="CA341" s="247"/>
      <c r="CB341" s="247"/>
      <c r="CC341" s="247"/>
      <c r="CD341" s="784"/>
      <c r="CG341" s="155"/>
      <c r="CH341" s="556"/>
      <c r="CJ341" s="247"/>
      <c r="CK341" s="247"/>
      <c r="CL341" s="247"/>
      <c r="CP341" s="155"/>
      <c r="CQ341" s="556"/>
      <c r="CS341" s="247"/>
      <c r="CT341" s="247"/>
      <c r="CU341" s="247"/>
      <c r="CY341" s="155"/>
      <c r="CZ341" s="556"/>
      <c r="DB341" s="247"/>
      <c r="DC341" s="247"/>
      <c r="DD341" s="247"/>
    </row>
    <row r="342" spans="4:108" s="36" customFormat="1">
      <c r="D342" s="155"/>
      <c r="E342" s="556"/>
      <c r="G342" s="247"/>
      <c r="H342" s="247"/>
      <c r="I342" s="247"/>
      <c r="M342" s="155"/>
      <c r="N342" s="556"/>
      <c r="P342" s="247"/>
      <c r="Q342" s="247"/>
      <c r="R342" s="247"/>
      <c r="V342" s="155"/>
      <c r="W342" s="556"/>
      <c r="Y342" s="247"/>
      <c r="Z342" s="247"/>
      <c r="AA342" s="247"/>
      <c r="AB342" s="784"/>
      <c r="AE342" s="155"/>
      <c r="AF342" s="556"/>
      <c r="AH342" s="247"/>
      <c r="AI342" s="247"/>
      <c r="AJ342" s="247"/>
      <c r="AN342" s="155"/>
      <c r="AO342" s="556"/>
      <c r="AQ342" s="247"/>
      <c r="AR342" s="247"/>
      <c r="AS342" s="247"/>
      <c r="AW342" s="155"/>
      <c r="AX342" s="556"/>
      <c r="AZ342" s="247"/>
      <c r="BA342" s="247"/>
      <c r="BB342" s="247"/>
      <c r="BC342" s="784"/>
      <c r="BF342" s="155"/>
      <c r="BG342" s="556"/>
      <c r="BI342" s="247"/>
      <c r="BJ342" s="247"/>
      <c r="BK342" s="247"/>
      <c r="BO342" s="155"/>
      <c r="BP342" s="556"/>
      <c r="BR342" s="247"/>
      <c r="BS342" s="247"/>
      <c r="BT342" s="247"/>
      <c r="BX342" s="155"/>
      <c r="BY342" s="556"/>
      <c r="CA342" s="247"/>
      <c r="CB342" s="247"/>
      <c r="CC342" s="247"/>
      <c r="CD342" s="784"/>
      <c r="CG342" s="155"/>
      <c r="CH342" s="556"/>
      <c r="CJ342" s="247"/>
      <c r="CK342" s="247"/>
      <c r="CL342" s="247"/>
      <c r="CP342" s="155"/>
      <c r="CQ342" s="556"/>
      <c r="CS342" s="247"/>
      <c r="CT342" s="247"/>
      <c r="CU342" s="247"/>
      <c r="CY342" s="155"/>
      <c r="CZ342" s="556"/>
      <c r="DB342" s="247"/>
      <c r="DC342" s="247"/>
      <c r="DD342" s="247"/>
    </row>
    <row r="343" spans="4:108" s="36" customFormat="1">
      <c r="D343" s="155"/>
      <c r="E343" s="556"/>
      <c r="G343" s="247"/>
      <c r="H343" s="247"/>
      <c r="I343" s="247"/>
      <c r="M343" s="155"/>
      <c r="N343" s="556"/>
      <c r="P343" s="247"/>
      <c r="Q343" s="247"/>
      <c r="R343" s="247"/>
      <c r="V343" s="155"/>
      <c r="W343" s="556"/>
      <c r="Y343" s="247"/>
      <c r="Z343" s="247"/>
      <c r="AA343" s="247"/>
      <c r="AB343" s="784"/>
      <c r="AE343" s="155"/>
      <c r="AF343" s="556"/>
      <c r="AH343" s="247"/>
      <c r="AI343" s="247"/>
      <c r="AJ343" s="247"/>
      <c r="AN343" s="155"/>
      <c r="AO343" s="556"/>
      <c r="AQ343" s="247"/>
      <c r="AR343" s="247"/>
      <c r="AS343" s="247"/>
      <c r="AW343" s="155"/>
      <c r="AX343" s="556"/>
      <c r="AZ343" s="247"/>
      <c r="BA343" s="247"/>
      <c r="BB343" s="247"/>
      <c r="BC343" s="784"/>
      <c r="BF343" s="155"/>
      <c r="BG343" s="556"/>
      <c r="BI343" s="247"/>
      <c r="BJ343" s="247"/>
      <c r="BK343" s="247"/>
      <c r="BO343" s="155"/>
      <c r="BP343" s="556"/>
      <c r="BR343" s="247"/>
      <c r="BS343" s="247"/>
      <c r="BT343" s="247"/>
      <c r="BX343" s="155"/>
      <c r="BY343" s="556"/>
      <c r="CA343" s="247"/>
      <c r="CB343" s="247"/>
      <c r="CC343" s="247"/>
      <c r="CD343" s="784"/>
      <c r="CG343" s="155"/>
      <c r="CH343" s="556"/>
      <c r="CJ343" s="247"/>
      <c r="CK343" s="247"/>
      <c r="CL343" s="247"/>
      <c r="CP343" s="155"/>
      <c r="CQ343" s="556"/>
      <c r="CS343" s="247"/>
      <c r="CT343" s="247"/>
      <c r="CU343" s="247"/>
      <c r="CY343" s="155"/>
      <c r="CZ343" s="556"/>
      <c r="DB343" s="247"/>
      <c r="DC343" s="247"/>
      <c r="DD343" s="247"/>
    </row>
    <row r="344" spans="4:108" s="36" customFormat="1">
      <c r="D344" s="155"/>
      <c r="E344" s="556"/>
      <c r="G344" s="247"/>
      <c r="H344" s="247"/>
      <c r="I344" s="247"/>
      <c r="M344" s="155"/>
      <c r="N344" s="556"/>
      <c r="P344" s="247"/>
      <c r="Q344" s="247"/>
      <c r="R344" s="247"/>
      <c r="V344" s="155"/>
      <c r="W344" s="556"/>
      <c r="Y344" s="247"/>
      <c r="Z344" s="247"/>
      <c r="AA344" s="247"/>
      <c r="AB344" s="784"/>
      <c r="AE344" s="155"/>
      <c r="AF344" s="556"/>
      <c r="AH344" s="247"/>
      <c r="AI344" s="247"/>
      <c r="AJ344" s="247"/>
      <c r="AN344" s="155"/>
      <c r="AO344" s="556"/>
      <c r="AQ344" s="247"/>
      <c r="AR344" s="247"/>
      <c r="AS344" s="247"/>
      <c r="AW344" s="155"/>
      <c r="AX344" s="556"/>
      <c r="AZ344" s="247"/>
      <c r="BA344" s="247"/>
      <c r="BB344" s="247"/>
      <c r="BC344" s="784"/>
      <c r="BF344" s="155"/>
      <c r="BG344" s="556"/>
      <c r="BI344" s="247"/>
      <c r="BJ344" s="247"/>
      <c r="BK344" s="247"/>
      <c r="BO344" s="155"/>
      <c r="BP344" s="556"/>
      <c r="BR344" s="247"/>
      <c r="BS344" s="247"/>
      <c r="BT344" s="247"/>
      <c r="BX344" s="155"/>
      <c r="BY344" s="556"/>
      <c r="CA344" s="247"/>
      <c r="CB344" s="247"/>
      <c r="CC344" s="247"/>
      <c r="CD344" s="784"/>
      <c r="CG344" s="155"/>
      <c r="CH344" s="556"/>
      <c r="CJ344" s="247"/>
      <c r="CK344" s="247"/>
      <c r="CL344" s="247"/>
      <c r="CP344" s="155"/>
      <c r="CQ344" s="556"/>
      <c r="CS344" s="247"/>
      <c r="CT344" s="247"/>
      <c r="CU344" s="247"/>
      <c r="CY344" s="155"/>
      <c r="CZ344" s="556"/>
      <c r="DB344" s="247"/>
      <c r="DC344" s="247"/>
      <c r="DD344" s="247"/>
    </row>
    <row r="345" spans="4:108" s="36" customFormat="1">
      <c r="D345" s="155"/>
      <c r="E345" s="556"/>
      <c r="G345" s="247"/>
      <c r="H345" s="247"/>
      <c r="I345" s="247"/>
      <c r="M345" s="155"/>
      <c r="N345" s="556"/>
      <c r="P345" s="247"/>
      <c r="Q345" s="247"/>
      <c r="R345" s="247"/>
      <c r="V345" s="155"/>
      <c r="W345" s="556"/>
      <c r="Y345" s="247"/>
      <c r="Z345" s="247"/>
      <c r="AA345" s="247"/>
      <c r="AB345" s="784"/>
      <c r="AE345" s="155"/>
      <c r="AF345" s="556"/>
      <c r="AH345" s="247"/>
      <c r="AI345" s="247"/>
      <c r="AJ345" s="247"/>
      <c r="AN345" s="155"/>
      <c r="AO345" s="556"/>
      <c r="AQ345" s="247"/>
      <c r="AR345" s="247"/>
      <c r="AS345" s="247"/>
      <c r="AW345" s="155"/>
      <c r="AX345" s="556"/>
      <c r="AZ345" s="247"/>
      <c r="BA345" s="247"/>
      <c r="BB345" s="247"/>
      <c r="BC345" s="784"/>
      <c r="BF345" s="155"/>
      <c r="BG345" s="556"/>
      <c r="BI345" s="247"/>
      <c r="BJ345" s="247"/>
      <c r="BK345" s="247"/>
      <c r="BO345" s="155"/>
      <c r="BP345" s="556"/>
      <c r="BR345" s="247"/>
      <c r="BS345" s="247"/>
      <c r="BT345" s="247"/>
      <c r="BX345" s="155"/>
      <c r="BY345" s="556"/>
      <c r="CA345" s="247"/>
      <c r="CB345" s="247"/>
      <c r="CC345" s="247"/>
      <c r="CD345" s="784"/>
      <c r="CG345" s="155"/>
      <c r="CH345" s="556"/>
      <c r="CJ345" s="247"/>
      <c r="CK345" s="247"/>
      <c r="CL345" s="247"/>
      <c r="CP345" s="155"/>
      <c r="CQ345" s="556"/>
      <c r="CS345" s="247"/>
      <c r="CT345" s="247"/>
      <c r="CU345" s="247"/>
      <c r="CY345" s="155"/>
      <c r="CZ345" s="556"/>
      <c r="DB345" s="247"/>
      <c r="DC345" s="247"/>
      <c r="DD345" s="247"/>
    </row>
    <row r="346" spans="4:108" s="36" customFormat="1">
      <c r="D346" s="155"/>
      <c r="E346" s="556"/>
      <c r="G346" s="247"/>
      <c r="H346" s="247"/>
      <c r="I346" s="247"/>
      <c r="M346" s="155"/>
      <c r="N346" s="556"/>
      <c r="P346" s="247"/>
      <c r="Q346" s="247"/>
      <c r="R346" s="247"/>
      <c r="V346" s="155"/>
      <c r="W346" s="556"/>
      <c r="Y346" s="247"/>
      <c r="Z346" s="247"/>
      <c r="AA346" s="247"/>
      <c r="AB346" s="784"/>
      <c r="AE346" s="155"/>
      <c r="AF346" s="556"/>
      <c r="AH346" s="247"/>
      <c r="AI346" s="247"/>
      <c r="AJ346" s="247"/>
      <c r="AN346" s="155"/>
      <c r="AO346" s="556"/>
      <c r="AQ346" s="247"/>
      <c r="AR346" s="247"/>
      <c r="AS346" s="247"/>
      <c r="AW346" s="155"/>
      <c r="AX346" s="556"/>
      <c r="AZ346" s="247"/>
      <c r="BA346" s="247"/>
      <c r="BB346" s="247"/>
      <c r="BC346" s="784"/>
      <c r="BF346" s="155"/>
      <c r="BG346" s="556"/>
      <c r="BI346" s="247"/>
      <c r="BJ346" s="247"/>
      <c r="BK346" s="247"/>
      <c r="BO346" s="155"/>
      <c r="BP346" s="556"/>
      <c r="BR346" s="247"/>
      <c r="BS346" s="247"/>
      <c r="BT346" s="247"/>
      <c r="BX346" s="155"/>
      <c r="BY346" s="556"/>
      <c r="CA346" s="247"/>
      <c r="CB346" s="247"/>
      <c r="CC346" s="247"/>
      <c r="CD346" s="784"/>
      <c r="CG346" s="155"/>
      <c r="CH346" s="556"/>
      <c r="CJ346" s="247"/>
      <c r="CK346" s="247"/>
      <c r="CL346" s="247"/>
      <c r="CP346" s="155"/>
      <c r="CQ346" s="556"/>
      <c r="CS346" s="247"/>
      <c r="CT346" s="247"/>
      <c r="CU346" s="247"/>
      <c r="CY346" s="155"/>
      <c r="CZ346" s="556"/>
      <c r="DB346" s="247"/>
      <c r="DC346" s="247"/>
      <c r="DD346" s="247"/>
    </row>
    <row r="347" spans="4:108" s="36" customFormat="1">
      <c r="D347" s="155"/>
      <c r="E347" s="556"/>
      <c r="G347" s="247"/>
      <c r="H347" s="247"/>
      <c r="I347" s="247"/>
      <c r="M347" s="155"/>
      <c r="N347" s="556"/>
      <c r="P347" s="247"/>
      <c r="Q347" s="247"/>
      <c r="R347" s="247"/>
      <c r="V347" s="155"/>
      <c r="W347" s="556"/>
      <c r="Y347" s="247"/>
      <c r="Z347" s="247"/>
      <c r="AA347" s="247"/>
      <c r="AB347" s="784"/>
      <c r="AE347" s="155"/>
      <c r="AF347" s="556"/>
      <c r="AH347" s="247"/>
      <c r="AI347" s="247"/>
      <c r="AJ347" s="247"/>
      <c r="AN347" s="155"/>
      <c r="AO347" s="556"/>
      <c r="AQ347" s="247"/>
      <c r="AR347" s="247"/>
      <c r="AS347" s="247"/>
      <c r="AW347" s="155"/>
      <c r="AX347" s="556"/>
      <c r="AZ347" s="247"/>
      <c r="BA347" s="247"/>
      <c r="BB347" s="247"/>
      <c r="BC347" s="784"/>
      <c r="BF347" s="155"/>
      <c r="BG347" s="556"/>
      <c r="BI347" s="247"/>
      <c r="BJ347" s="247"/>
      <c r="BK347" s="247"/>
      <c r="BO347" s="155"/>
      <c r="BP347" s="556"/>
      <c r="BR347" s="247"/>
      <c r="BS347" s="247"/>
      <c r="BT347" s="247"/>
      <c r="BX347" s="155"/>
      <c r="BY347" s="556"/>
      <c r="CA347" s="247"/>
      <c r="CB347" s="247"/>
      <c r="CC347" s="247"/>
      <c r="CD347" s="784"/>
      <c r="CG347" s="155"/>
      <c r="CH347" s="556"/>
      <c r="CJ347" s="247"/>
      <c r="CK347" s="247"/>
      <c r="CL347" s="247"/>
      <c r="CP347" s="155"/>
      <c r="CQ347" s="556"/>
      <c r="CS347" s="247"/>
      <c r="CT347" s="247"/>
      <c r="CU347" s="247"/>
      <c r="CY347" s="155"/>
      <c r="CZ347" s="556"/>
      <c r="DB347" s="247"/>
      <c r="DC347" s="247"/>
      <c r="DD347" s="247"/>
    </row>
    <row r="348" spans="4:108" s="36" customFormat="1">
      <c r="D348" s="155"/>
      <c r="E348" s="556"/>
      <c r="G348" s="247"/>
      <c r="H348" s="247"/>
      <c r="I348" s="247"/>
      <c r="M348" s="155"/>
      <c r="N348" s="556"/>
      <c r="P348" s="247"/>
      <c r="Q348" s="247"/>
      <c r="R348" s="247"/>
      <c r="V348" s="155"/>
      <c r="W348" s="556"/>
      <c r="Y348" s="247"/>
      <c r="Z348" s="247"/>
      <c r="AA348" s="247"/>
      <c r="AB348" s="784"/>
      <c r="AE348" s="155"/>
      <c r="AF348" s="556"/>
      <c r="AH348" s="247"/>
      <c r="AI348" s="247"/>
      <c r="AJ348" s="247"/>
      <c r="AN348" s="155"/>
      <c r="AO348" s="556"/>
      <c r="AQ348" s="247"/>
      <c r="AR348" s="247"/>
      <c r="AS348" s="247"/>
      <c r="AW348" s="155"/>
      <c r="AX348" s="556"/>
      <c r="AZ348" s="247"/>
      <c r="BA348" s="247"/>
      <c r="BB348" s="247"/>
      <c r="BC348" s="784"/>
      <c r="BF348" s="155"/>
      <c r="BG348" s="556"/>
      <c r="BI348" s="247"/>
      <c r="BJ348" s="247"/>
      <c r="BK348" s="247"/>
      <c r="BO348" s="155"/>
      <c r="BP348" s="556"/>
      <c r="BR348" s="247"/>
      <c r="BS348" s="247"/>
      <c r="BT348" s="247"/>
      <c r="BX348" s="155"/>
      <c r="BY348" s="556"/>
      <c r="CA348" s="247"/>
      <c r="CB348" s="247"/>
      <c r="CC348" s="247"/>
      <c r="CD348" s="784"/>
      <c r="CG348" s="155"/>
      <c r="CH348" s="556"/>
      <c r="CJ348" s="247"/>
      <c r="CK348" s="247"/>
      <c r="CL348" s="247"/>
      <c r="CP348" s="155"/>
      <c r="CQ348" s="556"/>
      <c r="CS348" s="247"/>
      <c r="CT348" s="247"/>
      <c r="CU348" s="247"/>
      <c r="CY348" s="155"/>
      <c r="CZ348" s="556"/>
      <c r="DB348" s="247"/>
      <c r="DC348" s="247"/>
      <c r="DD348" s="247"/>
    </row>
    <row r="349" spans="4:108" s="36" customFormat="1">
      <c r="D349" s="155"/>
      <c r="E349" s="556"/>
      <c r="G349" s="247"/>
      <c r="H349" s="247"/>
      <c r="I349" s="247"/>
      <c r="M349" s="155"/>
      <c r="N349" s="556"/>
      <c r="P349" s="247"/>
      <c r="Q349" s="247"/>
      <c r="R349" s="247"/>
      <c r="V349" s="155"/>
      <c r="W349" s="556"/>
      <c r="Y349" s="247"/>
      <c r="Z349" s="247"/>
      <c r="AA349" s="247"/>
      <c r="AB349" s="784"/>
      <c r="AE349" s="155"/>
      <c r="AF349" s="556"/>
      <c r="AH349" s="247"/>
      <c r="AI349" s="247"/>
      <c r="AJ349" s="247"/>
      <c r="AN349" s="155"/>
      <c r="AO349" s="556"/>
      <c r="AQ349" s="247"/>
      <c r="AR349" s="247"/>
      <c r="AS349" s="247"/>
      <c r="AW349" s="155"/>
      <c r="AX349" s="556"/>
      <c r="AZ349" s="247"/>
      <c r="BA349" s="247"/>
      <c r="BB349" s="247"/>
      <c r="BC349" s="784"/>
      <c r="BF349" s="155"/>
      <c r="BG349" s="556"/>
      <c r="BI349" s="247"/>
      <c r="BJ349" s="247"/>
      <c r="BK349" s="247"/>
      <c r="BO349" s="155"/>
      <c r="BP349" s="556"/>
      <c r="BR349" s="247"/>
      <c r="BS349" s="247"/>
      <c r="BT349" s="247"/>
      <c r="BX349" s="155"/>
      <c r="BY349" s="556"/>
      <c r="CA349" s="247"/>
      <c r="CB349" s="247"/>
      <c r="CC349" s="247"/>
      <c r="CD349" s="784"/>
      <c r="CG349" s="155"/>
      <c r="CH349" s="556"/>
      <c r="CJ349" s="247"/>
      <c r="CK349" s="247"/>
      <c r="CL349" s="247"/>
      <c r="CP349" s="155"/>
      <c r="CQ349" s="556"/>
      <c r="CS349" s="247"/>
      <c r="CT349" s="247"/>
      <c r="CU349" s="247"/>
      <c r="CY349" s="155"/>
      <c r="CZ349" s="556"/>
      <c r="DB349" s="247"/>
      <c r="DC349" s="247"/>
      <c r="DD349" s="247"/>
    </row>
    <row r="350" spans="4:108" s="36" customFormat="1">
      <c r="D350" s="155"/>
      <c r="E350" s="556"/>
      <c r="G350" s="247"/>
      <c r="H350" s="247"/>
      <c r="I350" s="247"/>
      <c r="M350" s="155"/>
      <c r="N350" s="556"/>
      <c r="P350" s="247"/>
      <c r="Q350" s="247"/>
      <c r="R350" s="247"/>
      <c r="V350" s="155"/>
      <c r="W350" s="556"/>
      <c r="Y350" s="247"/>
      <c r="Z350" s="247"/>
      <c r="AA350" s="247"/>
      <c r="AB350" s="784"/>
      <c r="AE350" s="155"/>
      <c r="AF350" s="556"/>
      <c r="AH350" s="247"/>
      <c r="AI350" s="247"/>
      <c r="AJ350" s="247"/>
      <c r="AN350" s="155"/>
      <c r="AO350" s="556"/>
      <c r="AQ350" s="247"/>
      <c r="AR350" s="247"/>
      <c r="AS350" s="247"/>
      <c r="AW350" s="155"/>
      <c r="AX350" s="556"/>
      <c r="AZ350" s="247"/>
      <c r="BA350" s="247"/>
      <c r="BB350" s="247"/>
      <c r="BC350" s="784"/>
      <c r="BF350" s="155"/>
      <c r="BG350" s="556"/>
      <c r="BI350" s="247"/>
      <c r="BJ350" s="247"/>
      <c r="BK350" s="247"/>
      <c r="BO350" s="155"/>
      <c r="BP350" s="556"/>
      <c r="BR350" s="247"/>
      <c r="BS350" s="247"/>
      <c r="BT350" s="247"/>
      <c r="BX350" s="155"/>
      <c r="BY350" s="556"/>
      <c r="CA350" s="247"/>
      <c r="CB350" s="247"/>
      <c r="CC350" s="247"/>
      <c r="CD350" s="784"/>
      <c r="CG350" s="155"/>
      <c r="CH350" s="556"/>
      <c r="CJ350" s="247"/>
      <c r="CK350" s="247"/>
      <c r="CL350" s="247"/>
      <c r="CP350" s="155"/>
      <c r="CQ350" s="556"/>
      <c r="CS350" s="247"/>
      <c r="CT350" s="247"/>
      <c r="CU350" s="247"/>
      <c r="CY350" s="155"/>
      <c r="CZ350" s="556"/>
      <c r="DB350" s="247"/>
      <c r="DC350" s="247"/>
      <c r="DD350" s="247"/>
    </row>
    <row r="351" spans="4:108" s="36" customFormat="1">
      <c r="D351" s="155"/>
      <c r="E351" s="556"/>
      <c r="G351" s="247"/>
      <c r="H351" s="247"/>
      <c r="I351" s="247"/>
      <c r="M351" s="155"/>
      <c r="N351" s="556"/>
      <c r="P351" s="247"/>
      <c r="Q351" s="247"/>
      <c r="R351" s="247"/>
      <c r="V351" s="155"/>
      <c r="W351" s="556"/>
      <c r="Y351" s="247"/>
      <c r="Z351" s="247"/>
      <c r="AA351" s="247"/>
      <c r="AB351" s="784"/>
      <c r="AE351" s="155"/>
      <c r="AF351" s="556"/>
      <c r="AH351" s="247"/>
      <c r="AI351" s="247"/>
      <c r="AJ351" s="247"/>
      <c r="AN351" s="155"/>
      <c r="AO351" s="556"/>
      <c r="AQ351" s="247"/>
      <c r="AR351" s="247"/>
      <c r="AS351" s="247"/>
      <c r="AW351" s="155"/>
      <c r="AX351" s="556"/>
      <c r="AZ351" s="247"/>
      <c r="BA351" s="247"/>
      <c r="BB351" s="247"/>
      <c r="BC351" s="784"/>
      <c r="BF351" s="155"/>
      <c r="BG351" s="556"/>
      <c r="BI351" s="247"/>
      <c r="BJ351" s="247"/>
      <c r="BK351" s="247"/>
      <c r="BO351" s="155"/>
      <c r="BP351" s="556"/>
      <c r="BR351" s="247"/>
      <c r="BS351" s="247"/>
      <c r="BT351" s="247"/>
      <c r="BX351" s="155"/>
      <c r="BY351" s="556"/>
      <c r="CA351" s="247"/>
      <c r="CB351" s="247"/>
      <c r="CC351" s="247"/>
      <c r="CD351" s="784"/>
      <c r="CG351" s="155"/>
      <c r="CH351" s="556"/>
      <c r="CJ351" s="247"/>
      <c r="CK351" s="247"/>
      <c r="CL351" s="247"/>
      <c r="CP351" s="155"/>
      <c r="CQ351" s="556"/>
      <c r="CS351" s="247"/>
      <c r="CT351" s="247"/>
      <c r="CU351" s="247"/>
      <c r="CY351" s="155"/>
      <c r="CZ351" s="556"/>
      <c r="DB351" s="247"/>
      <c r="DC351" s="247"/>
      <c r="DD351" s="247"/>
    </row>
    <row r="352" spans="4:108" s="36" customFormat="1">
      <c r="D352" s="155"/>
      <c r="E352" s="556"/>
      <c r="G352" s="247"/>
      <c r="H352" s="247"/>
      <c r="I352" s="247"/>
      <c r="M352" s="155"/>
      <c r="N352" s="556"/>
      <c r="P352" s="247"/>
      <c r="Q352" s="247"/>
      <c r="R352" s="247"/>
      <c r="V352" s="155"/>
      <c r="W352" s="556"/>
      <c r="Y352" s="247"/>
      <c r="Z352" s="247"/>
      <c r="AA352" s="247"/>
      <c r="AB352" s="784"/>
      <c r="AE352" s="155"/>
      <c r="AF352" s="556"/>
      <c r="AH352" s="247"/>
      <c r="AI352" s="247"/>
      <c r="AJ352" s="247"/>
      <c r="AN352" s="155"/>
      <c r="AO352" s="556"/>
      <c r="AQ352" s="247"/>
      <c r="AR352" s="247"/>
      <c r="AS352" s="247"/>
      <c r="AW352" s="155"/>
      <c r="AX352" s="556"/>
      <c r="AZ352" s="247"/>
      <c r="BA352" s="247"/>
      <c r="BB352" s="247"/>
      <c r="BC352" s="784"/>
      <c r="BF352" s="155"/>
      <c r="BG352" s="556"/>
      <c r="BI352" s="247"/>
      <c r="BJ352" s="247"/>
      <c r="BK352" s="247"/>
      <c r="BO352" s="155"/>
      <c r="BP352" s="556"/>
      <c r="BR352" s="247"/>
      <c r="BS352" s="247"/>
      <c r="BT352" s="247"/>
      <c r="BX352" s="155"/>
      <c r="BY352" s="556"/>
      <c r="CA352" s="247"/>
      <c r="CB352" s="247"/>
      <c r="CC352" s="247"/>
      <c r="CD352" s="784"/>
      <c r="CG352" s="155"/>
      <c r="CH352" s="556"/>
      <c r="CJ352" s="247"/>
      <c r="CK352" s="247"/>
      <c r="CL352" s="247"/>
      <c r="CP352" s="155"/>
      <c r="CQ352" s="556"/>
      <c r="CS352" s="247"/>
      <c r="CT352" s="247"/>
      <c r="CU352" s="247"/>
      <c r="CY352" s="155"/>
      <c r="CZ352" s="556"/>
      <c r="DB352" s="247"/>
      <c r="DC352" s="247"/>
      <c r="DD352" s="247"/>
    </row>
    <row r="353" spans="4:108" s="36" customFormat="1">
      <c r="D353" s="155"/>
      <c r="E353" s="556"/>
      <c r="G353" s="247"/>
      <c r="H353" s="247"/>
      <c r="I353" s="247"/>
      <c r="M353" s="155"/>
      <c r="N353" s="556"/>
      <c r="P353" s="247"/>
      <c r="Q353" s="247"/>
      <c r="R353" s="247"/>
      <c r="V353" s="155"/>
      <c r="W353" s="556"/>
      <c r="Y353" s="247"/>
      <c r="Z353" s="247"/>
      <c r="AA353" s="247"/>
      <c r="AB353" s="784"/>
      <c r="AE353" s="155"/>
      <c r="AF353" s="556"/>
      <c r="AH353" s="247"/>
      <c r="AI353" s="247"/>
      <c r="AJ353" s="247"/>
      <c r="AN353" s="155"/>
      <c r="AO353" s="556"/>
      <c r="AQ353" s="247"/>
      <c r="AR353" s="247"/>
      <c r="AS353" s="247"/>
      <c r="AW353" s="155"/>
      <c r="AX353" s="556"/>
      <c r="AZ353" s="247"/>
      <c r="BA353" s="247"/>
      <c r="BB353" s="247"/>
      <c r="BC353" s="784"/>
      <c r="BF353" s="155"/>
      <c r="BG353" s="556"/>
      <c r="BI353" s="247"/>
      <c r="BJ353" s="247"/>
      <c r="BK353" s="247"/>
      <c r="BO353" s="155"/>
      <c r="BP353" s="556"/>
      <c r="BR353" s="247"/>
      <c r="BS353" s="247"/>
      <c r="BT353" s="247"/>
      <c r="BX353" s="155"/>
      <c r="BY353" s="556"/>
      <c r="CA353" s="247"/>
      <c r="CB353" s="247"/>
      <c r="CC353" s="247"/>
      <c r="CD353" s="784"/>
      <c r="CG353" s="155"/>
      <c r="CH353" s="556"/>
      <c r="CJ353" s="247"/>
      <c r="CK353" s="247"/>
      <c r="CL353" s="247"/>
      <c r="CP353" s="155"/>
      <c r="CQ353" s="556"/>
      <c r="CS353" s="247"/>
      <c r="CT353" s="247"/>
      <c r="CU353" s="247"/>
      <c r="CY353" s="155"/>
      <c r="CZ353" s="556"/>
      <c r="DB353" s="247"/>
      <c r="DC353" s="247"/>
      <c r="DD353" s="247"/>
    </row>
    <row r="354" spans="4:108" s="36" customFormat="1">
      <c r="D354" s="155"/>
      <c r="E354" s="556"/>
      <c r="G354" s="247"/>
      <c r="H354" s="247"/>
      <c r="I354" s="247"/>
      <c r="M354" s="155"/>
      <c r="N354" s="556"/>
      <c r="P354" s="247"/>
      <c r="Q354" s="247"/>
      <c r="R354" s="247"/>
      <c r="V354" s="155"/>
      <c r="W354" s="556"/>
      <c r="Y354" s="247"/>
      <c r="Z354" s="247"/>
      <c r="AA354" s="247"/>
      <c r="AB354" s="784"/>
      <c r="AE354" s="155"/>
      <c r="AF354" s="556"/>
      <c r="AH354" s="247"/>
      <c r="AI354" s="247"/>
      <c r="AJ354" s="247"/>
      <c r="AN354" s="155"/>
      <c r="AO354" s="556"/>
      <c r="AQ354" s="247"/>
      <c r="AR354" s="247"/>
      <c r="AS354" s="247"/>
      <c r="AW354" s="155"/>
      <c r="AX354" s="556"/>
      <c r="AZ354" s="247"/>
      <c r="BA354" s="247"/>
      <c r="BB354" s="247"/>
      <c r="BC354" s="784"/>
      <c r="BF354" s="155"/>
      <c r="BG354" s="556"/>
      <c r="BI354" s="247"/>
      <c r="BJ354" s="247"/>
      <c r="BK354" s="247"/>
      <c r="BO354" s="155"/>
      <c r="BP354" s="556"/>
      <c r="BR354" s="247"/>
      <c r="BS354" s="247"/>
      <c r="BT354" s="247"/>
      <c r="BX354" s="155"/>
      <c r="BY354" s="556"/>
      <c r="CA354" s="247"/>
      <c r="CB354" s="247"/>
      <c r="CC354" s="247"/>
      <c r="CD354" s="784"/>
      <c r="CG354" s="155"/>
      <c r="CH354" s="556"/>
      <c r="CJ354" s="247"/>
      <c r="CK354" s="247"/>
      <c r="CL354" s="247"/>
      <c r="CP354" s="155"/>
      <c r="CQ354" s="556"/>
      <c r="CS354" s="247"/>
      <c r="CT354" s="247"/>
      <c r="CU354" s="247"/>
      <c r="CY354" s="155"/>
      <c r="CZ354" s="556"/>
      <c r="DB354" s="247"/>
      <c r="DC354" s="247"/>
      <c r="DD354" s="247"/>
    </row>
    <row r="355" spans="4:108" s="36" customFormat="1">
      <c r="D355" s="155"/>
      <c r="E355" s="556"/>
      <c r="G355" s="247"/>
      <c r="H355" s="247"/>
      <c r="I355" s="247"/>
      <c r="M355" s="155"/>
      <c r="N355" s="556"/>
      <c r="P355" s="247"/>
      <c r="Q355" s="247"/>
      <c r="R355" s="247"/>
      <c r="V355" s="155"/>
      <c r="W355" s="556"/>
      <c r="Y355" s="247"/>
      <c r="Z355" s="247"/>
      <c r="AA355" s="247"/>
      <c r="AB355" s="784"/>
      <c r="AE355" s="155"/>
      <c r="AF355" s="556"/>
      <c r="AH355" s="247"/>
      <c r="AI355" s="247"/>
      <c r="AJ355" s="247"/>
      <c r="AN355" s="155"/>
      <c r="AO355" s="556"/>
      <c r="AQ355" s="247"/>
      <c r="AR355" s="247"/>
      <c r="AS355" s="247"/>
      <c r="AW355" s="155"/>
      <c r="AX355" s="556"/>
      <c r="AZ355" s="247"/>
      <c r="BA355" s="247"/>
      <c r="BB355" s="247"/>
      <c r="BC355" s="784"/>
      <c r="BF355" s="155"/>
      <c r="BG355" s="556"/>
      <c r="BI355" s="247"/>
      <c r="BJ355" s="247"/>
      <c r="BK355" s="247"/>
      <c r="BO355" s="155"/>
      <c r="BP355" s="556"/>
      <c r="BR355" s="247"/>
      <c r="BS355" s="247"/>
      <c r="BT355" s="247"/>
      <c r="BX355" s="155"/>
      <c r="BY355" s="556"/>
      <c r="CA355" s="247"/>
      <c r="CB355" s="247"/>
      <c r="CC355" s="247"/>
      <c r="CD355" s="784"/>
      <c r="CG355" s="155"/>
      <c r="CH355" s="556"/>
      <c r="CJ355" s="247"/>
      <c r="CK355" s="247"/>
      <c r="CL355" s="247"/>
      <c r="CP355" s="155"/>
      <c r="CQ355" s="556"/>
      <c r="CS355" s="247"/>
      <c r="CT355" s="247"/>
      <c r="CU355" s="247"/>
      <c r="CY355" s="155"/>
      <c r="CZ355" s="556"/>
      <c r="DB355" s="247"/>
      <c r="DC355" s="247"/>
      <c r="DD355" s="247"/>
    </row>
    <row r="356" spans="4:108" s="36" customFormat="1">
      <c r="D356" s="155"/>
      <c r="E356" s="556"/>
      <c r="G356" s="247"/>
      <c r="H356" s="247"/>
      <c r="I356" s="247"/>
      <c r="M356" s="155"/>
      <c r="N356" s="556"/>
      <c r="P356" s="247"/>
      <c r="Q356" s="247"/>
      <c r="R356" s="247"/>
      <c r="V356" s="155"/>
      <c r="W356" s="556"/>
      <c r="Y356" s="247"/>
      <c r="Z356" s="247"/>
      <c r="AA356" s="247"/>
      <c r="AB356" s="784"/>
      <c r="AE356" s="155"/>
      <c r="AF356" s="556"/>
      <c r="AH356" s="247"/>
      <c r="AI356" s="247"/>
      <c r="AJ356" s="247"/>
      <c r="AN356" s="155"/>
      <c r="AO356" s="556"/>
      <c r="AQ356" s="247"/>
      <c r="AR356" s="247"/>
      <c r="AS356" s="247"/>
      <c r="AW356" s="155"/>
      <c r="AX356" s="556"/>
      <c r="AZ356" s="247"/>
      <c r="BA356" s="247"/>
      <c r="BB356" s="247"/>
      <c r="BC356" s="784"/>
      <c r="BF356" s="155"/>
      <c r="BG356" s="556"/>
      <c r="BI356" s="247"/>
      <c r="BJ356" s="247"/>
      <c r="BK356" s="247"/>
      <c r="BO356" s="155"/>
      <c r="BP356" s="556"/>
      <c r="BR356" s="247"/>
      <c r="BS356" s="247"/>
      <c r="BT356" s="247"/>
      <c r="BX356" s="155"/>
      <c r="BY356" s="556"/>
      <c r="CA356" s="247"/>
      <c r="CB356" s="247"/>
      <c r="CC356" s="247"/>
      <c r="CD356" s="784"/>
      <c r="CG356" s="155"/>
      <c r="CH356" s="556"/>
      <c r="CJ356" s="247"/>
      <c r="CK356" s="247"/>
      <c r="CL356" s="247"/>
      <c r="CP356" s="155"/>
      <c r="CQ356" s="556"/>
      <c r="CS356" s="247"/>
      <c r="CT356" s="247"/>
      <c r="CU356" s="247"/>
      <c r="CY356" s="155"/>
      <c r="CZ356" s="556"/>
      <c r="DB356" s="247"/>
      <c r="DC356" s="247"/>
      <c r="DD356" s="247"/>
    </row>
    <row r="357" spans="4:108" s="36" customFormat="1">
      <c r="D357" s="155"/>
      <c r="E357" s="556"/>
      <c r="G357" s="247"/>
      <c r="H357" s="247"/>
      <c r="I357" s="247"/>
      <c r="M357" s="155"/>
      <c r="N357" s="556"/>
      <c r="P357" s="247"/>
      <c r="Q357" s="247"/>
      <c r="R357" s="247"/>
      <c r="V357" s="155"/>
      <c r="W357" s="556"/>
      <c r="Y357" s="247"/>
      <c r="Z357" s="247"/>
      <c r="AA357" s="247"/>
      <c r="AB357" s="784"/>
      <c r="AE357" s="155"/>
      <c r="AF357" s="556"/>
      <c r="AH357" s="247"/>
      <c r="AI357" s="247"/>
      <c r="AJ357" s="247"/>
      <c r="AN357" s="155"/>
      <c r="AO357" s="556"/>
      <c r="AQ357" s="247"/>
      <c r="AR357" s="247"/>
      <c r="AS357" s="247"/>
      <c r="AW357" s="155"/>
      <c r="AX357" s="556"/>
      <c r="AZ357" s="247"/>
      <c r="BA357" s="247"/>
      <c r="BB357" s="247"/>
      <c r="BC357" s="784"/>
      <c r="BF357" s="155"/>
      <c r="BG357" s="556"/>
      <c r="BI357" s="247"/>
      <c r="BJ357" s="247"/>
      <c r="BK357" s="247"/>
      <c r="BO357" s="155"/>
      <c r="BP357" s="556"/>
      <c r="BR357" s="247"/>
      <c r="BS357" s="247"/>
      <c r="BT357" s="247"/>
      <c r="BX357" s="155"/>
      <c r="BY357" s="556"/>
      <c r="CA357" s="247"/>
      <c r="CB357" s="247"/>
      <c r="CC357" s="247"/>
      <c r="CD357" s="784"/>
      <c r="CG357" s="155"/>
      <c r="CH357" s="556"/>
      <c r="CJ357" s="247"/>
      <c r="CK357" s="247"/>
      <c r="CL357" s="247"/>
      <c r="CP357" s="155"/>
      <c r="CQ357" s="556"/>
      <c r="CS357" s="247"/>
      <c r="CT357" s="247"/>
      <c r="CU357" s="247"/>
      <c r="CY357" s="155"/>
      <c r="CZ357" s="556"/>
      <c r="DB357" s="247"/>
      <c r="DC357" s="247"/>
      <c r="DD357" s="247"/>
    </row>
    <row r="358" spans="4:108" s="36" customFormat="1">
      <c r="D358" s="155"/>
      <c r="E358" s="556"/>
      <c r="G358" s="247"/>
      <c r="H358" s="247"/>
      <c r="I358" s="247"/>
      <c r="M358" s="155"/>
      <c r="N358" s="556"/>
      <c r="P358" s="247"/>
      <c r="Q358" s="247"/>
      <c r="R358" s="247"/>
      <c r="V358" s="155"/>
      <c r="W358" s="556"/>
      <c r="Y358" s="247"/>
      <c r="Z358" s="247"/>
      <c r="AA358" s="247"/>
      <c r="AB358" s="784"/>
      <c r="AE358" s="155"/>
      <c r="AF358" s="556"/>
      <c r="AH358" s="247"/>
      <c r="AI358" s="247"/>
      <c r="AJ358" s="247"/>
      <c r="AN358" s="155"/>
      <c r="AO358" s="556"/>
      <c r="AQ358" s="247"/>
      <c r="AR358" s="247"/>
      <c r="AS358" s="247"/>
      <c r="AW358" s="155"/>
      <c r="AX358" s="556"/>
      <c r="AZ358" s="247"/>
      <c r="BA358" s="247"/>
      <c r="BB358" s="247"/>
      <c r="BC358" s="784"/>
      <c r="BF358" s="155"/>
      <c r="BG358" s="556"/>
      <c r="BI358" s="247"/>
      <c r="BJ358" s="247"/>
      <c r="BK358" s="247"/>
      <c r="BO358" s="155"/>
      <c r="BP358" s="556"/>
      <c r="BR358" s="247"/>
      <c r="BS358" s="247"/>
      <c r="BT358" s="247"/>
      <c r="BX358" s="155"/>
      <c r="BY358" s="556"/>
      <c r="CA358" s="247"/>
      <c r="CB358" s="247"/>
      <c r="CC358" s="247"/>
      <c r="CD358" s="784"/>
      <c r="CG358" s="155"/>
      <c r="CH358" s="556"/>
      <c r="CJ358" s="247"/>
      <c r="CK358" s="247"/>
      <c r="CL358" s="247"/>
      <c r="CP358" s="155"/>
      <c r="CQ358" s="556"/>
      <c r="CS358" s="247"/>
      <c r="CT358" s="247"/>
      <c r="CU358" s="247"/>
      <c r="CY358" s="155"/>
      <c r="CZ358" s="556"/>
      <c r="DB358" s="247"/>
      <c r="DC358" s="247"/>
      <c r="DD358" s="247"/>
    </row>
    <row r="359" spans="4:108" s="36" customFormat="1">
      <c r="D359" s="155"/>
      <c r="E359" s="556"/>
      <c r="G359" s="247"/>
      <c r="H359" s="247"/>
      <c r="I359" s="247"/>
      <c r="M359" s="155"/>
      <c r="N359" s="556"/>
      <c r="P359" s="247"/>
      <c r="Q359" s="247"/>
      <c r="R359" s="247"/>
      <c r="V359" s="155"/>
      <c r="W359" s="556"/>
      <c r="Y359" s="247"/>
      <c r="Z359" s="247"/>
      <c r="AA359" s="247"/>
      <c r="AB359" s="784"/>
      <c r="AE359" s="155"/>
      <c r="AF359" s="556"/>
      <c r="AH359" s="247"/>
      <c r="AI359" s="247"/>
      <c r="AJ359" s="247"/>
      <c r="AN359" s="155"/>
      <c r="AO359" s="556"/>
      <c r="AQ359" s="247"/>
      <c r="AR359" s="247"/>
      <c r="AS359" s="247"/>
      <c r="AW359" s="155"/>
      <c r="AX359" s="556"/>
      <c r="AZ359" s="247"/>
      <c r="BA359" s="247"/>
      <c r="BB359" s="247"/>
      <c r="BC359" s="784"/>
      <c r="BF359" s="155"/>
      <c r="BG359" s="556"/>
      <c r="BI359" s="247"/>
      <c r="BJ359" s="247"/>
      <c r="BK359" s="247"/>
      <c r="BO359" s="155"/>
      <c r="BP359" s="556"/>
      <c r="BR359" s="247"/>
      <c r="BS359" s="247"/>
      <c r="BT359" s="247"/>
      <c r="BX359" s="155"/>
      <c r="BY359" s="556"/>
      <c r="CA359" s="247"/>
      <c r="CB359" s="247"/>
      <c r="CC359" s="247"/>
      <c r="CD359" s="784"/>
      <c r="CG359" s="155"/>
      <c r="CH359" s="556"/>
      <c r="CJ359" s="247"/>
      <c r="CK359" s="247"/>
      <c r="CL359" s="247"/>
      <c r="CP359" s="155"/>
      <c r="CQ359" s="556"/>
      <c r="CS359" s="247"/>
      <c r="CT359" s="247"/>
      <c r="CU359" s="247"/>
      <c r="CY359" s="155"/>
      <c r="CZ359" s="556"/>
      <c r="DB359" s="247"/>
      <c r="DC359" s="247"/>
      <c r="DD359" s="247"/>
    </row>
    <row r="360" spans="4:108" s="36" customFormat="1">
      <c r="D360" s="155"/>
      <c r="E360" s="556"/>
      <c r="G360" s="247"/>
      <c r="H360" s="247"/>
      <c r="I360" s="247"/>
      <c r="M360" s="155"/>
      <c r="N360" s="556"/>
      <c r="P360" s="247"/>
      <c r="Q360" s="247"/>
      <c r="R360" s="247"/>
      <c r="V360" s="155"/>
      <c r="W360" s="556"/>
      <c r="Y360" s="247"/>
      <c r="Z360" s="247"/>
      <c r="AA360" s="247"/>
      <c r="AB360" s="784"/>
      <c r="AE360" s="155"/>
      <c r="AF360" s="556"/>
      <c r="AH360" s="247"/>
      <c r="AI360" s="247"/>
      <c r="AJ360" s="247"/>
      <c r="AN360" s="155"/>
      <c r="AO360" s="556"/>
      <c r="AQ360" s="247"/>
      <c r="AR360" s="247"/>
      <c r="AS360" s="247"/>
      <c r="AW360" s="155"/>
      <c r="AX360" s="556"/>
      <c r="AZ360" s="247"/>
      <c r="BA360" s="247"/>
      <c r="BB360" s="247"/>
      <c r="BC360" s="784"/>
      <c r="BF360" s="155"/>
      <c r="BG360" s="556"/>
      <c r="BI360" s="247"/>
      <c r="BJ360" s="247"/>
      <c r="BK360" s="247"/>
      <c r="BO360" s="155"/>
      <c r="BP360" s="556"/>
      <c r="BR360" s="247"/>
      <c r="BS360" s="247"/>
      <c r="BT360" s="247"/>
      <c r="BX360" s="155"/>
      <c r="BY360" s="556"/>
      <c r="CA360" s="247"/>
      <c r="CB360" s="247"/>
      <c r="CC360" s="247"/>
      <c r="CD360" s="784"/>
      <c r="CG360" s="155"/>
      <c r="CH360" s="556"/>
      <c r="CJ360" s="247"/>
      <c r="CK360" s="247"/>
      <c r="CL360" s="247"/>
      <c r="CP360" s="155"/>
      <c r="CQ360" s="556"/>
      <c r="CS360" s="247"/>
      <c r="CT360" s="247"/>
      <c r="CU360" s="247"/>
      <c r="CY360" s="155"/>
      <c r="CZ360" s="556"/>
      <c r="DB360" s="247"/>
      <c r="DC360" s="247"/>
      <c r="DD360" s="247"/>
    </row>
    <row r="361" spans="4:108" s="36" customFormat="1">
      <c r="D361" s="155"/>
      <c r="E361" s="556"/>
      <c r="G361" s="247"/>
      <c r="H361" s="247"/>
      <c r="I361" s="247"/>
      <c r="M361" s="155"/>
      <c r="N361" s="556"/>
      <c r="P361" s="247"/>
      <c r="Q361" s="247"/>
      <c r="R361" s="247"/>
      <c r="V361" s="155"/>
      <c r="W361" s="556"/>
      <c r="Y361" s="247"/>
      <c r="Z361" s="247"/>
      <c r="AA361" s="247"/>
      <c r="AB361" s="784"/>
      <c r="AE361" s="155"/>
      <c r="AF361" s="556"/>
      <c r="AH361" s="247"/>
      <c r="AI361" s="247"/>
      <c r="AJ361" s="247"/>
      <c r="AN361" s="155"/>
      <c r="AO361" s="556"/>
      <c r="AQ361" s="247"/>
      <c r="AR361" s="247"/>
      <c r="AS361" s="247"/>
      <c r="AW361" s="155"/>
      <c r="AX361" s="556"/>
      <c r="AZ361" s="247"/>
      <c r="BA361" s="247"/>
      <c r="BB361" s="247"/>
      <c r="BC361" s="784"/>
      <c r="BF361" s="155"/>
      <c r="BG361" s="556"/>
      <c r="BI361" s="247"/>
      <c r="BJ361" s="247"/>
      <c r="BK361" s="247"/>
      <c r="BO361" s="155"/>
      <c r="BP361" s="556"/>
      <c r="BR361" s="247"/>
      <c r="BS361" s="247"/>
      <c r="BT361" s="247"/>
      <c r="BX361" s="155"/>
      <c r="BY361" s="556"/>
      <c r="CA361" s="247"/>
      <c r="CB361" s="247"/>
      <c r="CC361" s="247"/>
      <c r="CD361" s="784"/>
      <c r="CG361" s="155"/>
      <c r="CH361" s="556"/>
      <c r="CJ361" s="247"/>
      <c r="CK361" s="247"/>
      <c r="CL361" s="247"/>
      <c r="CP361" s="155"/>
      <c r="CQ361" s="556"/>
      <c r="CS361" s="247"/>
      <c r="CT361" s="247"/>
      <c r="CU361" s="247"/>
      <c r="CY361" s="155"/>
      <c r="CZ361" s="556"/>
      <c r="DB361" s="247"/>
      <c r="DC361" s="247"/>
      <c r="DD361" s="247"/>
    </row>
    <row r="362" spans="4:108" s="36" customFormat="1">
      <c r="D362" s="155"/>
      <c r="E362" s="556"/>
      <c r="G362" s="247"/>
      <c r="H362" s="247"/>
      <c r="I362" s="247"/>
      <c r="M362" s="155"/>
      <c r="N362" s="556"/>
      <c r="P362" s="247"/>
      <c r="Q362" s="247"/>
      <c r="R362" s="247"/>
      <c r="V362" s="155"/>
      <c r="W362" s="556"/>
      <c r="Y362" s="247"/>
      <c r="Z362" s="247"/>
      <c r="AA362" s="247"/>
      <c r="AB362" s="784"/>
      <c r="AE362" s="155"/>
      <c r="AF362" s="556"/>
      <c r="AH362" s="247"/>
      <c r="AI362" s="247"/>
      <c r="AJ362" s="247"/>
      <c r="AN362" s="155"/>
      <c r="AO362" s="556"/>
      <c r="AQ362" s="247"/>
      <c r="AR362" s="247"/>
      <c r="AS362" s="247"/>
      <c r="AW362" s="155"/>
      <c r="AX362" s="556"/>
      <c r="AZ362" s="247"/>
      <c r="BA362" s="247"/>
      <c r="BB362" s="247"/>
      <c r="BC362" s="784"/>
      <c r="BF362" s="155"/>
      <c r="BG362" s="556"/>
      <c r="BI362" s="247"/>
      <c r="BJ362" s="247"/>
      <c r="BK362" s="247"/>
      <c r="BO362" s="155"/>
      <c r="BP362" s="556"/>
      <c r="BR362" s="247"/>
      <c r="BS362" s="247"/>
      <c r="BT362" s="247"/>
      <c r="BX362" s="155"/>
      <c r="BY362" s="556"/>
      <c r="CA362" s="247"/>
      <c r="CB362" s="247"/>
      <c r="CC362" s="247"/>
      <c r="CD362" s="784"/>
      <c r="CG362" s="155"/>
      <c r="CH362" s="556"/>
      <c r="CJ362" s="247"/>
      <c r="CK362" s="247"/>
      <c r="CL362" s="247"/>
      <c r="CP362" s="155"/>
      <c r="CQ362" s="556"/>
      <c r="CS362" s="247"/>
      <c r="CT362" s="247"/>
      <c r="CU362" s="247"/>
      <c r="CY362" s="155"/>
      <c r="CZ362" s="556"/>
      <c r="DB362" s="247"/>
      <c r="DC362" s="247"/>
      <c r="DD362" s="247"/>
    </row>
    <row r="363" spans="4:108" s="36" customFormat="1">
      <c r="D363" s="155"/>
      <c r="E363" s="556"/>
      <c r="G363" s="247"/>
      <c r="H363" s="247"/>
      <c r="I363" s="247"/>
      <c r="M363" s="155"/>
      <c r="N363" s="556"/>
      <c r="P363" s="247"/>
      <c r="Q363" s="247"/>
      <c r="R363" s="247"/>
      <c r="V363" s="155"/>
      <c r="W363" s="556"/>
      <c r="Y363" s="247"/>
      <c r="Z363" s="247"/>
      <c r="AA363" s="247"/>
      <c r="AB363" s="784"/>
      <c r="AE363" s="155"/>
      <c r="AF363" s="556"/>
      <c r="AH363" s="247"/>
      <c r="AI363" s="247"/>
      <c r="AJ363" s="247"/>
      <c r="AN363" s="155"/>
      <c r="AO363" s="556"/>
      <c r="AQ363" s="247"/>
      <c r="AR363" s="247"/>
      <c r="AS363" s="247"/>
      <c r="AW363" s="155"/>
      <c r="AX363" s="556"/>
      <c r="AZ363" s="247"/>
      <c r="BA363" s="247"/>
      <c r="BB363" s="247"/>
      <c r="BC363" s="784"/>
      <c r="BF363" s="155"/>
      <c r="BG363" s="556"/>
      <c r="BI363" s="247"/>
      <c r="BJ363" s="247"/>
      <c r="BK363" s="247"/>
      <c r="BO363" s="155"/>
      <c r="BP363" s="556"/>
      <c r="BR363" s="247"/>
      <c r="BS363" s="247"/>
      <c r="BT363" s="247"/>
      <c r="BX363" s="155"/>
      <c r="BY363" s="556"/>
      <c r="CA363" s="247"/>
      <c r="CB363" s="247"/>
      <c r="CC363" s="247"/>
      <c r="CD363" s="784"/>
      <c r="CG363" s="155"/>
      <c r="CH363" s="556"/>
      <c r="CJ363" s="247"/>
      <c r="CK363" s="247"/>
      <c r="CL363" s="247"/>
      <c r="CP363" s="155"/>
      <c r="CQ363" s="556"/>
      <c r="CS363" s="247"/>
      <c r="CT363" s="247"/>
      <c r="CU363" s="247"/>
      <c r="CY363" s="155"/>
      <c r="CZ363" s="556"/>
      <c r="DB363" s="247"/>
      <c r="DC363" s="247"/>
      <c r="DD363" s="247"/>
    </row>
    <row r="364" spans="4:108" s="36" customFormat="1">
      <c r="D364" s="155"/>
      <c r="E364" s="556"/>
      <c r="G364" s="247"/>
      <c r="H364" s="247"/>
      <c r="I364" s="247"/>
      <c r="M364" s="155"/>
      <c r="N364" s="556"/>
      <c r="P364" s="247"/>
      <c r="Q364" s="247"/>
      <c r="R364" s="247"/>
      <c r="V364" s="155"/>
      <c r="W364" s="556"/>
      <c r="Y364" s="247"/>
      <c r="Z364" s="247"/>
      <c r="AA364" s="247"/>
      <c r="AB364" s="784"/>
      <c r="AE364" s="155"/>
      <c r="AF364" s="556"/>
      <c r="AH364" s="247"/>
      <c r="AI364" s="247"/>
      <c r="AJ364" s="247"/>
      <c r="AN364" s="155"/>
      <c r="AO364" s="556"/>
      <c r="AQ364" s="247"/>
      <c r="AR364" s="247"/>
      <c r="AS364" s="247"/>
      <c r="AW364" s="155"/>
      <c r="AX364" s="556"/>
      <c r="AZ364" s="247"/>
      <c r="BA364" s="247"/>
      <c r="BB364" s="247"/>
      <c r="BC364" s="784"/>
      <c r="BF364" s="155"/>
      <c r="BG364" s="556"/>
      <c r="BI364" s="247"/>
      <c r="BJ364" s="247"/>
      <c r="BK364" s="247"/>
      <c r="BO364" s="155"/>
      <c r="BP364" s="556"/>
      <c r="BR364" s="247"/>
      <c r="BS364" s="247"/>
      <c r="BT364" s="247"/>
      <c r="BX364" s="155"/>
      <c r="BY364" s="556"/>
      <c r="CA364" s="247"/>
      <c r="CB364" s="247"/>
      <c r="CC364" s="247"/>
      <c r="CD364" s="784"/>
      <c r="CG364" s="155"/>
      <c r="CH364" s="556"/>
      <c r="CJ364" s="247"/>
      <c r="CK364" s="247"/>
      <c r="CL364" s="247"/>
      <c r="CP364" s="155"/>
      <c r="CQ364" s="556"/>
      <c r="CS364" s="247"/>
      <c r="CT364" s="247"/>
      <c r="CU364" s="247"/>
      <c r="CY364" s="155"/>
      <c r="CZ364" s="556"/>
      <c r="DB364" s="247"/>
      <c r="DC364" s="247"/>
      <c r="DD364" s="247"/>
    </row>
    <row r="365" spans="4:108" s="36" customFormat="1">
      <c r="D365" s="155"/>
      <c r="E365" s="556"/>
      <c r="G365" s="247"/>
      <c r="H365" s="247"/>
      <c r="I365" s="247"/>
      <c r="M365" s="155"/>
      <c r="N365" s="556"/>
      <c r="P365" s="247"/>
      <c r="Q365" s="247"/>
      <c r="R365" s="247"/>
      <c r="V365" s="155"/>
      <c r="W365" s="556"/>
      <c r="Y365" s="247"/>
      <c r="Z365" s="247"/>
      <c r="AA365" s="247"/>
      <c r="AB365" s="784"/>
      <c r="AE365" s="155"/>
      <c r="AF365" s="556"/>
      <c r="AH365" s="247"/>
      <c r="AI365" s="247"/>
      <c r="AJ365" s="247"/>
      <c r="AN365" s="155"/>
      <c r="AO365" s="556"/>
      <c r="AQ365" s="247"/>
      <c r="AR365" s="247"/>
      <c r="AS365" s="247"/>
      <c r="AW365" s="155"/>
      <c r="AX365" s="556"/>
      <c r="AZ365" s="247"/>
      <c r="BA365" s="247"/>
      <c r="BB365" s="247"/>
      <c r="BC365" s="784"/>
      <c r="BF365" s="155"/>
      <c r="BG365" s="556"/>
      <c r="BI365" s="247"/>
      <c r="BJ365" s="247"/>
      <c r="BK365" s="247"/>
      <c r="BO365" s="155"/>
      <c r="BP365" s="556"/>
      <c r="BR365" s="247"/>
      <c r="BS365" s="247"/>
      <c r="BT365" s="247"/>
      <c r="BX365" s="155"/>
      <c r="BY365" s="556"/>
      <c r="CA365" s="247"/>
      <c r="CB365" s="247"/>
      <c r="CC365" s="247"/>
      <c r="CD365" s="784"/>
      <c r="CG365" s="155"/>
      <c r="CH365" s="556"/>
      <c r="CJ365" s="247"/>
      <c r="CK365" s="247"/>
      <c r="CL365" s="247"/>
      <c r="CP365" s="155"/>
      <c r="CQ365" s="556"/>
      <c r="CS365" s="247"/>
      <c r="CT365" s="247"/>
      <c r="CU365" s="247"/>
      <c r="CY365" s="155"/>
      <c r="CZ365" s="556"/>
      <c r="DB365" s="247"/>
      <c r="DC365" s="247"/>
      <c r="DD365" s="247"/>
    </row>
    <row r="366" spans="4:108" s="36" customFormat="1">
      <c r="D366" s="155"/>
      <c r="E366" s="556"/>
      <c r="G366" s="247"/>
      <c r="H366" s="247"/>
      <c r="I366" s="247"/>
      <c r="M366" s="155"/>
      <c r="N366" s="556"/>
      <c r="P366" s="247"/>
      <c r="Q366" s="247"/>
      <c r="R366" s="247"/>
      <c r="V366" s="155"/>
      <c r="W366" s="556"/>
      <c r="Y366" s="247"/>
      <c r="Z366" s="247"/>
      <c r="AA366" s="247"/>
      <c r="AB366" s="784"/>
      <c r="AE366" s="155"/>
      <c r="AF366" s="556"/>
      <c r="AH366" s="247"/>
      <c r="AI366" s="247"/>
      <c r="AJ366" s="247"/>
      <c r="AN366" s="155"/>
      <c r="AO366" s="556"/>
      <c r="AQ366" s="247"/>
      <c r="AR366" s="247"/>
      <c r="AS366" s="247"/>
      <c r="AW366" s="155"/>
      <c r="AX366" s="556"/>
      <c r="AZ366" s="247"/>
      <c r="BA366" s="247"/>
      <c r="BB366" s="247"/>
      <c r="BC366" s="784"/>
      <c r="BF366" s="155"/>
      <c r="BG366" s="556"/>
      <c r="BI366" s="247"/>
      <c r="BJ366" s="247"/>
      <c r="BK366" s="247"/>
      <c r="BO366" s="155"/>
      <c r="BP366" s="556"/>
      <c r="BR366" s="247"/>
      <c r="BS366" s="247"/>
      <c r="BT366" s="247"/>
      <c r="BX366" s="155"/>
      <c r="BY366" s="556"/>
      <c r="CA366" s="247"/>
      <c r="CB366" s="247"/>
      <c r="CC366" s="247"/>
      <c r="CD366" s="784"/>
      <c r="CG366" s="155"/>
      <c r="CH366" s="556"/>
      <c r="CJ366" s="247"/>
      <c r="CK366" s="247"/>
      <c r="CL366" s="247"/>
      <c r="CP366" s="155"/>
      <c r="CQ366" s="556"/>
      <c r="CS366" s="247"/>
      <c r="CT366" s="247"/>
      <c r="CU366" s="247"/>
      <c r="CY366" s="155"/>
      <c r="CZ366" s="556"/>
      <c r="DB366" s="247"/>
      <c r="DC366" s="247"/>
      <c r="DD366" s="247"/>
    </row>
    <row r="367" spans="4:108" s="36" customFormat="1">
      <c r="D367" s="155"/>
      <c r="E367" s="556"/>
      <c r="G367" s="247"/>
      <c r="H367" s="247"/>
      <c r="I367" s="247"/>
      <c r="M367" s="155"/>
      <c r="N367" s="556"/>
      <c r="P367" s="247"/>
      <c r="Q367" s="247"/>
      <c r="R367" s="247"/>
      <c r="V367" s="155"/>
      <c r="W367" s="556"/>
      <c r="Y367" s="247"/>
      <c r="Z367" s="247"/>
      <c r="AA367" s="247"/>
      <c r="AB367" s="784"/>
      <c r="AE367" s="155"/>
      <c r="AF367" s="556"/>
      <c r="AH367" s="247"/>
      <c r="AI367" s="247"/>
      <c r="AJ367" s="247"/>
      <c r="AN367" s="155"/>
      <c r="AO367" s="556"/>
      <c r="AQ367" s="247"/>
      <c r="AR367" s="247"/>
      <c r="AS367" s="247"/>
      <c r="AW367" s="155"/>
      <c r="AX367" s="556"/>
      <c r="AZ367" s="247"/>
      <c r="BA367" s="247"/>
      <c r="BB367" s="247"/>
      <c r="BC367" s="784"/>
      <c r="BF367" s="155"/>
      <c r="BG367" s="556"/>
      <c r="BI367" s="247"/>
      <c r="BJ367" s="247"/>
      <c r="BK367" s="247"/>
      <c r="BO367" s="155"/>
      <c r="BP367" s="556"/>
      <c r="BR367" s="247"/>
      <c r="BS367" s="247"/>
      <c r="BT367" s="247"/>
      <c r="BX367" s="155"/>
      <c r="BY367" s="556"/>
      <c r="CA367" s="247"/>
      <c r="CB367" s="247"/>
      <c r="CC367" s="247"/>
      <c r="CD367" s="784"/>
      <c r="CG367" s="155"/>
      <c r="CH367" s="556"/>
      <c r="CJ367" s="247"/>
      <c r="CK367" s="247"/>
      <c r="CL367" s="247"/>
      <c r="CP367" s="155"/>
      <c r="CQ367" s="556"/>
      <c r="CS367" s="247"/>
      <c r="CT367" s="247"/>
      <c r="CU367" s="247"/>
      <c r="CY367" s="155"/>
      <c r="CZ367" s="556"/>
      <c r="DB367" s="247"/>
      <c r="DC367" s="247"/>
      <c r="DD367" s="247"/>
    </row>
    <row r="368" spans="4:108" s="36" customFormat="1">
      <c r="D368" s="155"/>
      <c r="E368" s="556"/>
      <c r="G368" s="247"/>
      <c r="H368" s="247"/>
      <c r="I368" s="247"/>
      <c r="M368" s="155"/>
      <c r="N368" s="556"/>
      <c r="P368" s="247"/>
      <c r="Q368" s="247"/>
      <c r="R368" s="247"/>
      <c r="V368" s="155"/>
      <c r="W368" s="556"/>
      <c r="Y368" s="247"/>
      <c r="Z368" s="247"/>
      <c r="AA368" s="247"/>
      <c r="AB368" s="784"/>
      <c r="AE368" s="155"/>
      <c r="AF368" s="556"/>
      <c r="AH368" s="247"/>
      <c r="AI368" s="247"/>
      <c r="AJ368" s="247"/>
      <c r="AN368" s="155"/>
      <c r="AO368" s="556"/>
      <c r="AQ368" s="247"/>
      <c r="AR368" s="247"/>
      <c r="AS368" s="247"/>
      <c r="AW368" s="155"/>
      <c r="AX368" s="556"/>
      <c r="AZ368" s="247"/>
      <c r="BA368" s="247"/>
      <c r="BB368" s="247"/>
      <c r="BC368" s="784"/>
      <c r="BF368" s="155"/>
      <c r="BG368" s="556"/>
      <c r="BI368" s="247"/>
      <c r="BJ368" s="247"/>
      <c r="BK368" s="247"/>
      <c r="BO368" s="155"/>
      <c r="BP368" s="556"/>
      <c r="BR368" s="247"/>
      <c r="BS368" s="247"/>
      <c r="BT368" s="247"/>
      <c r="BX368" s="155"/>
      <c r="BY368" s="556"/>
      <c r="CA368" s="247"/>
      <c r="CB368" s="247"/>
      <c r="CC368" s="247"/>
      <c r="CD368" s="784"/>
      <c r="CG368" s="155"/>
      <c r="CH368" s="556"/>
      <c r="CJ368" s="247"/>
      <c r="CK368" s="247"/>
      <c r="CL368" s="247"/>
      <c r="CP368" s="155"/>
      <c r="CQ368" s="556"/>
      <c r="CS368" s="247"/>
      <c r="CT368" s="247"/>
      <c r="CU368" s="247"/>
      <c r="CY368" s="155"/>
      <c r="CZ368" s="556"/>
      <c r="DB368" s="247"/>
      <c r="DC368" s="247"/>
      <c r="DD368" s="247"/>
    </row>
    <row r="369" spans="4:108" s="36" customFormat="1">
      <c r="D369" s="155"/>
      <c r="E369" s="556"/>
      <c r="G369" s="247"/>
      <c r="H369" s="247"/>
      <c r="I369" s="247"/>
      <c r="M369" s="155"/>
      <c r="N369" s="556"/>
      <c r="P369" s="247"/>
      <c r="Q369" s="247"/>
      <c r="R369" s="247"/>
      <c r="V369" s="155"/>
      <c r="W369" s="556"/>
      <c r="Y369" s="247"/>
      <c r="Z369" s="247"/>
      <c r="AA369" s="247"/>
      <c r="AB369" s="784"/>
      <c r="AE369" s="155"/>
      <c r="AF369" s="556"/>
      <c r="AH369" s="247"/>
      <c r="AI369" s="247"/>
      <c r="AJ369" s="247"/>
      <c r="AN369" s="155"/>
      <c r="AO369" s="556"/>
      <c r="AQ369" s="247"/>
      <c r="AR369" s="247"/>
      <c r="AS369" s="247"/>
      <c r="AW369" s="155"/>
      <c r="AX369" s="556"/>
      <c r="AZ369" s="247"/>
      <c r="BA369" s="247"/>
      <c r="BB369" s="247"/>
      <c r="BC369" s="784"/>
      <c r="BF369" s="155"/>
      <c r="BG369" s="556"/>
      <c r="BI369" s="247"/>
      <c r="BJ369" s="247"/>
      <c r="BK369" s="247"/>
      <c r="BO369" s="155"/>
      <c r="BP369" s="556"/>
      <c r="BR369" s="247"/>
      <c r="BS369" s="247"/>
      <c r="BT369" s="247"/>
      <c r="BX369" s="155"/>
      <c r="BY369" s="556"/>
      <c r="CA369" s="247"/>
      <c r="CB369" s="247"/>
      <c r="CC369" s="247"/>
      <c r="CD369" s="784"/>
      <c r="CG369" s="155"/>
      <c r="CH369" s="556"/>
      <c r="CJ369" s="247"/>
      <c r="CK369" s="247"/>
      <c r="CL369" s="247"/>
      <c r="CP369" s="155"/>
      <c r="CQ369" s="556"/>
      <c r="CS369" s="247"/>
      <c r="CT369" s="247"/>
      <c r="CU369" s="247"/>
      <c r="CY369" s="155"/>
      <c r="CZ369" s="556"/>
      <c r="DB369" s="247"/>
      <c r="DC369" s="247"/>
      <c r="DD369" s="247"/>
    </row>
    <row r="370" spans="4:108" s="36" customFormat="1">
      <c r="D370" s="155"/>
      <c r="E370" s="556"/>
      <c r="G370" s="247"/>
      <c r="H370" s="247"/>
      <c r="I370" s="247"/>
      <c r="M370" s="155"/>
      <c r="N370" s="556"/>
      <c r="P370" s="247"/>
      <c r="Q370" s="247"/>
      <c r="R370" s="247"/>
      <c r="V370" s="155"/>
      <c r="W370" s="556"/>
      <c r="Y370" s="247"/>
      <c r="Z370" s="247"/>
      <c r="AA370" s="247"/>
      <c r="AB370" s="784"/>
      <c r="AE370" s="155"/>
      <c r="AF370" s="556"/>
      <c r="AH370" s="247"/>
      <c r="AI370" s="247"/>
      <c r="AJ370" s="247"/>
      <c r="AN370" s="155"/>
      <c r="AO370" s="556"/>
      <c r="AQ370" s="247"/>
      <c r="AR370" s="247"/>
      <c r="AS370" s="247"/>
      <c r="AW370" s="155"/>
      <c r="AX370" s="556"/>
      <c r="AZ370" s="247"/>
      <c r="BA370" s="247"/>
      <c r="BB370" s="247"/>
      <c r="BC370" s="784"/>
      <c r="BF370" s="155"/>
      <c r="BG370" s="556"/>
      <c r="BI370" s="247"/>
      <c r="BJ370" s="247"/>
      <c r="BK370" s="247"/>
      <c r="BO370" s="155"/>
      <c r="BP370" s="556"/>
      <c r="BR370" s="247"/>
      <c r="BS370" s="247"/>
      <c r="BT370" s="247"/>
      <c r="BX370" s="155"/>
      <c r="BY370" s="556"/>
      <c r="CA370" s="247"/>
      <c r="CB370" s="247"/>
      <c r="CC370" s="247"/>
      <c r="CD370" s="784"/>
      <c r="CG370" s="155"/>
      <c r="CH370" s="556"/>
      <c r="CJ370" s="247"/>
      <c r="CK370" s="247"/>
      <c r="CL370" s="247"/>
      <c r="CP370" s="155"/>
      <c r="CQ370" s="556"/>
      <c r="CS370" s="247"/>
      <c r="CT370" s="247"/>
      <c r="CU370" s="247"/>
      <c r="CY370" s="155"/>
      <c r="CZ370" s="556"/>
      <c r="DB370" s="247"/>
      <c r="DC370" s="247"/>
      <c r="DD370" s="247"/>
    </row>
    <row r="371" spans="4:108" s="36" customFormat="1">
      <c r="D371" s="155"/>
      <c r="E371" s="556"/>
      <c r="G371" s="247"/>
      <c r="H371" s="247"/>
      <c r="I371" s="247"/>
      <c r="M371" s="155"/>
      <c r="N371" s="556"/>
      <c r="P371" s="247"/>
      <c r="Q371" s="247"/>
      <c r="R371" s="247"/>
      <c r="V371" s="155"/>
      <c r="W371" s="556"/>
      <c r="Y371" s="247"/>
      <c r="Z371" s="247"/>
      <c r="AA371" s="247"/>
      <c r="AB371" s="784"/>
      <c r="AE371" s="155"/>
      <c r="AF371" s="556"/>
      <c r="AH371" s="247"/>
      <c r="AI371" s="247"/>
      <c r="AJ371" s="247"/>
      <c r="AN371" s="155"/>
      <c r="AO371" s="556"/>
      <c r="AQ371" s="247"/>
      <c r="AR371" s="247"/>
      <c r="AS371" s="247"/>
      <c r="AW371" s="155"/>
      <c r="AX371" s="556"/>
      <c r="AZ371" s="247"/>
      <c r="BA371" s="247"/>
      <c r="BB371" s="247"/>
      <c r="BC371" s="784"/>
      <c r="BF371" s="155"/>
      <c r="BG371" s="556"/>
      <c r="BI371" s="247"/>
      <c r="BJ371" s="247"/>
      <c r="BK371" s="247"/>
      <c r="BO371" s="155"/>
      <c r="BP371" s="556"/>
      <c r="BR371" s="247"/>
      <c r="BS371" s="247"/>
      <c r="BT371" s="247"/>
      <c r="BX371" s="155"/>
      <c r="BY371" s="556"/>
      <c r="CA371" s="247"/>
      <c r="CB371" s="247"/>
      <c r="CC371" s="247"/>
      <c r="CD371" s="784"/>
      <c r="CG371" s="155"/>
      <c r="CH371" s="556"/>
      <c r="CJ371" s="247"/>
      <c r="CK371" s="247"/>
      <c r="CL371" s="247"/>
      <c r="CP371" s="155"/>
      <c r="CQ371" s="556"/>
      <c r="CS371" s="247"/>
      <c r="CT371" s="247"/>
      <c r="CU371" s="247"/>
      <c r="CY371" s="155"/>
      <c r="CZ371" s="556"/>
      <c r="DB371" s="247"/>
      <c r="DC371" s="247"/>
      <c r="DD371" s="247"/>
    </row>
    <row r="372" spans="4:108" s="36" customFormat="1">
      <c r="D372" s="155"/>
      <c r="E372" s="556"/>
      <c r="G372" s="247"/>
      <c r="H372" s="247"/>
      <c r="I372" s="247"/>
      <c r="M372" s="155"/>
      <c r="N372" s="556"/>
      <c r="P372" s="247"/>
      <c r="Q372" s="247"/>
      <c r="R372" s="247"/>
      <c r="V372" s="155"/>
      <c r="W372" s="556"/>
      <c r="Y372" s="247"/>
      <c r="Z372" s="247"/>
      <c r="AA372" s="247"/>
      <c r="AB372" s="784"/>
      <c r="AE372" s="155"/>
      <c r="AF372" s="556"/>
      <c r="AH372" s="247"/>
      <c r="AI372" s="247"/>
      <c r="AJ372" s="247"/>
      <c r="AN372" s="155"/>
      <c r="AO372" s="556"/>
      <c r="AQ372" s="247"/>
      <c r="AR372" s="247"/>
      <c r="AS372" s="247"/>
      <c r="AW372" s="155"/>
      <c r="AX372" s="556"/>
      <c r="AZ372" s="247"/>
      <c r="BA372" s="247"/>
      <c r="BB372" s="247"/>
      <c r="BC372" s="784"/>
      <c r="BF372" s="155"/>
      <c r="BG372" s="556"/>
      <c r="BI372" s="247"/>
      <c r="BJ372" s="247"/>
      <c r="BK372" s="247"/>
      <c r="BO372" s="155"/>
      <c r="BP372" s="556"/>
      <c r="BR372" s="247"/>
      <c r="BS372" s="247"/>
      <c r="BT372" s="247"/>
      <c r="BX372" s="155"/>
      <c r="BY372" s="556"/>
      <c r="CA372" s="247"/>
      <c r="CB372" s="247"/>
      <c r="CC372" s="247"/>
      <c r="CD372" s="784"/>
      <c r="CG372" s="155"/>
      <c r="CH372" s="556"/>
      <c r="CJ372" s="247"/>
      <c r="CK372" s="247"/>
      <c r="CL372" s="247"/>
      <c r="CP372" s="155"/>
      <c r="CQ372" s="556"/>
      <c r="CS372" s="247"/>
      <c r="CT372" s="247"/>
      <c r="CU372" s="247"/>
      <c r="CY372" s="155"/>
      <c r="CZ372" s="556"/>
      <c r="DB372" s="247"/>
      <c r="DC372" s="247"/>
      <c r="DD372" s="247"/>
    </row>
    <row r="373" spans="4:108" s="36" customFormat="1">
      <c r="D373" s="155"/>
      <c r="E373" s="556"/>
      <c r="G373" s="247"/>
      <c r="H373" s="247"/>
      <c r="I373" s="247"/>
      <c r="M373" s="155"/>
      <c r="N373" s="556"/>
      <c r="P373" s="247"/>
      <c r="Q373" s="247"/>
      <c r="R373" s="247"/>
      <c r="V373" s="155"/>
      <c r="W373" s="556"/>
      <c r="Y373" s="247"/>
      <c r="Z373" s="247"/>
      <c r="AA373" s="247"/>
      <c r="AB373" s="784"/>
      <c r="AE373" s="155"/>
      <c r="AF373" s="556"/>
      <c r="AH373" s="247"/>
      <c r="AI373" s="247"/>
      <c r="AJ373" s="247"/>
      <c r="AN373" s="155"/>
      <c r="AO373" s="556"/>
      <c r="AQ373" s="247"/>
      <c r="AR373" s="247"/>
      <c r="AS373" s="247"/>
      <c r="AW373" s="155"/>
      <c r="AX373" s="556"/>
      <c r="AZ373" s="247"/>
      <c r="BA373" s="247"/>
      <c r="BB373" s="247"/>
      <c r="BC373" s="784"/>
      <c r="BF373" s="155"/>
      <c r="BG373" s="556"/>
      <c r="BI373" s="247"/>
      <c r="BJ373" s="247"/>
      <c r="BK373" s="247"/>
      <c r="BO373" s="155"/>
      <c r="BP373" s="556"/>
      <c r="BR373" s="247"/>
      <c r="BS373" s="247"/>
      <c r="BT373" s="247"/>
      <c r="BX373" s="155"/>
      <c r="BY373" s="556"/>
      <c r="CA373" s="247"/>
      <c r="CB373" s="247"/>
      <c r="CC373" s="247"/>
      <c r="CD373" s="784"/>
      <c r="CG373" s="155"/>
      <c r="CH373" s="556"/>
      <c r="CJ373" s="247"/>
      <c r="CK373" s="247"/>
      <c r="CL373" s="247"/>
      <c r="CP373" s="155"/>
      <c r="CQ373" s="556"/>
      <c r="CS373" s="247"/>
      <c r="CT373" s="247"/>
      <c r="CU373" s="247"/>
      <c r="CY373" s="155"/>
      <c r="CZ373" s="556"/>
      <c r="DB373" s="247"/>
      <c r="DC373" s="247"/>
      <c r="DD373" s="247"/>
    </row>
    <row r="374" spans="4:108" s="36" customFormat="1">
      <c r="D374" s="155"/>
      <c r="E374" s="556"/>
      <c r="G374" s="247"/>
      <c r="H374" s="247"/>
      <c r="I374" s="247"/>
      <c r="M374" s="155"/>
      <c r="N374" s="556"/>
      <c r="P374" s="247"/>
      <c r="Q374" s="247"/>
      <c r="R374" s="247"/>
      <c r="V374" s="155"/>
      <c r="W374" s="556"/>
      <c r="Y374" s="247"/>
      <c r="Z374" s="247"/>
      <c r="AA374" s="247"/>
      <c r="AB374" s="784"/>
      <c r="AE374" s="155"/>
      <c r="AF374" s="556"/>
      <c r="AH374" s="247"/>
      <c r="AI374" s="247"/>
      <c r="AJ374" s="247"/>
      <c r="AN374" s="155"/>
      <c r="AO374" s="556"/>
      <c r="AQ374" s="247"/>
      <c r="AR374" s="247"/>
      <c r="AS374" s="247"/>
      <c r="AW374" s="155"/>
      <c r="AX374" s="556"/>
      <c r="AZ374" s="247"/>
      <c r="BA374" s="247"/>
      <c r="BB374" s="247"/>
      <c r="BC374" s="784"/>
      <c r="BF374" s="155"/>
      <c r="BG374" s="556"/>
      <c r="BI374" s="247"/>
      <c r="BJ374" s="247"/>
      <c r="BK374" s="247"/>
      <c r="BO374" s="155"/>
      <c r="BP374" s="556"/>
      <c r="BR374" s="247"/>
      <c r="BS374" s="247"/>
      <c r="BT374" s="247"/>
      <c r="BX374" s="155"/>
      <c r="BY374" s="556"/>
      <c r="CA374" s="247"/>
      <c r="CB374" s="247"/>
      <c r="CC374" s="247"/>
      <c r="CD374" s="784"/>
      <c r="CG374" s="155"/>
      <c r="CH374" s="556"/>
      <c r="CJ374" s="247"/>
      <c r="CK374" s="247"/>
      <c r="CL374" s="247"/>
      <c r="CP374" s="155"/>
      <c r="CQ374" s="556"/>
      <c r="CS374" s="247"/>
      <c r="CT374" s="247"/>
      <c r="CU374" s="247"/>
      <c r="CY374" s="155"/>
      <c r="CZ374" s="556"/>
      <c r="DB374" s="247"/>
      <c r="DC374" s="247"/>
      <c r="DD374" s="247"/>
    </row>
    <row r="375" spans="4:108" s="36" customFormat="1">
      <c r="D375" s="155"/>
      <c r="E375" s="556"/>
      <c r="G375" s="247"/>
      <c r="H375" s="247"/>
      <c r="I375" s="247"/>
      <c r="M375" s="155"/>
      <c r="N375" s="556"/>
      <c r="P375" s="247"/>
      <c r="Q375" s="247"/>
      <c r="R375" s="247"/>
      <c r="V375" s="155"/>
      <c r="W375" s="556"/>
      <c r="Y375" s="247"/>
      <c r="Z375" s="247"/>
      <c r="AA375" s="247"/>
      <c r="AB375" s="784"/>
      <c r="AE375" s="155"/>
      <c r="AF375" s="556"/>
      <c r="AH375" s="247"/>
      <c r="AI375" s="247"/>
      <c r="AJ375" s="247"/>
      <c r="AN375" s="155"/>
      <c r="AO375" s="556"/>
      <c r="AQ375" s="247"/>
      <c r="AR375" s="247"/>
      <c r="AS375" s="247"/>
      <c r="AW375" s="155"/>
      <c r="AX375" s="556"/>
      <c r="AZ375" s="247"/>
      <c r="BA375" s="247"/>
      <c r="BB375" s="247"/>
      <c r="BC375" s="784"/>
      <c r="BF375" s="155"/>
      <c r="BG375" s="556"/>
      <c r="BI375" s="247"/>
      <c r="BJ375" s="247"/>
      <c r="BK375" s="247"/>
      <c r="BO375" s="155"/>
      <c r="BP375" s="556"/>
      <c r="BR375" s="247"/>
      <c r="BS375" s="247"/>
      <c r="BT375" s="247"/>
      <c r="BX375" s="155"/>
      <c r="BY375" s="556"/>
      <c r="CA375" s="247"/>
      <c r="CB375" s="247"/>
      <c r="CC375" s="247"/>
      <c r="CD375" s="784"/>
      <c r="CG375" s="155"/>
      <c r="CH375" s="556"/>
      <c r="CJ375" s="247"/>
      <c r="CK375" s="247"/>
      <c r="CL375" s="247"/>
      <c r="CP375" s="155"/>
      <c r="CQ375" s="556"/>
      <c r="CS375" s="247"/>
      <c r="CT375" s="247"/>
      <c r="CU375" s="247"/>
      <c r="CY375" s="155"/>
      <c r="CZ375" s="556"/>
      <c r="DB375" s="247"/>
      <c r="DC375" s="247"/>
      <c r="DD375" s="247"/>
    </row>
    <row r="376" spans="4:108" s="36" customFormat="1">
      <c r="D376" s="155"/>
      <c r="E376" s="556"/>
      <c r="G376" s="247"/>
      <c r="H376" s="247"/>
      <c r="I376" s="247"/>
      <c r="M376" s="155"/>
      <c r="N376" s="556"/>
      <c r="P376" s="247"/>
      <c r="Q376" s="247"/>
      <c r="R376" s="247"/>
      <c r="V376" s="155"/>
      <c r="W376" s="556"/>
      <c r="Y376" s="247"/>
      <c r="Z376" s="247"/>
      <c r="AA376" s="247"/>
      <c r="AB376" s="784"/>
      <c r="AE376" s="155"/>
      <c r="AF376" s="556"/>
      <c r="AH376" s="247"/>
      <c r="AI376" s="247"/>
      <c r="AJ376" s="247"/>
      <c r="AN376" s="155"/>
      <c r="AO376" s="556"/>
      <c r="AQ376" s="247"/>
      <c r="AR376" s="247"/>
      <c r="AS376" s="247"/>
      <c r="AW376" s="155"/>
      <c r="AX376" s="556"/>
      <c r="AZ376" s="247"/>
      <c r="BA376" s="247"/>
      <c r="BB376" s="247"/>
      <c r="BC376" s="784"/>
      <c r="BF376" s="155"/>
      <c r="BG376" s="556"/>
      <c r="BI376" s="247"/>
      <c r="BJ376" s="247"/>
      <c r="BK376" s="247"/>
      <c r="BO376" s="155"/>
      <c r="BP376" s="556"/>
      <c r="BR376" s="247"/>
      <c r="BS376" s="247"/>
      <c r="BT376" s="247"/>
      <c r="BX376" s="155"/>
      <c r="BY376" s="556"/>
      <c r="CA376" s="247"/>
      <c r="CB376" s="247"/>
      <c r="CC376" s="247"/>
      <c r="CD376" s="784"/>
      <c r="CG376" s="155"/>
      <c r="CH376" s="556"/>
      <c r="CJ376" s="247"/>
      <c r="CK376" s="247"/>
      <c r="CL376" s="247"/>
      <c r="CP376" s="155"/>
      <c r="CQ376" s="556"/>
      <c r="CS376" s="247"/>
      <c r="CT376" s="247"/>
      <c r="CU376" s="247"/>
      <c r="CY376" s="155"/>
      <c r="CZ376" s="556"/>
      <c r="DB376" s="247"/>
      <c r="DC376" s="247"/>
      <c r="DD376" s="247"/>
    </row>
    <row r="377" spans="4:108" s="36" customFormat="1">
      <c r="D377" s="155"/>
      <c r="E377" s="556"/>
      <c r="G377" s="247"/>
      <c r="H377" s="247"/>
      <c r="I377" s="247"/>
      <c r="M377" s="155"/>
      <c r="N377" s="556"/>
      <c r="P377" s="247"/>
      <c r="Q377" s="247"/>
      <c r="R377" s="247"/>
      <c r="V377" s="155"/>
      <c r="W377" s="556"/>
      <c r="Y377" s="247"/>
      <c r="Z377" s="247"/>
      <c r="AA377" s="247"/>
      <c r="AB377" s="784"/>
      <c r="AE377" s="155"/>
      <c r="AF377" s="556"/>
      <c r="AH377" s="247"/>
      <c r="AI377" s="247"/>
      <c r="AJ377" s="247"/>
      <c r="AN377" s="155"/>
      <c r="AO377" s="556"/>
      <c r="AQ377" s="247"/>
      <c r="AR377" s="247"/>
      <c r="AS377" s="247"/>
      <c r="AW377" s="155"/>
      <c r="AX377" s="556"/>
      <c r="AZ377" s="247"/>
      <c r="BA377" s="247"/>
      <c r="BB377" s="247"/>
      <c r="BC377" s="784"/>
      <c r="BF377" s="155"/>
      <c r="BG377" s="556"/>
      <c r="BI377" s="247"/>
      <c r="BJ377" s="247"/>
      <c r="BK377" s="247"/>
      <c r="BO377" s="155"/>
      <c r="BP377" s="556"/>
      <c r="BR377" s="247"/>
      <c r="BS377" s="247"/>
      <c r="BT377" s="247"/>
      <c r="BX377" s="155"/>
      <c r="BY377" s="556"/>
      <c r="CA377" s="247"/>
      <c r="CB377" s="247"/>
      <c r="CC377" s="247"/>
      <c r="CD377" s="784"/>
      <c r="CG377" s="155"/>
      <c r="CH377" s="556"/>
      <c r="CJ377" s="247"/>
      <c r="CK377" s="247"/>
      <c r="CL377" s="247"/>
      <c r="CP377" s="155"/>
      <c r="CQ377" s="556"/>
      <c r="CS377" s="247"/>
      <c r="CT377" s="247"/>
      <c r="CU377" s="247"/>
      <c r="CY377" s="155"/>
      <c r="CZ377" s="556"/>
      <c r="DB377" s="247"/>
      <c r="DC377" s="247"/>
      <c r="DD377" s="247"/>
    </row>
    <row r="378" spans="4:108" s="36" customFormat="1">
      <c r="D378" s="155"/>
      <c r="E378" s="556"/>
      <c r="G378" s="247"/>
      <c r="H378" s="247"/>
      <c r="I378" s="247"/>
      <c r="M378" s="155"/>
      <c r="N378" s="556"/>
      <c r="P378" s="247"/>
      <c r="Q378" s="247"/>
      <c r="R378" s="247"/>
      <c r="V378" s="155"/>
      <c r="W378" s="556"/>
      <c r="Y378" s="247"/>
      <c r="Z378" s="247"/>
      <c r="AA378" s="247"/>
      <c r="AB378" s="784"/>
      <c r="AE378" s="155"/>
      <c r="AF378" s="556"/>
      <c r="AH378" s="247"/>
      <c r="AI378" s="247"/>
      <c r="AJ378" s="247"/>
      <c r="AN378" s="155"/>
      <c r="AO378" s="556"/>
      <c r="AQ378" s="247"/>
      <c r="AR378" s="247"/>
      <c r="AS378" s="247"/>
      <c r="AW378" s="155"/>
      <c r="AX378" s="556"/>
      <c r="AZ378" s="247"/>
      <c r="BA378" s="247"/>
      <c r="BB378" s="247"/>
      <c r="BC378" s="784"/>
      <c r="BF378" s="155"/>
      <c r="BG378" s="556"/>
      <c r="BI378" s="247"/>
      <c r="BJ378" s="247"/>
      <c r="BK378" s="247"/>
      <c r="BO378" s="155"/>
      <c r="BP378" s="556"/>
      <c r="BR378" s="247"/>
      <c r="BS378" s="247"/>
      <c r="BT378" s="247"/>
      <c r="BX378" s="155"/>
      <c r="BY378" s="556"/>
      <c r="CA378" s="247"/>
      <c r="CB378" s="247"/>
      <c r="CC378" s="247"/>
      <c r="CD378" s="784"/>
      <c r="CG378" s="155"/>
      <c r="CH378" s="556"/>
      <c r="CJ378" s="247"/>
      <c r="CK378" s="247"/>
      <c r="CL378" s="247"/>
      <c r="CP378" s="155"/>
      <c r="CQ378" s="556"/>
      <c r="CS378" s="247"/>
      <c r="CT378" s="247"/>
      <c r="CU378" s="247"/>
      <c r="CY378" s="155"/>
      <c r="CZ378" s="556"/>
      <c r="DB378" s="247"/>
      <c r="DC378" s="247"/>
      <c r="DD378" s="247"/>
    </row>
    <row r="379" spans="4:108" s="36" customFormat="1">
      <c r="D379" s="155"/>
      <c r="E379" s="556"/>
      <c r="G379" s="247"/>
      <c r="H379" s="247"/>
      <c r="I379" s="247"/>
      <c r="M379" s="155"/>
      <c r="N379" s="556"/>
      <c r="P379" s="247"/>
      <c r="Q379" s="247"/>
      <c r="R379" s="247"/>
      <c r="V379" s="155"/>
      <c r="W379" s="556"/>
      <c r="Y379" s="247"/>
      <c r="Z379" s="247"/>
      <c r="AA379" s="247"/>
      <c r="AB379" s="784"/>
      <c r="AE379" s="155"/>
      <c r="AF379" s="556"/>
      <c r="AH379" s="247"/>
      <c r="AI379" s="247"/>
      <c r="AJ379" s="247"/>
      <c r="AN379" s="155"/>
      <c r="AO379" s="556"/>
      <c r="AQ379" s="247"/>
      <c r="AR379" s="247"/>
      <c r="AS379" s="247"/>
      <c r="AW379" s="155"/>
      <c r="AX379" s="556"/>
      <c r="AZ379" s="247"/>
      <c r="BA379" s="247"/>
      <c r="BB379" s="247"/>
      <c r="BC379" s="784"/>
      <c r="BF379" s="155"/>
      <c r="BG379" s="556"/>
      <c r="BI379" s="247"/>
      <c r="BJ379" s="247"/>
      <c r="BK379" s="247"/>
      <c r="BO379" s="155"/>
      <c r="BP379" s="556"/>
      <c r="BR379" s="247"/>
      <c r="BS379" s="247"/>
      <c r="BT379" s="247"/>
      <c r="BX379" s="155"/>
      <c r="BY379" s="556"/>
      <c r="CA379" s="247"/>
      <c r="CB379" s="247"/>
      <c r="CC379" s="247"/>
      <c r="CD379" s="784"/>
      <c r="CG379" s="155"/>
      <c r="CH379" s="556"/>
      <c r="CJ379" s="247"/>
      <c r="CK379" s="247"/>
      <c r="CL379" s="247"/>
      <c r="CP379" s="155"/>
      <c r="CQ379" s="556"/>
      <c r="CS379" s="247"/>
      <c r="CT379" s="247"/>
      <c r="CU379" s="247"/>
      <c r="CY379" s="155"/>
      <c r="CZ379" s="556"/>
      <c r="DB379" s="247"/>
      <c r="DC379" s="247"/>
      <c r="DD379" s="247"/>
    </row>
    <row r="380" spans="4:108" s="36" customFormat="1">
      <c r="D380" s="155"/>
      <c r="E380" s="556"/>
      <c r="G380" s="247"/>
      <c r="H380" s="247"/>
      <c r="I380" s="247"/>
      <c r="M380" s="155"/>
      <c r="N380" s="556"/>
      <c r="P380" s="247"/>
      <c r="Q380" s="247"/>
      <c r="R380" s="247"/>
      <c r="V380" s="155"/>
      <c r="W380" s="556"/>
      <c r="Y380" s="247"/>
      <c r="Z380" s="247"/>
      <c r="AA380" s="247"/>
      <c r="AB380" s="784"/>
      <c r="AE380" s="155"/>
      <c r="AF380" s="556"/>
      <c r="AH380" s="247"/>
      <c r="AI380" s="247"/>
      <c r="AJ380" s="247"/>
      <c r="AN380" s="155"/>
      <c r="AO380" s="556"/>
      <c r="AQ380" s="247"/>
      <c r="AR380" s="247"/>
      <c r="AS380" s="247"/>
      <c r="AW380" s="155"/>
      <c r="AX380" s="556"/>
      <c r="AZ380" s="247"/>
      <c r="BA380" s="247"/>
      <c r="BB380" s="247"/>
      <c r="BC380" s="784"/>
      <c r="BF380" s="155"/>
      <c r="BG380" s="556"/>
      <c r="BI380" s="247"/>
      <c r="BJ380" s="247"/>
      <c r="BK380" s="247"/>
      <c r="BO380" s="155"/>
      <c r="BP380" s="556"/>
      <c r="BR380" s="247"/>
      <c r="BS380" s="247"/>
      <c r="BT380" s="247"/>
      <c r="BX380" s="155"/>
      <c r="BY380" s="556"/>
      <c r="CA380" s="247"/>
      <c r="CB380" s="247"/>
      <c r="CC380" s="247"/>
      <c r="CD380" s="784"/>
      <c r="CG380" s="155"/>
      <c r="CH380" s="556"/>
      <c r="CJ380" s="247"/>
      <c r="CK380" s="247"/>
      <c r="CL380" s="247"/>
      <c r="CP380" s="155"/>
      <c r="CQ380" s="556"/>
      <c r="CS380" s="247"/>
      <c r="CT380" s="247"/>
      <c r="CU380" s="247"/>
      <c r="CY380" s="155"/>
      <c r="CZ380" s="556"/>
      <c r="DB380" s="247"/>
      <c r="DC380" s="247"/>
      <c r="DD380" s="247"/>
    </row>
    <row r="381" spans="4:108" s="36" customFormat="1">
      <c r="D381" s="155"/>
      <c r="E381" s="556"/>
      <c r="G381" s="247"/>
      <c r="H381" s="247"/>
      <c r="I381" s="247"/>
      <c r="M381" s="155"/>
      <c r="N381" s="556"/>
      <c r="P381" s="247"/>
      <c r="Q381" s="247"/>
      <c r="R381" s="247"/>
      <c r="V381" s="155"/>
      <c r="W381" s="556"/>
      <c r="Y381" s="247"/>
      <c r="Z381" s="247"/>
      <c r="AA381" s="247"/>
      <c r="AB381" s="784"/>
      <c r="AE381" s="155"/>
      <c r="AF381" s="556"/>
      <c r="AH381" s="247"/>
      <c r="AI381" s="247"/>
      <c r="AJ381" s="247"/>
      <c r="AN381" s="155"/>
      <c r="AO381" s="556"/>
      <c r="AQ381" s="247"/>
      <c r="AR381" s="247"/>
      <c r="AS381" s="247"/>
      <c r="AW381" s="155"/>
      <c r="AX381" s="556"/>
      <c r="AZ381" s="247"/>
      <c r="BA381" s="247"/>
      <c r="BB381" s="247"/>
      <c r="BC381" s="784"/>
      <c r="BF381" s="155"/>
      <c r="BG381" s="556"/>
      <c r="BI381" s="247"/>
      <c r="BJ381" s="247"/>
      <c r="BK381" s="247"/>
      <c r="BO381" s="155"/>
      <c r="BP381" s="556"/>
      <c r="BR381" s="247"/>
      <c r="BS381" s="247"/>
      <c r="BT381" s="247"/>
      <c r="BX381" s="155"/>
      <c r="BY381" s="556"/>
      <c r="CA381" s="247"/>
      <c r="CB381" s="247"/>
      <c r="CC381" s="247"/>
      <c r="CD381" s="784"/>
      <c r="CG381" s="155"/>
      <c r="CH381" s="556"/>
      <c r="CJ381" s="247"/>
      <c r="CK381" s="247"/>
      <c r="CL381" s="247"/>
      <c r="CP381" s="155"/>
      <c r="CQ381" s="556"/>
      <c r="CS381" s="247"/>
      <c r="CT381" s="247"/>
      <c r="CU381" s="247"/>
      <c r="CY381" s="155"/>
      <c r="CZ381" s="556"/>
      <c r="DB381" s="247"/>
      <c r="DC381" s="247"/>
      <c r="DD381" s="247"/>
    </row>
    <row r="382" spans="4:108" s="36" customFormat="1">
      <c r="D382" s="155"/>
      <c r="E382" s="556"/>
      <c r="G382" s="247"/>
      <c r="H382" s="247"/>
      <c r="I382" s="247"/>
      <c r="M382" s="155"/>
      <c r="N382" s="556"/>
      <c r="P382" s="247"/>
      <c r="Q382" s="247"/>
      <c r="R382" s="247"/>
      <c r="V382" s="155"/>
      <c r="W382" s="556"/>
      <c r="Y382" s="247"/>
      <c r="Z382" s="247"/>
      <c r="AA382" s="247"/>
      <c r="AB382" s="784"/>
      <c r="AE382" s="155"/>
      <c r="AF382" s="556"/>
      <c r="AH382" s="247"/>
      <c r="AI382" s="247"/>
      <c r="AJ382" s="247"/>
      <c r="AN382" s="155"/>
      <c r="AO382" s="556"/>
      <c r="AQ382" s="247"/>
      <c r="AR382" s="247"/>
      <c r="AS382" s="247"/>
      <c r="AW382" s="155"/>
      <c r="AX382" s="556"/>
      <c r="AZ382" s="247"/>
      <c r="BA382" s="247"/>
      <c r="BB382" s="247"/>
      <c r="BC382" s="784"/>
      <c r="BF382" s="155"/>
      <c r="BG382" s="556"/>
      <c r="BI382" s="247"/>
      <c r="BJ382" s="247"/>
      <c r="BK382" s="247"/>
      <c r="BO382" s="155"/>
      <c r="BP382" s="556"/>
      <c r="BR382" s="247"/>
      <c r="BS382" s="247"/>
      <c r="BT382" s="247"/>
      <c r="BX382" s="155"/>
      <c r="BY382" s="556"/>
      <c r="CA382" s="247"/>
      <c r="CB382" s="247"/>
      <c r="CC382" s="247"/>
      <c r="CD382" s="784"/>
      <c r="CG382" s="155"/>
      <c r="CH382" s="556"/>
      <c r="CJ382" s="247"/>
      <c r="CK382" s="247"/>
      <c r="CL382" s="247"/>
      <c r="CP382" s="155"/>
      <c r="CQ382" s="556"/>
      <c r="CS382" s="247"/>
      <c r="CT382" s="247"/>
      <c r="CU382" s="247"/>
      <c r="CY382" s="155"/>
      <c r="CZ382" s="556"/>
      <c r="DB382" s="247"/>
      <c r="DC382" s="247"/>
      <c r="DD382" s="247"/>
    </row>
    <row r="383" spans="4:108" s="36" customFormat="1">
      <c r="D383" s="155"/>
      <c r="E383" s="556"/>
      <c r="G383" s="247"/>
      <c r="H383" s="247"/>
      <c r="I383" s="247"/>
      <c r="M383" s="155"/>
      <c r="N383" s="556"/>
      <c r="P383" s="247"/>
      <c r="Q383" s="247"/>
      <c r="R383" s="247"/>
      <c r="V383" s="155"/>
      <c r="W383" s="556"/>
      <c r="Y383" s="247"/>
      <c r="Z383" s="247"/>
      <c r="AA383" s="247"/>
      <c r="AB383" s="784"/>
      <c r="AE383" s="155"/>
      <c r="AF383" s="556"/>
      <c r="AH383" s="247"/>
      <c r="AI383" s="247"/>
      <c r="AJ383" s="247"/>
      <c r="AN383" s="155"/>
      <c r="AO383" s="556"/>
      <c r="AQ383" s="247"/>
      <c r="AR383" s="247"/>
      <c r="AS383" s="247"/>
      <c r="AW383" s="155"/>
      <c r="AX383" s="556"/>
      <c r="AZ383" s="247"/>
      <c r="BA383" s="247"/>
      <c r="BB383" s="247"/>
      <c r="BC383" s="784"/>
      <c r="BF383" s="155"/>
      <c r="BG383" s="556"/>
      <c r="BI383" s="247"/>
      <c r="BJ383" s="247"/>
      <c r="BK383" s="247"/>
      <c r="BO383" s="155"/>
      <c r="BP383" s="556"/>
      <c r="BR383" s="247"/>
      <c r="BS383" s="247"/>
      <c r="BT383" s="247"/>
      <c r="BX383" s="155"/>
      <c r="BY383" s="556"/>
      <c r="CA383" s="247"/>
      <c r="CB383" s="247"/>
      <c r="CC383" s="247"/>
      <c r="CD383" s="784"/>
      <c r="CG383" s="155"/>
      <c r="CH383" s="556"/>
      <c r="CJ383" s="247"/>
      <c r="CK383" s="247"/>
      <c r="CL383" s="247"/>
      <c r="CP383" s="155"/>
      <c r="CQ383" s="556"/>
      <c r="CS383" s="247"/>
      <c r="CT383" s="247"/>
      <c r="CU383" s="247"/>
      <c r="CY383" s="155"/>
      <c r="CZ383" s="556"/>
      <c r="DB383" s="247"/>
      <c r="DC383" s="247"/>
      <c r="DD383" s="247"/>
    </row>
    <row r="384" spans="4:108" s="36" customFormat="1">
      <c r="D384" s="155"/>
      <c r="E384" s="556"/>
      <c r="G384" s="247"/>
      <c r="H384" s="247"/>
      <c r="I384" s="247"/>
      <c r="M384" s="155"/>
      <c r="N384" s="556"/>
      <c r="P384" s="247"/>
      <c r="Q384" s="247"/>
      <c r="R384" s="247"/>
      <c r="V384" s="155"/>
      <c r="W384" s="556"/>
      <c r="Y384" s="247"/>
      <c r="Z384" s="247"/>
      <c r="AA384" s="247"/>
      <c r="AB384" s="784"/>
      <c r="AE384" s="155"/>
      <c r="AF384" s="556"/>
      <c r="AH384" s="247"/>
      <c r="AI384" s="247"/>
      <c r="AJ384" s="247"/>
      <c r="AN384" s="155"/>
      <c r="AO384" s="556"/>
      <c r="AQ384" s="247"/>
      <c r="AR384" s="247"/>
      <c r="AS384" s="247"/>
      <c r="AW384" s="155"/>
      <c r="AX384" s="556"/>
      <c r="AZ384" s="247"/>
      <c r="BA384" s="247"/>
      <c r="BB384" s="247"/>
      <c r="BC384" s="784"/>
      <c r="BF384" s="155"/>
      <c r="BG384" s="556"/>
      <c r="BI384" s="247"/>
      <c r="BJ384" s="247"/>
      <c r="BK384" s="247"/>
      <c r="BO384" s="155"/>
      <c r="BP384" s="556"/>
      <c r="BR384" s="247"/>
      <c r="BS384" s="247"/>
      <c r="BT384" s="247"/>
      <c r="BX384" s="155"/>
      <c r="BY384" s="556"/>
      <c r="CA384" s="247"/>
      <c r="CB384" s="247"/>
      <c r="CC384" s="247"/>
      <c r="CD384" s="784"/>
      <c r="CG384" s="155"/>
      <c r="CH384" s="556"/>
      <c r="CJ384" s="247"/>
      <c r="CK384" s="247"/>
      <c r="CL384" s="247"/>
      <c r="CP384" s="155"/>
      <c r="CQ384" s="556"/>
      <c r="CS384" s="247"/>
      <c r="CT384" s="247"/>
      <c r="CU384" s="247"/>
      <c r="CY384" s="155"/>
      <c r="CZ384" s="556"/>
      <c r="DB384" s="247"/>
      <c r="DC384" s="247"/>
      <c r="DD384" s="247"/>
    </row>
    <row r="385" spans="4:108" s="36" customFormat="1">
      <c r="D385" s="155"/>
      <c r="E385" s="556"/>
      <c r="G385" s="247"/>
      <c r="H385" s="247"/>
      <c r="I385" s="247"/>
      <c r="M385" s="155"/>
      <c r="N385" s="556"/>
      <c r="P385" s="247"/>
      <c r="Q385" s="247"/>
      <c r="R385" s="247"/>
      <c r="V385" s="155"/>
      <c r="W385" s="556"/>
      <c r="Y385" s="247"/>
      <c r="Z385" s="247"/>
      <c r="AA385" s="247"/>
      <c r="AB385" s="784"/>
      <c r="AE385" s="155"/>
      <c r="AF385" s="556"/>
      <c r="AH385" s="247"/>
      <c r="AI385" s="247"/>
      <c r="AJ385" s="247"/>
      <c r="AN385" s="155"/>
      <c r="AO385" s="556"/>
      <c r="AQ385" s="247"/>
      <c r="AR385" s="247"/>
      <c r="AS385" s="247"/>
      <c r="AW385" s="155"/>
      <c r="AX385" s="556"/>
      <c r="AZ385" s="247"/>
      <c r="BA385" s="247"/>
      <c r="BB385" s="247"/>
      <c r="BC385" s="784"/>
      <c r="BF385" s="155"/>
      <c r="BG385" s="556"/>
      <c r="BI385" s="247"/>
      <c r="BJ385" s="247"/>
      <c r="BK385" s="247"/>
      <c r="BO385" s="155"/>
      <c r="BP385" s="556"/>
      <c r="BR385" s="247"/>
      <c r="BS385" s="247"/>
      <c r="BT385" s="247"/>
      <c r="BX385" s="155"/>
      <c r="BY385" s="556"/>
      <c r="CA385" s="247"/>
      <c r="CB385" s="247"/>
      <c r="CC385" s="247"/>
      <c r="CD385" s="784"/>
      <c r="CG385" s="155"/>
      <c r="CH385" s="556"/>
      <c r="CJ385" s="247"/>
      <c r="CK385" s="247"/>
      <c r="CL385" s="247"/>
      <c r="CP385" s="155"/>
      <c r="CQ385" s="556"/>
      <c r="CS385" s="247"/>
      <c r="CT385" s="247"/>
      <c r="CU385" s="247"/>
      <c r="CY385" s="155"/>
      <c r="CZ385" s="556"/>
      <c r="DB385" s="247"/>
      <c r="DC385" s="247"/>
      <c r="DD385" s="247"/>
    </row>
    <row r="386" spans="4:108" s="36" customFormat="1">
      <c r="D386" s="155"/>
      <c r="E386" s="556"/>
      <c r="G386" s="247"/>
      <c r="H386" s="247"/>
      <c r="I386" s="247"/>
      <c r="M386" s="155"/>
      <c r="N386" s="556"/>
      <c r="P386" s="247"/>
      <c r="Q386" s="247"/>
      <c r="R386" s="247"/>
      <c r="V386" s="155"/>
      <c r="W386" s="556"/>
      <c r="Y386" s="247"/>
      <c r="Z386" s="247"/>
      <c r="AA386" s="247"/>
      <c r="AB386" s="784"/>
      <c r="AE386" s="155"/>
      <c r="AF386" s="556"/>
      <c r="AH386" s="247"/>
      <c r="AI386" s="247"/>
      <c r="AJ386" s="247"/>
      <c r="AN386" s="155"/>
      <c r="AO386" s="556"/>
      <c r="AQ386" s="247"/>
      <c r="AR386" s="247"/>
      <c r="AS386" s="247"/>
      <c r="AW386" s="155"/>
      <c r="AX386" s="556"/>
      <c r="AZ386" s="247"/>
      <c r="BA386" s="247"/>
      <c r="BB386" s="247"/>
      <c r="BC386" s="784"/>
      <c r="BF386" s="155"/>
      <c r="BG386" s="556"/>
      <c r="BI386" s="247"/>
      <c r="BJ386" s="247"/>
      <c r="BK386" s="247"/>
      <c r="BO386" s="155"/>
      <c r="BP386" s="556"/>
      <c r="BR386" s="247"/>
      <c r="BS386" s="247"/>
      <c r="BT386" s="247"/>
      <c r="BX386" s="155"/>
      <c r="BY386" s="556"/>
      <c r="CA386" s="247"/>
      <c r="CB386" s="247"/>
      <c r="CC386" s="247"/>
      <c r="CD386" s="784"/>
      <c r="CG386" s="155"/>
      <c r="CH386" s="556"/>
      <c r="CJ386" s="247"/>
      <c r="CK386" s="247"/>
      <c r="CL386" s="247"/>
      <c r="CP386" s="155"/>
      <c r="CQ386" s="556"/>
      <c r="CS386" s="247"/>
      <c r="CT386" s="247"/>
      <c r="CU386" s="247"/>
      <c r="CY386" s="155"/>
      <c r="CZ386" s="556"/>
      <c r="DB386" s="247"/>
      <c r="DC386" s="247"/>
      <c r="DD386" s="247"/>
    </row>
    <row r="387" spans="4:108" s="36" customFormat="1">
      <c r="D387" s="155"/>
      <c r="E387" s="556"/>
      <c r="G387" s="247"/>
      <c r="H387" s="247"/>
      <c r="I387" s="247"/>
      <c r="M387" s="155"/>
      <c r="N387" s="556"/>
      <c r="P387" s="247"/>
      <c r="Q387" s="247"/>
      <c r="R387" s="247"/>
      <c r="V387" s="155"/>
      <c r="W387" s="556"/>
      <c r="Y387" s="247"/>
      <c r="Z387" s="247"/>
      <c r="AA387" s="247"/>
      <c r="AB387" s="784"/>
      <c r="AE387" s="155"/>
      <c r="AF387" s="556"/>
      <c r="AH387" s="247"/>
      <c r="AI387" s="247"/>
      <c r="AJ387" s="247"/>
      <c r="AN387" s="155"/>
      <c r="AO387" s="556"/>
      <c r="AQ387" s="247"/>
      <c r="AR387" s="247"/>
      <c r="AS387" s="247"/>
      <c r="AW387" s="155"/>
      <c r="AX387" s="556"/>
      <c r="AZ387" s="247"/>
      <c r="BA387" s="247"/>
      <c r="BB387" s="247"/>
      <c r="BC387" s="784"/>
      <c r="BF387" s="155"/>
      <c r="BG387" s="556"/>
      <c r="BI387" s="247"/>
      <c r="BJ387" s="247"/>
      <c r="BK387" s="247"/>
      <c r="BO387" s="155"/>
      <c r="BP387" s="556"/>
      <c r="BR387" s="247"/>
      <c r="BS387" s="247"/>
      <c r="BT387" s="247"/>
      <c r="BX387" s="155"/>
      <c r="BY387" s="556"/>
      <c r="CA387" s="247"/>
      <c r="CB387" s="247"/>
      <c r="CC387" s="247"/>
      <c r="CD387" s="784"/>
      <c r="CG387" s="155"/>
      <c r="CH387" s="556"/>
      <c r="CJ387" s="247"/>
      <c r="CK387" s="247"/>
      <c r="CL387" s="247"/>
      <c r="CP387" s="155"/>
      <c r="CQ387" s="556"/>
      <c r="CS387" s="247"/>
      <c r="CT387" s="247"/>
      <c r="CU387" s="247"/>
      <c r="CY387" s="155"/>
      <c r="CZ387" s="556"/>
      <c r="DB387" s="247"/>
      <c r="DC387" s="247"/>
      <c r="DD387" s="247"/>
    </row>
    <row r="388" spans="4:108" s="36" customFormat="1">
      <c r="D388" s="155"/>
      <c r="E388" s="556"/>
      <c r="G388" s="247"/>
      <c r="H388" s="247"/>
      <c r="I388" s="247"/>
      <c r="M388" s="155"/>
      <c r="N388" s="556"/>
      <c r="P388" s="247"/>
      <c r="Q388" s="247"/>
      <c r="R388" s="247"/>
      <c r="V388" s="155"/>
      <c r="W388" s="556"/>
      <c r="Y388" s="247"/>
      <c r="Z388" s="247"/>
      <c r="AA388" s="247"/>
      <c r="AB388" s="784"/>
      <c r="AE388" s="155"/>
      <c r="AF388" s="556"/>
      <c r="AH388" s="247"/>
      <c r="AI388" s="247"/>
      <c r="AJ388" s="247"/>
      <c r="AN388" s="155"/>
      <c r="AO388" s="556"/>
      <c r="AQ388" s="247"/>
      <c r="AR388" s="247"/>
      <c r="AS388" s="247"/>
      <c r="AW388" s="155"/>
      <c r="AX388" s="556"/>
      <c r="AZ388" s="247"/>
      <c r="BA388" s="247"/>
      <c r="BB388" s="247"/>
      <c r="BC388" s="784"/>
      <c r="BF388" s="155"/>
      <c r="BG388" s="556"/>
      <c r="BI388" s="247"/>
      <c r="BJ388" s="247"/>
      <c r="BK388" s="247"/>
      <c r="BO388" s="155"/>
      <c r="BP388" s="556"/>
      <c r="BR388" s="247"/>
      <c r="BS388" s="247"/>
      <c r="BT388" s="247"/>
      <c r="BX388" s="155"/>
      <c r="BY388" s="556"/>
      <c r="CA388" s="247"/>
      <c r="CB388" s="247"/>
      <c r="CC388" s="247"/>
      <c r="CD388" s="784"/>
      <c r="CG388" s="155"/>
      <c r="CH388" s="556"/>
      <c r="CJ388" s="247"/>
      <c r="CK388" s="247"/>
      <c r="CL388" s="247"/>
      <c r="CP388" s="155"/>
      <c r="CQ388" s="556"/>
      <c r="CS388" s="247"/>
      <c r="CT388" s="247"/>
      <c r="CU388" s="247"/>
      <c r="CY388" s="155"/>
      <c r="CZ388" s="556"/>
      <c r="DB388" s="247"/>
      <c r="DC388" s="247"/>
      <c r="DD388" s="247"/>
    </row>
    <row r="389" spans="4:108" s="36" customFormat="1">
      <c r="D389" s="155"/>
      <c r="E389" s="556"/>
      <c r="G389" s="247"/>
      <c r="H389" s="247"/>
      <c r="I389" s="247"/>
      <c r="M389" s="155"/>
      <c r="N389" s="556"/>
      <c r="P389" s="247"/>
      <c r="Q389" s="247"/>
      <c r="R389" s="247"/>
      <c r="V389" s="155"/>
      <c r="W389" s="556"/>
      <c r="Y389" s="247"/>
      <c r="Z389" s="247"/>
      <c r="AA389" s="247"/>
      <c r="AB389" s="784"/>
      <c r="AE389" s="155"/>
      <c r="AF389" s="556"/>
      <c r="AH389" s="247"/>
      <c r="AI389" s="247"/>
      <c r="AJ389" s="247"/>
      <c r="AN389" s="155"/>
      <c r="AO389" s="556"/>
      <c r="AQ389" s="247"/>
      <c r="AR389" s="247"/>
      <c r="AS389" s="247"/>
      <c r="AW389" s="155"/>
      <c r="AX389" s="556"/>
      <c r="AZ389" s="247"/>
      <c r="BA389" s="247"/>
      <c r="BB389" s="247"/>
      <c r="BC389" s="784"/>
      <c r="BF389" s="155"/>
      <c r="BG389" s="556"/>
      <c r="BI389" s="247"/>
      <c r="BJ389" s="247"/>
      <c r="BK389" s="247"/>
      <c r="BO389" s="155"/>
      <c r="BP389" s="556"/>
      <c r="BR389" s="247"/>
      <c r="BS389" s="247"/>
      <c r="BT389" s="247"/>
      <c r="BX389" s="155"/>
      <c r="BY389" s="556"/>
      <c r="CA389" s="247"/>
      <c r="CB389" s="247"/>
      <c r="CC389" s="247"/>
      <c r="CD389" s="784"/>
      <c r="CG389" s="155"/>
      <c r="CH389" s="556"/>
      <c r="CJ389" s="247"/>
      <c r="CK389" s="247"/>
      <c r="CL389" s="247"/>
      <c r="CP389" s="155"/>
      <c r="CQ389" s="556"/>
      <c r="CS389" s="247"/>
      <c r="CT389" s="247"/>
      <c r="CU389" s="247"/>
      <c r="CY389" s="155"/>
      <c r="CZ389" s="556"/>
      <c r="DB389" s="247"/>
      <c r="DC389" s="247"/>
      <c r="DD389" s="247"/>
    </row>
    <row r="390" spans="4:108" s="36" customFormat="1">
      <c r="D390" s="155"/>
      <c r="E390" s="556"/>
      <c r="G390" s="247"/>
      <c r="H390" s="247"/>
      <c r="I390" s="247"/>
      <c r="M390" s="155"/>
      <c r="N390" s="556"/>
      <c r="P390" s="247"/>
      <c r="Q390" s="247"/>
      <c r="R390" s="247"/>
      <c r="V390" s="155"/>
      <c r="W390" s="556"/>
      <c r="Y390" s="247"/>
      <c r="Z390" s="247"/>
      <c r="AA390" s="247"/>
      <c r="AB390" s="784"/>
      <c r="AE390" s="155"/>
      <c r="AF390" s="556"/>
      <c r="AH390" s="247"/>
      <c r="AI390" s="247"/>
      <c r="AJ390" s="247"/>
      <c r="AN390" s="155"/>
      <c r="AO390" s="556"/>
      <c r="AQ390" s="247"/>
      <c r="AR390" s="247"/>
      <c r="AS390" s="247"/>
      <c r="AW390" s="155"/>
      <c r="AX390" s="556"/>
      <c r="AZ390" s="247"/>
      <c r="BA390" s="247"/>
      <c r="BB390" s="247"/>
      <c r="BC390" s="784"/>
      <c r="BF390" s="155"/>
      <c r="BG390" s="556"/>
      <c r="BI390" s="247"/>
      <c r="BJ390" s="247"/>
      <c r="BK390" s="247"/>
      <c r="BO390" s="155"/>
      <c r="BP390" s="556"/>
      <c r="BR390" s="247"/>
      <c r="BS390" s="247"/>
      <c r="BT390" s="247"/>
      <c r="BX390" s="155"/>
      <c r="BY390" s="556"/>
      <c r="CA390" s="247"/>
      <c r="CB390" s="247"/>
      <c r="CC390" s="247"/>
      <c r="CD390" s="784"/>
      <c r="CG390" s="155"/>
      <c r="CH390" s="556"/>
      <c r="CJ390" s="247"/>
      <c r="CK390" s="247"/>
      <c r="CL390" s="247"/>
      <c r="CP390" s="155"/>
      <c r="CQ390" s="556"/>
      <c r="CS390" s="247"/>
      <c r="CT390" s="247"/>
      <c r="CU390" s="247"/>
      <c r="CY390" s="155"/>
      <c r="CZ390" s="556"/>
      <c r="DB390" s="247"/>
      <c r="DC390" s="247"/>
      <c r="DD390" s="247"/>
    </row>
    <row r="391" spans="4:108" s="36" customFormat="1">
      <c r="D391" s="155"/>
      <c r="E391" s="556"/>
      <c r="G391" s="247"/>
      <c r="H391" s="247"/>
      <c r="I391" s="247"/>
      <c r="M391" s="155"/>
      <c r="N391" s="556"/>
      <c r="P391" s="247"/>
      <c r="Q391" s="247"/>
      <c r="R391" s="247"/>
      <c r="V391" s="155"/>
      <c r="W391" s="556"/>
      <c r="Y391" s="247"/>
      <c r="Z391" s="247"/>
      <c r="AA391" s="247"/>
      <c r="AB391" s="784"/>
      <c r="AE391" s="155"/>
      <c r="AF391" s="556"/>
      <c r="AH391" s="247"/>
      <c r="AI391" s="247"/>
      <c r="AJ391" s="247"/>
      <c r="AN391" s="155"/>
      <c r="AO391" s="556"/>
      <c r="AQ391" s="247"/>
      <c r="AR391" s="247"/>
      <c r="AS391" s="247"/>
      <c r="AW391" s="155"/>
      <c r="AX391" s="556"/>
      <c r="AZ391" s="247"/>
      <c r="BA391" s="247"/>
      <c r="BB391" s="247"/>
      <c r="BC391" s="784"/>
      <c r="BF391" s="155"/>
      <c r="BG391" s="556"/>
      <c r="BI391" s="247"/>
      <c r="BJ391" s="247"/>
      <c r="BK391" s="247"/>
      <c r="BO391" s="155"/>
      <c r="BP391" s="556"/>
      <c r="BR391" s="247"/>
      <c r="BS391" s="247"/>
      <c r="BT391" s="247"/>
      <c r="BX391" s="155"/>
      <c r="BY391" s="556"/>
      <c r="CA391" s="247"/>
      <c r="CB391" s="247"/>
      <c r="CC391" s="247"/>
      <c r="CD391" s="784"/>
      <c r="CG391" s="155"/>
      <c r="CH391" s="556"/>
      <c r="CJ391" s="247"/>
      <c r="CK391" s="247"/>
      <c r="CL391" s="247"/>
      <c r="CP391" s="155"/>
      <c r="CQ391" s="556"/>
      <c r="CS391" s="247"/>
      <c r="CT391" s="247"/>
      <c r="CU391" s="247"/>
      <c r="CY391" s="155"/>
      <c r="CZ391" s="556"/>
      <c r="DB391" s="247"/>
      <c r="DC391" s="247"/>
      <c r="DD391" s="247"/>
    </row>
    <row r="392" spans="4:108" s="36" customFormat="1">
      <c r="D392" s="155"/>
      <c r="E392" s="556"/>
      <c r="G392" s="247"/>
      <c r="H392" s="247"/>
      <c r="I392" s="247"/>
      <c r="M392" s="155"/>
      <c r="N392" s="556"/>
      <c r="P392" s="247"/>
      <c r="Q392" s="247"/>
      <c r="R392" s="247"/>
      <c r="V392" s="155"/>
      <c r="W392" s="556"/>
      <c r="Y392" s="247"/>
      <c r="Z392" s="247"/>
      <c r="AA392" s="247"/>
      <c r="AB392" s="784"/>
      <c r="AE392" s="155"/>
      <c r="AF392" s="556"/>
      <c r="AH392" s="247"/>
      <c r="AI392" s="247"/>
      <c r="AJ392" s="247"/>
      <c r="AN392" s="155"/>
      <c r="AO392" s="556"/>
      <c r="AQ392" s="247"/>
      <c r="AR392" s="247"/>
      <c r="AS392" s="247"/>
      <c r="AW392" s="155"/>
      <c r="AX392" s="556"/>
      <c r="AZ392" s="247"/>
      <c r="BA392" s="247"/>
      <c r="BB392" s="247"/>
      <c r="BC392" s="784"/>
      <c r="BF392" s="155"/>
      <c r="BG392" s="556"/>
      <c r="BI392" s="247"/>
      <c r="BJ392" s="247"/>
      <c r="BK392" s="247"/>
      <c r="BO392" s="155"/>
      <c r="BP392" s="556"/>
      <c r="BR392" s="247"/>
      <c r="BS392" s="247"/>
      <c r="BT392" s="247"/>
      <c r="BX392" s="155"/>
      <c r="BY392" s="556"/>
      <c r="CA392" s="247"/>
      <c r="CB392" s="247"/>
      <c r="CC392" s="247"/>
      <c r="CD392" s="784"/>
      <c r="CG392" s="155"/>
      <c r="CH392" s="556"/>
      <c r="CJ392" s="247"/>
      <c r="CK392" s="247"/>
      <c r="CL392" s="247"/>
      <c r="CP392" s="155"/>
      <c r="CQ392" s="556"/>
      <c r="CS392" s="247"/>
      <c r="CT392" s="247"/>
      <c r="CU392" s="247"/>
      <c r="CY392" s="155"/>
      <c r="CZ392" s="556"/>
      <c r="DB392" s="247"/>
      <c r="DC392" s="247"/>
      <c r="DD392" s="247"/>
    </row>
    <row r="393" spans="4:108" s="36" customFormat="1">
      <c r="D393" s="155"/>
      <c r="E393" s="556"/>
      <c r="G393" s="247"/>
      <c r="H393" s="247"/>
      <c r="I393" s="247"/>
      <c r="M393" s="155"/>
      <c r="N393" s="556"/>
      <c r="P393" s="247"/>
      <c r="Q393" s="247"/>
      <c r="R393" s="247"/>
      <c r="V393" s="155"/>
      <c r="W393" s="556"/>
      <c r="Y393" s="247"/>
      <c r="Z393" s="247"/>
      <c r="AA393" s="247"/>
      <c r="AB393" s="784"/>
      <c r="AE393" s="155"/>
      <c r="AF393" s="556"/>
      <c r="AH393" s="247"/>
      <c r="AI393" s="247"/>
      <c r="AJ393" s="247"/>
      <c r="AN393" s="155"/>
      <c r="AO393" s="556"/>
      <c r="AQ393" s="247"/>
      <c r="AR393" s="247"/>
      <c r="AS393" s="247"/>
      <c r="AW393" s="155"/>
      <c r="AX393" s="556"/>
      <c r="AZ393" s="247"/>
      <c r="BA393" s="247"/>
      <c r="BB393" s="247"/>
      <c r="BC393" s="784"/>
      <c r="BF393" s="155"/>
      <c r="BG393" s="556"/>
      <c r="BI393" s="247"/>
      <c r="BJ393" s="247"/>
      <c r="BK393" s="247"/>
      <c r="BO393" s="155"/>
      <c r="BP393" s="556"/>
      <c r="BR393" s="247"/>
      <c r="BS393" s="247"/>
      <c r="BT393" s="247"/>
      <c r="BX393" s="155"/>
      <c r="BY393" s="556"/>
      <c r="CA393" s="247"/>
      <c r="CB393" s="247"/>
      <c r="CC393" s="247"/>
      <c r="CD393" s="784"/>
      <c r="CG393" s="155"/>
      <c r="CH393" s="556"/>
      <c r="CJ393" s="247"/>
      <c r="CK393" s="247"/>
      <c r="CL393" s="247"/>
      <c r="CP393" s="155"/>
      <c r="CQ393" s="556"/>
      <c r="CS393" s="247"/>
      <c r="CT393" s="247"/>
      <c r="CU393" s="247"/>
      <c r="CY393" s="155"/>
      <c r="CZ393" s="556"/>
      <c r="DB393" s="247"/>
      <c r="DC393" s="247"/>
      <c r="DD393" s="247"/>
    </row>
    <row r="394" spans="4:108" s="36" customFormat="1">
      <c r="D394" s="155"/>
      <c r="E394" s="556"/>
      <c r="G394" s="247"/>
      <c r="H394" s="247"/>
      <c r="I394" s="247"/>
      <c r="M394" s="155"/>
      <c r="N394" s="556"/>
      <c r="P394" s="247"/>
      <c r="Q394" s="247"/>
      <c r="R394" s="247"/>
      <c r="V394" s="155"/>
      <c r="W394" s="556"/>
      <c r="Y394" s="247"/>
      <c r="Z394" s="247"/>
      <c r="AA394" s="247"/>
      <c r="AB394" s="784"/>
      <c r="AE394" s="155"/>
      <c r="AF394" s="556"/>
      <c r="AH394" s="247"/>
      <c r="AI394" s="247"/>
      <c r="AJ394" s="247"/>
      <c r="AN394" s="155"/>
      <c r="AO394" s="556"/>
      <c r="AQ394" s="247"/>
      <c r="AR394" s="247"/>
      <c r="AS394" s="247"/>
      <c r="AW394" s="155"/>
      <c r="AX394" s="556"/>
      <c r="AZ394" s="247"/>
      <c r="BA394" s="247"/>
      <c r="BB394" s="247"/>
      <c r="BC394" s="784"/>
      <c r="BF394" s="155"/>
      <c r="BG394" s="556"/>
      <c r="BI394" s="247"/>
      <c r="BJ394" s="247"/>
      <c r="BK394" s="247"/>
      <c r="BO394" s="155"/>
      <c r="BP394" s="556"/>
      <c r="BR394" s="247"/>
      <c r="BS394" s="247"/>
      <c r="BT394" s="247"/>
      <c r="BX394" s="155"/>
      <c r="BY394" s="556"/>
      <c r="CA394" s="247"/>
      <c r="CB394" s="247"/>
      <c r="CC394" s="247"/>
      <c r="CD394" s="784"/>
      <c r="CG394" s="155"/>
      <c r="CH394" s="556"/>
      <c r="CJ394" s="247"/>
      <c r="CK394" s="247"/>
      <c r="CL394" s="247"/>
      <c r="CP394" s="155"/>
      <c r="CQ394" s="556"/>
      <c r="CS394" s="247"/>
      <c r="CT394" s="247"/>
      <c r="CU394" s="247"/>
      <c r="CY394" s="155"/>
      <c r="CZ394" s="556"/>
      <c r="DB394" s="247"/>
      <c r="DC394" s="247"/>
      <c r="DD394" s="247"/>
    </row>
    <row r="395" spans="4:108" s="36" customFormat="1">
      <c r="D395" s="155"/>
      <c r="E395" s="556"/>
      <c r="G395" s="247"/>
      <c r="H395" s="247"/>
      <c r="I395" s="247"/>
      <c r="M395" s="155"/>
      <c r="N395" s="556"/>
      <c r="P395" s="247"/>
      <c r="Q395" s="247"/>
      <c r="R395" s="247"/>
      <c r="V395" s="155"/>
      <c r="W395" s="556"/>
      <c r="Y395" s="247"/>
      <c r="Z395" s="247"/>
      <c r="AA395" s="247"/>
      <c r="AB395" s="784"/>
      <c r="AE395" s="155"/>
      <c r="AF395" s="556"/>
      <c r="AH395" s="247"/>
      <c r="AI395" s="247"/>
      <c r="AJ395" s="247"/>
      <c r="AN395" s="155"/>
      <c r="AO395" s="556"/>
      <c r="AQ395" s="247"/>
      <c r="AR395" s="247"/>
      <c r="AS395" s="247"/>
      <c r="AW395" s="155"/>
      <c r="AX395" s="556"/>
      <c r="AZ395" s="247"/>
      <c r="BA395" s="247"/>
      <c r="BB395" s="247"/>
      <c r="BC395" s="784"/>
      <c r="BF395" s="155"/>
      <c r="BG395" s="556"/>
      <c r="BI395" s="247"/>
      <c r="BJ395" s="247"/>
      <c r="BK395" s="247"/>
      <c r="BO395" s="155"/>
      <c r="BP395" s="556"/>
      <c r="BR395" s="247"/>
      <c r="BS395" s="247"/>
      <c r="BT395" s="247"/>
      <c r="BX395" s="155"/>
      <c r="BY395" s="556"/>
      <c r="CA395" s="247"/>
      <c r="CB395" s="247"/>
      <c r="CC395" s="247"/>
      <c r="CD395" s="784"/>
      <c r="CG395" s="155"/>
      <c r="CH395" s="556"/>
      <c r="CJ395" s="247"/>
      <c r="CK395" s="247"/>
      <c r="CL395" s="247"/>
      <c r="CP395" s="155"/>
      <c r="CQ395" s="556"/>
      <c r="CS395" s="247"/>
      <c r="CT395" s="247"/>
      <c r="CU395" s="247"/>
      <c r="CY395" s="155"/>
      <c r="CZ395" s="556"/>
      <c r="DB395" s="247"/>
      <c r="DC395" s="247"/>
      <c r="DD395" s="247"/>
    </row>
    <row r="396" spans="4:108" s="36" customFormat="1">
      <c r="D396" s="155"/>
      <c r="E396" s="556"/>
      <c r="G396" s="247"/>
      <c r="H396" s="247"/>
      <c r="I396" s="247"/>
      <c r="M396" s="155"/>
      <c r="N396" s="556"/>
      <c r="P396" s="247"/>
      <c r="Q396" s="247"/>
      <c r="R396" s="247"/>
      <c r="V396" s="155"/>
      <c r="W396" s="556"/>
      <c r="Y396" s="247"/>
      <c r="Z396" s="247"/>
      <c r="AA396" s="247"/>
      <c r="AB396" s="784"/>
      <c r="AE396" s="155"/>
      <c r="AF396" s="556"/>
      <c r="AH396" s="247"/>
      <c r="AI396" s="247"/>
      <c r="AJ396" s="247"/>
      <c r="AN396" s="155"/>
      <c r="AO396" s="556"/>
      <c r="AQ396" s="247"/>
      <c r="AR396" s="247"/>
      <c r="AS396" s="247"/>
      <c r="AW396" s="155"/>
      <c r="AX396" s="556"/>
      <c r="AZ396" s="247"/>
      <c r="BA396" s="247"/>
      <c r="BB396" s="247"/>
      <c r="BC396" s="784"/>
      <c r="BF396" s="155"/>
      <c r="BG396" s="556"/>
      <c r="BI396" s="247"/>
      <c r="BJ396" s="247"/>
      <c r="BK396" s="247"/>
      <c r="BO396" s="155"/>
      <c r="BP396" s="556"/>
      <c r="BR396" s="247"/>
      <c r="BS396" s="247"/>
      <c r="BT396" s="247"/>
      <c r="BX396" s="155"/>
      <c r="BY396" s="556"/>
      <c r="CA396" s="247"/>
      <c r="CB396" s="247"/>
      <c r="CC396" s="247"/>
      <c r="CD396" s="784"/>
      <c r="CG396" s="155"/>
      <c r="CH396" s="556"/>
      <c r="CJ396" s="247"/>
      <c r="CK396" s="247"/>
      <c r="CL396" s="247"/>
      <c r="CP396" s="155"/>
      <c r="CQ396" s="556"/>
      <c r="CS396" s="247"/>
      <c r="CT396" s="247"/>
      <c r="CU396" s="247"/>
      <c r="CY396" s="155"/>
      <c r="CZ396" s="556"/>
      <c r="DB396" s="247"/>
      <c r="DC396" s="247"/>
      <c r="DD396" s="247"/>
    </row>
    <row r="397" spans="4:108" s="36" customFormat="1">
      <c r="D397" s="155"/>
      <c r="E397" s="556"/>
      <c r="G397" s="247"/>
      <c r="H397" s="247"/>
      <c r="I397" s="247"/>
      <c r="M397" s="155"/>
      <c r="N397" s="556"/>
      <c r="P397" s="247"/>
      <c r="Q397" s="247"/>
      <c r="R397" s="247"/>
      <c r="V397" s="155"/>
      <c r="W397" s="556"/>
      <c r="Y397" s="247"/>
      <c r="Z397" s="247"/>
      <c r="AA397" s="247"/>
      <c r="AB397" s="784"/>
      <c r="AE397" s="155"/>
      <c r="AF397" s="556"/>
      <c r="AH397" s="247"/>
      <c r="AI397" s="247"/>
      <c r="AJ397" s="247"/>
      <c r="AN397" s="155"/>
      <c r="AO397" s="556"/>
      <c r="AQ397" s="247"/>
      <c r="AR397" s="247"/>
      <c r="AS397" s="247"/>
      <c r="AW397" s="155"/>
      <c r="AX397" s="556"/>
      <c r="AZ397" s="247"/>
      <c r="BA397" s="247"/>
      <c r="BB397" s="247"/>
      <c r="BC397" s="784"/>
      <c r="BF397" s="155"/>
      <c r="BG397" s="556"/>
      <c r="BI397" s="247"/>
      <c r="BJ397" s="247"/>
      <c r="BK397" s="247"/>
      <c r="BO397" s="155"/>
      <c r="BP397" s="556"/>
      <c r="BR397" s="247"/>
      <c r="BS397" s="247"/>
      <c r="BT397" s="247"/>
      <c r="BX397" s="155"/>
      <c r="BY397" s="556"/>
      <c r="CA397" s="247"/>
      <c r="CB397" s="247"/>
      <c r="CC397" s="247"/>
      <c r="CD397" s="784"/>
      <c r="CG397" s="155"/>
      <c r="CH397" s="556"/>
      <c r="CJ397" s="247"/>
      <c r="CK397" s="247"/>
      <c r="CL397" s="247"/>
      <c r="CP397" s="155"/>
      <c r="CQ397" s="556"/>
      <c r="CS397" s="247"/>
      <c r="CT397" s="247"/>
      <c r="CU397" s="247"/>
      <c r="CY397" s="155"/>
      <c r="CZ397" s="556"/>
      <c r="DB397" s="247"/>
      <c r="DC397" s="247"/>
      <c r="DD397" s="247"/>
    </row>
    <row r="398" spans="4:108" s="36" customFormat="1">
      <c r="D398" s="155"/>
      <c r="E398" s="556"/>
      <c r="G398" s="247"/>
      <c r="H398" s="247"/>
      <c r="I398" s="247"/>
      <c r="M398" s="155"/>
      <c r="N398" s="556"/>
      <c r="P398" s="247"/>
      <c r="Q398" s="247"/>
      <c r="R398" s="247"/>
      <c r="V398" s="155"/>
      <c r="W398" s="556"/>
      <c r="Y398" s="247"/>
      <c r="Z398" s="247"/>
      <c r="AA398" s="247"/>
      <c r="AB398" s="784"/>
      <c r="AE398" s="155"/>
      <c r="AF398" s="556"/>
      <c r="AH398" s="247"/>
      <c r="AI398" s="247"/>
      <c r="AJ398" s="247"/>
      <c r="AN398" s="155"/>
      <c r="AO398" s="556"/>
      <c r="AQ398" s="247"/>
      <c r="AR398" s="247"/>
      <c r="AS398" s="247"/>
      <c r="AW398" s="155"/>
      <c r="AX398" s="556"/>
      <c r="AZ398" s="247"/>
      <c r="BA398" s="247"/>
      <c r="BB398" s="247"/>
      <c r="BC398" s="784"/>
      <c r="BF398" s="155"/>
      <c r="BG398" s="556"/>
      <c r="BI398" s="247"/>
      <c r="BJ398" s="247"/>
      <c r="BK398" s="247"/>
      <c r="BO398" s="155"/>
      <c r="BP398" s="556"/>
      <c r="BR398" s="247"/>
      <c r="BS398" s="247"/>
      <c r="BT398" s="247"/>
      <c r="BX398" s="155"/>
      <c r="BY398" s="556"/>
      <c r="CA398" s="247"/>
      <c r="CB398" s="247"/>
      <c r="CC398" s="247"/>
      <c r="CD398" s="784"/>
      <c r="CG398" s="155"/>
      <c r="CH398" s="556"/>
      <c r="CJ398" s="247"/>
      <c r="CK398" s="247"/>
      <c r="CL398" s="247"/>
      <c r="CP398" s="155"/>
      <c r="CQ398" s="556"/>
      <c r="CS398" s="247"/>
      <c r="CT398" s="247"/>
      <c r="CU398" s="247"/>
      <c r="CY398" s="155"/>
      <c r="CZ398" s="556"/>
      <c r="DB398" s="247"/>
      <c r="DC398" s="247"/>
      <c r="DD398" s="247"/>
    </row>
    <row r="399" spans="4:108" s="36" customFormat="1">
      <c r="D399" s="155"/>
      <c r="E399" s="556"/>
      <c r="G399" s="247"/>
      <c r="H399" s="247"/>
      <c r="I399" s="247"/>
      <c r="M399" s="155"/>
      <c r="N399" s="556"/>
      <c r="P399" s="247"/>
      <c r="Q399" s="247"/>
      <c r="R399" s="247"/>
      <c r="V399" s="155"/>
      <c r="W399" s="556"/>
      <c r="Y399" s="247"/>
      <c r="Z399" s="247"/>
      <c r="AA399" s="247"/>
      <c r="AB399" s="784"/>
      <c r="AE399" s="155"/>
      <c r="AF399" s="556"/>
      <c r="AH399" s="247"/>
      <c r="AI399" s="247"/>
      <c r="AJ399" s="247"/>
      <c r="AN399" s="155"/>
      <c r="AO399" s="556"/>
      <c r="AQ399" s="247"/>
      <c r="AR399" s="247"/>
      <c r="AS399" s="247"/>
      <c r="AW399" s="155"/>
      <c r="AX399" s="556"/>
      <c r="AZ399" s="247"/>
      <c r="BA399" s="247"/>
      <c r="BB399" s="247"/>
      <c r="BC399" s="784"/>
      <c r="BF399" s="155"/>
      <c r="BG399" s="556"/>
      <c r="BI399" s="247"/>
      <c r="BJ399" s="247"/>
      <c r="BK399" s="247"/>
      <c r="BO399" s="155"/>
      <c r="BP399" s="556"/>
      <c r="BR399" s="247"/>
      <c r="BS399" s="247"/>
      <c r="BT399" s="247"/>
      <c r="BX399" s="155"/>
      <c r="BY399" s="556"/>
      <c r="CA399" s="247"/>
      <c r="CB399" s="247"/>
      <c r="CC399" s="247"/>
      <c r="CD399" s="784"/>
      <c r="CG399" s="155"/>
      <c r="CH399" s="556"/>
      <c r="CJ399" s="247"/>
      <c r="CK399" s="247"/>
      <c r="CL399" s="247"/>
      <c r="CP399" s="155"/>
      <c r="CQ399" s="556"/>
      <c r="CS399" s="247"/>
      <c r="CT399" s="247"/>
      <c r="CU399" s="247"/>
      <c r="CY399" s="155"/>
      <c r="CZ399" s="556"/>
      <c r="DB399" s="247"/>
      <c r="DC399" s="247"/>
      <c r="DD399" s="247"/>
    </row>
    <row r="400" spans="4:108" s="36" customFormat="1">
      <c r="D400" s="155"/>
      <c r="E400" s="556"/>
      <c r="G400" s="247"/>
      <c r="H400" s="247"/>
      <c r="I400" s="247"/>
      <c r="M400" s="155"/>
      <c r="N400" s="556"/>
      <c r="P400" s="247"/>
      <c r="Q400" s="247"/>
      <c r="R400" s="247"/>
      <c r="V400" s="155"/>
      <c r="W400" s="556"/>
      <c r="Y400" s="247"/>
      <c r="Z400" s="247"/>
      <c r="AA400" s="247"/>
      <c r="AB400" s="784"/>
      <c r="AE400" s="155"/>
      <c r="AF400" s="556"/>
      <c r="AH400" s="247"/>
      <c r="AI400" s="247"/>
      <c r="AJ400" s="247"/>
      <c r="AN400" s="155"/>
      <c r="AO400" s="556"/>
      <c r="AQ400" s="247"/>
      <c r="AR400" s="247"/>
      <c r="AS400" s="247"/>
      <c r="AW400" s="155"/>
      <c r="AX400" s="556"/>
      <c r="AZ400" s="247"/>
      <c r="BA400" s="247"/>
      <c r="BB400" s="247"/>
      <c r="BC400" s="784"/>
      <c r="BF400" s="155"/>
      <c r="BG400" s="556"/>
      <c r="BI400" s="247"/>
      <c r="BJ400" s="247"/>
      <c r="BK400" s="247"/>
      <c r="BO400" s="155"/>
      <c r="BP400" s="556"/>
      <c r="BR400" s="247"/>
      <c r="BS400" s="247"/>
      <c r="BT400" s="247"/>
      <c r="BX400" s="155"/>
      <c r="BY400" s="556"/>
      <c r="CA400" s="247"/>
      <c r="CB400" s="247"/>
      <c r="CC400" s="247"/>
      <c r="CD400" s="784"/>
      <c r="CG400" s="155"/>
      <c r="CH400" s="556"/>
      <c r="CJ400" s="247"/>
      <c r="CK400" s="247"/>
      <c r="CL400" s="247"/>
      <c r="CP400" s="155"/>
      <c r="CQ400" s="556"/>
      <c r="CS400" s="247"/>
      <c r="CT400" s="247"/>
      <c r="CU400" s="247"/>
      <c r="CY400" s="155"/>
      <c r="CZ400" s="556"/>
      <c r="DB400" s="247"/>
      <c r="DC400" s="247"/>
      <c r="DD400" s="247"/>
    </row>
    <row r="401" spans="4:108" s="36" customFormat="1">
      <c r="D401" s="155"/>
      <c r="E401" s="556"/>
      <c r="G401" s="247"/>
      <c r="H401" s="247"/>
      <c r="I401" s="247"/>
      <c r="M401" s="155"/>
      <c r="N401" s="556"/>
      <c r="P401" s="247"/>
      <c r="Q401" s="247"/>
      <c r="R401" s="247"/>
      <c r="V401" s="155"/>
      <c r="W401" s="556"/>
      <c r="Y401" s="247"/>
      <c r="Z401" s="247"/>
      <c r="AA401" s="247"/>
      <c r="AB401" s="784"/>
      <c r="AE401" s="155"/>
      <c r="AF401" s="556"/>
      <c r="AH401" s="247"/>
      <c r="AI401" s="247"/>
      <c r="AJ401" s="247"/>
      <c r="AN401" s="155"/>
      <c r="AO401" s="556"/>
      <c r="AQ401" s="247"/>
      <c r="AR401" s="247"/>
      <c r="AS401" s="247"/>
      <c r="AW401" s="155"/>
      <c r="AX401" s="556"/>
      <c r="AZ401" s="247"/>
      <c r="BA401" s="247"/>
      <c r="BB401" s="247"/>
      <c r="BC401" s="784"/>
      <c r="BF401" s="155"/>
      <c r="BG401" s="556"/>
      <c r="BI401" s="247"/>
      <c r="BJ401" s="247"/>
      <c r="BK401" s="247"/>
      <c r="BO401" s="155"/>
      <c r="BP401" s="556"/>
      <c r="BR401" s="247"/>
      <c r="BS401" s="247"/>
      <c r="BT401" s="247"/>
      <c r="BX401" s="155"/>
      <c r="BY401" s="556"/>
      <c r="CA401" s="247"/>
      <c r="CB401" s="247"/>
      <c r="CC401" s="247"/>
      <c r="CD401" s="784"/>
      <c r="CG401" s="155"/>
      <c r="CH401" s="556"/>
      <c r="CJ401" s="247"/>
      <c r="CK401" s="247"/>
      <c r="CL401" s="247"/>
      <c r="CP401" s="155"/>
      <c r="CQ401" s="556"/>
      <c r="CS401" s="247"/>
      <c r="CT401" s="247"/>
      <c r="CU401" s="247"/>
      <c r="CY401" s="155"/>
      <c r="CZ401" s="556"/>
      <c r="DB401" s="247"/>
      <c r="DC401" s="247"/>
      <c r="DD401" s="247"/>
    </row>
    <row r="402" spans="4:108" s="36" customFormat="1">
      <c r="D402" s="155"/>
      <c r="E402" s="556"/>
      <c r="G402" s="247"/>
      <c r="H402" s="247"/>
      <c r="I402" s="247"/>
      <c r="M402" s="155"/>
      <c r="N402" s="556"/>
      <c r="P402" s="247"/>
      <c r="Q402" s="247"/>
      <c r="R402" s="247"/>
      <c r="V402" s="155"/>
      <c r="W402" s="556"/>
      <c r="Y402" s="247"/>
      <c r="Z402" s="247"/>
      <c r="AA402" s="247"/>
      <c r="AB402" s="784"/>
      <c r="AE402" s="155"/>
      <c r="AF402" s="556"/>
      <c r="AH402" s="247"/>
      <c r="AI402" s="247"/>
      <c r="AJ402" s="247"/>
      <c r="AN402" s="155"/>
      <c r="AO402" s="556"/>
      <c r="AQ402" s="247"/>
      <c r="AR402" s="247"/>
      <c r="AS402" s="247"/>
      <c r="AW402" s="155"/>
      <c r="AX402" s="556"/>
      <c r="AZ402" s="247"/>
      <c r="BA402" s="247"/>
      <c r="BB402" s="247"/>
      <c r="BC402" s="784"/>
      <c r="BF402" s="155"/>
      <c r="BG402" s="556"/>
      <c r="BI402" s="247"/>
      <c r="BJ402" s="247"/>
      <c r="BK402" s="247"/>
      <c r="BO402" s="155"/>
      <c r="BP402" s="556"/>
      <c r="BR402" s="247"/>
      <c r="BS402" s="247"/>
      <c r="BT402" s="247"/>
      <c r="BX402" s="155"/>
      <c r="BY402" s="556"/>
      <c r="CA402" s="247"/>
      <c r="CB402" s="247"/>
      <c r="CC402" s="247"/>
      <c r="CD402" s="784"/>
      <c r="CG402" s="155"/>
      <c r="CH402" s="556"/>
      <c r="CJ402" s="247"/>
      <c r="CK402" s="247"/>
      <c r="CL402" s="247"/>
      <c r="CP402" s="155"/>
      <c r="CQ402" s="556"/>
      <c r="CS402" s="247"/>
      <c r="CT402" s="247"/>
      <c r="CU402" s="247"/>
      <c r="CY402" s="155"/>
      <c r="CZ402" s="556"/>
      <c r="DB402" s="247"/>
      <c r="DC402" s="247"/>
      <c r="DD402" s="247"/>
    </row>
    <row r="403" spans="4:108" s="36" customFormat="1">
      <c r="D403" s="155"/>
      <c r="E403" s="556"/>
      <c r="G403" s="247"/>
      <c r="H403" s="247"/>
      <c r="I403" s="247"/>
      <c r="M403" s="155"/>
      <c r="N403" s="556"/>
      <c r="P403" s="247"/>
      <c r="Q403" s="247"/>
      <c r="R403" s="247"/>
      <c r="V403" s="155"/>
      <c r="W403" s="556"/>
      <c r="Y403" s="247"/>
      <c r="Z403" s="247"/>
      <c r="AA403" s="247"/>
      <c r="AB403" s="784"/>
      <c r="AE403" s="155"/>
      <c r="AF403" s="556"/>
      <c r="AH403" s="247"/>
      <c r="AI403" s="247"/>
      <c r="AJ403" s="247"/>
      <c r="AN403" s="155"/>
      <c r="AO403" s="556"/>
      <c r="AQ403" s="247"/>
      <c r="AR403" s="247"/>
      <c r="AS403" s="247"/>
      <c r="AW403" s="155"/>
      <c r="AX403" s="556"/>
      <c r="AZ403" s="247"/>
      <c r="BA403" s="247"/>
      <c r="BB403" s="247"/>
      <c r="BC403" s="784"/>
      <c r="BF403" s="155"/>
      <c r="BG403" s="556"/>
      <c r="BI403" s="247"/>
      <c r="BJ403" s="247"/>
      <c r="BK403" s="247"/>
      <c r="BO403" s="155"/>
      <c r="BP403" s="556"/>
      <c r="BR403" s="247"/>
      <c r="BS403" s="247"/>
      <c r="BT403" s="247"/>
      <c r="BX403" s="155"/>
      <c r="BY403" s="556"/>
      <c r="CA403" s="247"/>
      <c r="CB403" s="247"/>
      <c r="CC403" s="247"/>
      <c r="CD403" s="784"/>
      <c r="CG403" s="155"/>
      <c r="CH403" s="556"/>
      <c r="CJ403" s="247"/>
      <c r="CK403" s="247"/>
      <c r="CL403" s="247"/>
      <c r="CP403" s="155"/>
      <c r="CQ403" s="556"/>
      <c r="CS403" s="247"/>
      <c r="CT403" s="247"/>
      <c r="CU403" s="247"/>
      <c r="CY403" s="155"/>
      <c r="CZ403" s="556"/>
      <c r="DB403" s="247"/>
      <c r="DC403" s="247"/>
      <c r="DD403" s="247"/>
    </row>
    <row r="404" spans="4:108" s="36" customFormat="1">
      <c r="D404" s="155"/>
      <c r="E404" s="556"/>
      <c r="G404" s="247"/>
      <c r="H404" s="247"/>
      <c r="I404" s="247"/>
      <c r="M404" s="155"/>
      <c r="N404" s="556"/>
      <c r="P404" s="247"/>
      <c r="Q404" s="247"/>
      <c r="R404" s="247"/>
      <c r="V404" s="155"/>
      <c r="W404" s="556"/>
      <c r="Y404" s="247"/>
      <c r="Z404" s="247"/>
      <c r="AA404" s="247"/>
      <c r="AB404" s="784"/>
      <c r="AE404" s="155"/>
      <c r="AF404" s="556"/>
      <c r="AH404" s="247"/>
      <c r="AI404" s="247"/>
      <c r="AJ404" s="247"/>
      <c r="AN404" s="155"/>
      <c r="AO404" s="556"/>
      <c r="AQ404" s="247"/>
      <c r="AR404" s="247"/>
      <c r="AS404" s="247"/>
      <c r="AW404" s="155"/>
      <c r="AX404" s="556"/>
      <c r="AZ404" s="247"/>
      <c r="BA404" s="247"/>
      <c r="BB404" s="247"/>
      <c r="BC404" s="784"/>
      <c r="BF404" s="155"/>
      <c r="BG404" s="556"/>
      <c r="BI404" s="247"/>
      <c r="BJ404" s="247"/>
      <c r="BK404" s="247"/>
      <c r="BO404" s="155"/>
      <c r="BP404" s="556"/>
      <c r="BR404" s="247"/>
      <c r="BS404" s="247"/>
      <c r="BT404" s="247"/>
      <c r="BX404" s="155"/>
      <c r="BY404" s="556"/>
      <c r="CA404" s="247"/>
      <c r="CB404" s="247"/>
      <c r="CC404" s="247"/>
      <c r="CD404" s="784"/>
      <c r="CG404" s="155"/>
      <c r="CH404" s="556"/>
      <c r="CJ404" s="247"/>
      <c r="CK404" s="247"/>
      <c r="CL404" s="247"/>
      <c r="CP404" s="155"/>
      <c r="CQ404" s="556"/>
      <c r="CS404" s="247"/>
      <c r="CT404" s="247"/>
      <c r="CU404" s="247"/>
      <c r="CY404" s="155"/>
      <c r="CZ404" s="556"/>
      <c r="DB404" s="247"/>
      <c r="DC404" s="247"/>
      <c r="DD404" s="247"/>
    </row>
    <row r="405" spans="4:108" s="36" customFormat="1">
      <c r="D405" s="155"/>
      <c r="E405" s="556"/>
      <c r="G405" s="247"/>
      <c r="H405" s="247"/>
      <c r="I405" s="247"/>
      <c r="M405" s="155"/>
      <c r="N405" s="556"/>
      <c r="P405" s="247"/>
      <c r="Q405" s="247"/>
      <c r="R405" s="247"/>
      <c r="V405" s="155"/>
      <c r="W405" s="556"/>
      <c r="Y405" s="247"/>
      <c r="Z405" s="247"/>
      <c r="AA405" s="247"/>
      <c r="AB405" s="784"/>
      <c r="AE405" s="155"/>
      <c r="AF405" s="556"/>
      <c r="AH405" s="247"/>
      <c r="AI405" s="247"/>
      <c r="AJ405" s="247"/>
      <c r="AN405" s="155"/>
      <c r="AO405" s="556"/>
      <c r="AQ405" s="247"/>
      <c r="AR405" s="247"/>
      <c r="AS405" s="247"/>
      <c r="AW405" s="155"/>
      <c r="AX405" s="556"/>
      <c r="AZ405" s="247"/>
      <c r="BA405" s="247"/>
      <c r="BB405" s="247"/>
      <c r="BC405" s="784"/>
      <c r="BF405" s="155"/>
      <c r="BG405" s="556"/>
      <c r="BI405" s="247"/>
      <c r="BJ405" s="247"/>
      <c r="BK405" s="247"/>
      <c r="BO405" s="155"/>
      <c r="BP405" s="556"/>
      <c r="BR405" s="247"/>
      <c r="BS405" s="247"/>
      <c r="BT405" s="247"/>
      <c r="BX405" s="155"/>
      <c r="BY405" s="556"/>
      <c r="CA405" s="247"/>
      <c r="CB405" s="247"/>
      <c r="CC405" s="247"/>
      <c r="CD405" s="784"/>
      <c r="CG405" s="155"/>
      <c r="CH405" s="556"/>
      <c r="CJ405" s="247"/>
      <c r="CK405" s="247"/>
      <c r="CL405" s="247"/>
      <c r="CP405" s="155"/>
      <c r="CQ405" s="556"/>
      <c r="CS405" s="247"/>
      <c r="CT405" s="247"/>
      <c r="CU405" s="247"/>
      <c r="CY405" s="155"/>
      <c r="CZ405" s="556"/>
      <c r="DB405" s="247"/>
      <c r="DC405" s="247"/>
      <c r="DD405" s="247"/>
    </row>
    <row r="406" spans="4:108" s="36" customFormat="1">
      <c r="D406" s="155"/>
      <c r="E406" s="556"/>
      <c r="G406" s="247"/>
      <c r="H406" s="247"/>
      <c r="I406" s="247"/>
      <c r="M406" s="155"/>
      <c r="N406" s="556"/>
      <c r="P406" s="247"/>
      <c r="Q406" s="247"/>
      <c r="R406" s="247"/>
      <c r="V406" s="155"/>
      <c r="W406" s="556"/>
      <c r="Y406" s="247"/>
      <c r="Z406" s="247"/>
      <c r="AA406" s="247"/>
      <c r="AB406" s="784"/>
      <c r="AE406" s="155"/>
      <c r="AF406" s="556"/>
      <c r="AH406" s="247"/>
      <c r="AI406" s="247"/>
      <c r="AJ406" s="247"/>
      <c r="AN406" s="155"/>
      <c r="AO406" s="556"/>
      <c r="AQ406" s="247"/>
      <c r="AR406" s="247"/>
      <c r="AS406" s="247"/>
      <c r="AW406" s="155"/>
      <c r="AX406" s="556"/>
      <c r="AZ406" s="247"/>
      <c r="BA406" s="247"/>
      <c r="BB406" s="247"/>
      <c r="BC406" s="784"/>
      <c r="BF406" s="155"/>
      <c r="BG406" s="556"/>
      <c r="BI406" s="247"/>
      <c r="BJ406" s="247"/>
      <c r="BK406" s="247"/>
      <c r="BO406" s="155"/>
      <c r="BP406" s="556"/>
      <c r="BR406" s="247"/>
      <c r="BS406" s="247"/>
      <c r="BT406" s="247"/>
      <c r="BX406" s="155"/>
      <c r="BY406" s="556"/>
      <c r="CA406" s="247"/>
      <c r="CB406" s="247"/>
      <c r="CC406" s="247"/>
      <c r="CD406" s="784"/>
      <c r="CG406" s="155"/>
      <c r="CH406" s="556"/>
      <c r="CJ406" s="247"/>
      <c r="CK406" s="247"/>
      <c r="CL406" s="247"/>
      <c r="CP406" s="155"/>
      <c r="CQ406" s="556"/>
      <c r="CS406" s="247"/>
      <c r="CT406" s="247"/>
      <c r="CU406" s="247"/>
      <c r="CY406" s="155"/>
      <c r="CZ406" s="556"/>
      <c r="DB406" s="247"/>
      <c r="DC406" s="247"/>
      <c r="DD406" s="247"/>
    </row>
    <row r="407" spans="4:108" s="36" customFormat="1">
      <c r="D407" s="155"/>
      <c r="E407" s="556"/>
      <c r="G407" s="247"/>
      <c r="H407" s="247"/>
      <c r="I407" s="247"/>
      <c r="M407" s="155"/>
      <c r="N407" s="556"/>
      <c r="P407" s="247"/>
      <c r="Q407" s="247"/>
      <c r="R407" s="247"/>
      <c r="V407" s="155"/>
      <c r="W407" s="556"/>
      <c r="Y407" s="247"/>
      <c r="Z407" s="247"/>
      <c r="AA407" s="247"/>
      <c r="AB407" s="784"/>
      <c r="AE407" s="155"/>
      <c r="AF407" s="556"/>
      <c r="AH407" s="247"/>
      <c r="AI407" s="247"/>
      <c r="AJ407" s="247"/>
      <c r="AN407" s="155"/>
      <c r="AO407" s="556"/>
      <c r="AQ407" s="247"/>
      <c r="AR407" s="247"/>
      <c r="AS407" s="247"/>
      <c r="AW407" s="155"/>
      <c r="AX407" s="556"/>
      <c r="AZ407" s="247"/>
      <c r="BA407" s="247"/>
      <c r="BB407" s="247"/>
      <c r="BC407" s="784"/>
      <c r="BF407" s="155"/>
      <c r="BG407" s="556"/>
      <c r="BI407" s="247"/>
      <c r="BJ407" s="247"/>
      <c r="BK407" s="247"/>
      <c r="BO407" s="155"/>
      <c r="BP407" s="556"/>
      <c r="BR407" s="247"/>
      <c r="BS407" s="247"/>
      <c r="BT407" s="247"/>
      <c r="BX407" s="155"/>
      <c r="BY407" s="556"/>
      <c r="CA407" s="247"/>
      <c r="CB407" s="247"/>
      <c r="CC407" s="247"/>
      <c r="CD407" s="784"/>
      <c r="CG407" s="155"/>
      <c r="CH407" s="556"/>
      <c r="CJ407" s="247"/>
      <c r="CK407" s="247"/>
      <c r="CL407" s="247"/>
      <c r="CP407" s="155"/>
      <c r="CQ407" s="556"/>
      <c r="CS407" s="247"/>
      <c r="CT407" s="247"/>
      <c r="CU407" s="247"/>
      <c r="CY407" s="155"/>
      <c r="CZ407" s="556"/>
      <c r="DB407" s="247"/>
      <c r="DC407" s="247"/>
      <c r="DD407" s="247"/>
    </row>
    <row r="408" spans="4:108" s="36" customFormat="1">
      <c r="D408" s="155"/>
      <c r="E408" s="556"/>
      <c r="G408" s="247"/>
      <c r="H408" s="247"/>
      <c r="I408" s="247"/>
      <c r="M408" s="155"/>
      <c r="N408" s="556"/>
      <c r="P408" s="247"/>
      <c r="Q408" s="247"/>
      <c r="R408" s="247"/>
      <c r="V408" s="155"/>
      <c r="W408" s="556"/>
      <c r="Y408" s="247"/>
      <c r="Z408" s="247"/>
      <c r="AA408" s="247"/>
      <c r="AB408" s="784"/>
      <c r="AE408" s="155"/>
      <c r="AF408" s="556"/>
      <c r="AH408" s="247"/>
      <c r="AI408" s="247"/>
      <c r="AJ408" s="247"/>
      <c r="AN408" s="155"/>
      <c r="AO408" s="556"/>
      <c r="AQ408" s="247"/>
      <c r="AR408" s="247"/>
      <c r="AS408" s="247"/>
      <c r="AW408" s="155"/>
      <c r="AX408" s="556"/>
      <c r="AZ408" s="247"/>
      <c r="BA408" s="247"/>
      <c r="BB408" s="247"/>
      <c r="BC408" s="784"/>
      <c r="BF408" s="155"/>
      <c r="BG408" s="556"/>
      <c r="BI408" s="247"/>
      <c r="BJ408" s="247"/>
      <c r="BK408" s="247"/>
      <c r="BO408" s="155"/>
      <c r="BP408" s="556"/>
      <c r="BR408" s="247"/>
      <c r="BS408" s="247"/>
      <c r="BT408" s="247"/>
      <c r="BX408" s="155"/>
      <c r="BY408" s="556"/>
      <c r="CA408" s="247"/>
      <c r="CB408" s="247"/>
      <c r="CC408" s="247"/>
      <c r="CD408" s="784"/>
      <c r="CG408" s="155"/>
      <c r="CH408" s="556"/>
      <c r="CJ408" s="247"/>
      <c r="CK408" s="247"/>
      <c r="CL408" s="247"/>
      <c r="CP408" s="155"/>
      <c r="CQ408" s="556"/>
      <c r="CS408" s="247"/>
      <c r="CT408" s="247"/>
      <c r="CU408" s="247"/>
      <c r="CY408" s="155"/>
      <c r="CZ408" s="556"/>
      <c r="DB408" s="247"/>
      <c r="DC408" s="247"/>
      <c r="DD408" s="247"/>
    </row>
    <row r="409" spans="4:108" s="36" customFormat="1">
      <c r="D409" s="155"/>
      <c r="E409" s="556"/>
      <c r="G409" s="247"/>
      <c r="H409" s="247"/>
      <c r="I409" s="247"/>
      <c r="M409" s="155"/>
      <c r="N409" s="556"/>
      <c r="P409" s="247"/>
      <c r="Q409" s="247"/>
      <c r="R409" s="247"/>
      <c r="V409" s="155"/>
      <c r="W409" s="556"/>
      <c r="Y409" s="247"/>
      <c r="Z409" s="247"/>
      <c r="AA409" s="247"/>
      <c r="AB409" s="784"/>
      <c r="AE409" s="155"/>
      <c r="AF409" s="556"/>
      <c r="AH409" s="247"/>
      <c r="AI409" s="247"/>
      <c r="AJ409" s="247"/>
      <c r="AN409" s="155"/>
      <c r="AO409" s="556"/>
      <c r="AQ409" s="247"/>
      <c r="AR409" s="247"/>
      <c r="AS409" s="247"/>
      <c r="AW409" s="155"/>
      <c r="AX409" s="556"/>
      <c r="AZ409" s="247"/>
      <c r="BA409" s="247"/>
      <c r="BB409" s="247"/>
      <c r="BC409" s="784"/>
      <c r="BF409" s="155"/>
      <c r="BG409" s="556"/>
      <c r="BI409" s="247"/>
      <c r="BJ409" s="247"/>
      <c r="BK409" s="247"/>
      <c r="BO409" s="155"/>
      <c r="BP409" s="556"/>
      <c r="BR409" s="247"/>
      <c r="BS409" s="247"/>
      <c r="BT409" s="247"/>
      <c r="BX409" s="155"/>
      <c r="BY409" s="556"/>
      <c r="CA409" s="247"/>
      <c r="CB409" s="247"/>
      <c r="CC409" s="247"/>
      <c r="CD409" s="784"/>
      <c r="CG409" s="155"/>
      <c r="CH409" s="556"/>
      <c r="CJ409" s="247"/>
      <c r="CK409" s="247"/>
      <c r="CL409" s="247"/>
      <c r="CP409" s="155"/>
      <c r="CQ409" s="556"/>
      <c r="CS409" s="247"/>
      <c r="CT409" s="247"/>
      <c r="CU409" s="247"/>
      <c r="CY409" s="155"/>
      <c r="CZ409" s="556"/>
      <c r="DB409" s="247"/>
      <c r="DC409" s="247"/>
      <c r="DD409" s="247"/>
    </row>
    <row r="410" spans="4:108" s="36" customFormat="1">
      <c r="D410" s="155"/>
      <c r="E410" s="556"/>
      <c r="G410" s="247"/>
      <c r="H410" s="247"/>
      <c r="I410" s="247"/>
      <c r="M410" s="155"/>
      <c r="N410" s="556"/>
      <c r="P410" s="247"/>
      <c r="Q410" s="247"/>
      <c r="R410" s="247"/>
      <c r="V410" s="155"/>
      <c r="W410" s="556"/>
      <c r="Y410" s="247"/>
      <c r="Z410" s="247"/>
      <c r="AA410" s="247"/>
      <c r="AB410" s="784"/>
      <c r="AE410" s="155"/>
      <c r="AF410" s="556"/>
      <c r="AH410" s="247"/>
      <c r="AI410" s="247"/>
      <c r="AJ410" s="247"/>
      <c r="AN410" s="155"/>
      <c r="AO410" s="556"/>
      <c r="AQ410" s="247"/>
      <c r="AR410" s="247"/>
      <c r="AS410" s="247"/>
      <c r="AW410" s="155"/>
      <c r="AX410" s="556"/>
      <c r="AZ410" s="247"/>
      <c r="BA410" s="247"/>
      <c r="BB410" s="247"/>
      <c r="BC410" s="784"/>
      <c r="BF410" s="155"/>
      <c r="BG410" s="556"/>
      <c r="BI410" s="247"/>
      <c r="BJ410" s="247"/>
      <c r="BK410" s="247"/>
      <c r="BO410" s="155"/>
      <c r="BP410" s="556"/>
      <c r="BR410" s="247"/>
      <c r="BS410" s="247"/>
      <c r="BT410" s="247"/>
      <c r="BX410" s="155"/>
      <c r="BY410" s="556"/>
      <c r="CA410" s="247"/>
      <c r="CB410" s="247"/>
      <c r="CC410" s="247"/>
      <c r="CD410" s="784"/>
      <c r="CG410" s="155"/>
      <c r="CH410" s="556"/>
      <c r="CJ410" s="247"/>
      <c r="CK410" s="247"/>
      <c r="CL410" s="247"/>
      <c r="CP410" s="155"/>
      <c r="CQ410" s="556"/>
      <c r="CS410" s="247"/>
      <c r="CT410" s="247"/>
      <c r="CU410" s="247"/>
      <c r="CY410" s="155"/>
      <c r="CZ410" s="556"/>
      <c r="DB410" s="247"/>
      <c r="DC410" s="247"/>
      <c r="DD410" s="247"/>
    </row>
    <row r="411" spans="4:108" s="36" customFormat="1">
      <c r="D411" s="155"/>
      <c r="E411" s="556"/>
      <c r="G411" s="247"/>
      <c r="H411" s="247"/>
      <c r="I411" s="247"/>
      <c r="M411" s="155"/>
      <c r="N411" s="556"/>
      <c r="P411" s="247"/>
      <c r="Q411" s="247"/>
      <c r="R411" s="247"/>
      <c r="V411" s="155"/>
      <c r="W411" s="556"/>
      <c r="Y411" s="247"/>
      <c r="Z411" s="247"/>
      <c r="AA411" s="247"/>
      <c r="AB411" s="784"/>
      <c r="AE411" s="155"/>
      <c r="AF411" s="556"/>
      <c r="AH411" s="247"/>
      <c r="AI411" s="247"/>
      <c r="AJ411" s="247"/>
      <c r="AN411" s="155"/>
      <c r="AO411" s="556"/>
      <c r="AQ411" s="247"/>
      <c r="AR411" s="247"/>
      <c r="AS411" s="247"/>
      <c r="AW411" s="155"/>
      <c r="AX411" s="556"/>
      <c r="AZ411" s="247"/>
      <c r="BA411" s="247"/>
      <c r="BB411" s="247"/>
      <c r="BC411" s="784"/>
      <c r="BF411" s="155"/>
      <c r="BG411" s="556"/>
      <c r="BI411" s="247"/>
      <c r="BJ411" s="247"/>
      <c r="BK411" s="247"/>
      <c r="BO411" s="155"/>
      <c r="BP411" s="556"/>
      <c r="BR411" s="247"/>
      <c r="BS411" s="247"/>
      <c r="BT411" s="247"/>
      <c r="BX411" s="155"/>
      <c r="BY411" s="556"/>
      <c r="CA411" s="247"/>
      <c r="CB411" s="247"/>
      <c r="CC411" s="247"/>
      <c r="CD411" s="784"/>
      <c r="CG411" s="155"/>
      <c r="CH411" s="556"/>
      <c r="CJ411" s="247"/>
      <c r="CK411" s="247"/>
      <c r="CL411" s="247"/>
      <c r="CP411" s="155"/>
      <c r="CQ411" s="556"/>
      <c r="CS411" s="247"/>
      <c r="CT411" s="247"/>
      <c r="CU411" s="247"/>
      <c r="CY411" s="155"/>
      <c r="CZ411" s="556"/>
      <c r="DB411" s="247"/>
      <c r="DC411" s="247"/>
      <c r="DD411" s="247"/>
    </row>
    <row r="412" spans="4:108" s="36" customFormat="1">
      <c r="D412" s="155"/>
      <c r="E412" s="556"/>
      <c r="G412" s="247"/>
      <c r="H412" s="247"/>
      <c r="I412" s="247"/>
      <c r="M412" s="155"/>
      <c r="N412" s="556"/>
      <c r="P412" s="247"/>
      <c r="Q412" s="247"/>
      <c r="R412" s="247"/>
      <c r="V412" s="155"/>
      <c r="W412" s="556"/>
      <c r="Y412" s="247"/>
      <c r="Z412" s="247"/>
      <c r="AA412" s="247"/>
      <c r="AB412" s="784"/>
      <c r="AE412" s="155"/>
      <c r="AF412" s="556"/>
      <c r="AH412" s="247"/>
      <c r="AI412" s="247"/>
      <c r="AJ412" s="247"/>
      <c r="AN412" s="155"/>
      <c r="AO412" s="556"/>
      <c r="AQ412" s="247"/>
      <c r="AR412" s="247"/>
      <c r="AS412" s="247"/>
      <c r="AW412" s="155"/>
      <c r="AX412" s="556"/>
      <c r="AZ412" s="247"/>
      <c r="BA412" s="247"/>
      <c r="BB412" s="247"/>
      <c r="BC412" s="784"/>
      <c r="BF412" s="155"/>
      <c r="BG412" s="556"/>
      <c r="BI412" s="247"/>
      <c r="BJ412" s="247"/>
      <c r="BK412" s="247"/>
      <c r="BO412" s="155"/>
      <c r="BP412" s="556"/>
      <c r="BR412" s="247"/>
      <c r="BS412" s="247"/>
      <c r="BT412" s="247"/>
      <c r="BX412" s="155"/>
      <c r="BY412" s="556"/>
      <c r="CA412" s="247"/>
      <c r="CB412" s="247"/>
      <c r="CC412" s="247"/>
      <c r="CD412" s="784"/>
      <c r="CG412" s="155"/>
      <c r="CH412" s="556"/>
      <c r="CJ412" s="247"/>
      <c r="CK412" s="247"/>
      <c r="CL412" s="247"/>
      <c r="CP412" s="155"/>
      <c r="CQ412" s="556"/>
      <c r="CS412" s="247"/>
      <c r="CT412" s="247"/>
      <c r="CU412" s="247"/>
      <c r="CY412" s="155"/>
      <c r="CZ412" s="556"/>
      <c r="DB412" s="247"/>
      <c r="DC412" s="247"/>
      <c r="DD412" s="247"/>
    </row>
    <row r="413" spans="4:108" s="36" customFormat="1">
      <c r="D413" s="155"/>
      <c r="E413" s="556"/>
      <c r="G413" s="247"/>
      <c r="H413" s="247"/>
      <c r="I413" s="247"/>
      <c r="M413" s="155"/>
      <c r="N413" s="556"/>
      <c r="P413" s="247"/>
      <c r="Q413" s="247"/>
      <c r="R413" s="247"/>
      <c r="V413" s="155"/>
      <c r="W413" s="556"/>
      <c r="Y413" s="247"/>
      <c r="Z413" s="247"/>
      <c r="AA413" s="247"/>
      <c r="AB413" s="784"/>
      <c r="AE413" s="155"/>
      <c r="AF413" s="556"/>
      <c r="AH413" s="247"/>
      <c r="AI413" s="247"/>
      <c r="AJ413" s="247"/>
      <c r="AN413" s="155"/>
      <c r="AO413" s="556"/>
      <c r="AQ413" s="247"/>
      <c r="AR413" s="247"/>
      <c r="AS413" s="247"/>
      <c r="AW413" s="155"/>
      <c r="AX413" s="556"/>
      <c r="AZ413" s="247"/>
      <c r="BA413" s="247"/>
      <c r="BB413" s="247"/>
      <c r="BC413" s="784"/>
      <c r="BF413" s="155"/>
      <c r="BG413" s="556"/>
      <c r="BI413" s="247"/>
      <c r="BJ413" s="247"/>
      <c r="BK413" s="247"/>
      <c r="BO413" s="155"/>
      <c r="BP413" s="556"/>
      <c r="BR413" s="247"/>
      <c r="BS413" s="247"/>
      <c r="BT413" s="247"/>
      <c r="BX413" s="155"/>
      <c r="BY413" s="556"/>
      <c r="CA413" s="247"/>
      <c r="CB413" s="247"/>
      <c r="CC413" s="247"/>
      <c r="CD413" s="784"/>
      <c r="CG413" s="155"/>
      <c r="CH413" s="556"/>
      <c r="CJ413" s="247"/>
      <c r="CK413" s="247"/>
      <c r="CL413" s="247"/>
      <c r="CP413" s="155"/>
      <c r="CQ413" s="556"/>
      <c r="CS413" s="247"/>
      <c r="CT413" s="247"/>
      <c r="CU413" s="247"/>
      <c r="CY413" s="155"/>
      <c r="CZ413" s="556"/>
      <c r="DB413" s="247"/>
      <c r="DC413" s="247"/>
      <c r="DD413" s="247"/>
    </row>
    <row r="414" spans="4:108" s="36" customFormat="1">
      <c r="D414" s="155"/>
      <c r="E414" s="556"/>
      <c r="G414" s="247"/>
      <c r="H414" s="247"/>
      <c r="I414" s="247"/>
      <c r="M414" s="155"/>
      <c r="N414" s="556"/>
      <c r="P414" s="247"/>
      <c r="Q414" s="247"/>
      <c r="R414" s="247"/>
      <c r="V414" s="155"/>
      <c r="W414" s="556"/>
      <c r="Y414" s="247"/>
      <c r="Z414" s="247"/>
      <c r="AA414" s="247"/>
      <c r="AB414" s="784"/>
      <c r="AE414" s="155"/>
      <c r="AF414" s="556"/>
      <c r="AH414" s="247"/>
      <c r="AI414" s="247"/>
      <c r="AJ414" s="247"/>
      <c r="AN414" s="155"/>
      <c r="AO414" s="556"/>
      <c r="AQ414" s="247"/>
      <c r="AR414" s="247"/>
      <c r="AS414" s="247"/>
      <c r="AW414" s="155"/>
      <c r="AX414" s="556"/>
      <c r="AZ414" s="247"/>
      <c r="BA414" s="247"/>
      <c r="BB414" s="247"/>
      <c r="BC414" s="784"/>
      <c r="BF414" s="155"/>
      <c r="BG414" s="556"/>
      <c r="BI414" s="247"/>
      <c r="BJ414" s="247"/>
      <c r="BK414" s="247"/>
      <c r="BO414" s="155"/>
      <c r="BP414" s="556"/>
      <c r="BR414" s="247"/>
      <c r="BS414" s="247"/>
      <c r="BT414" s="247"/>
      <c r="BX414" s="155"/>
      <c r="BY414" s="556"/>
      <c r="CA414" s="247"/>
      <c r="CB414" s="247"/>
      <c r="CC414" s="247"/>
      <c r="CD414" s="784"/>
      <c r="CG414" s="155"/>
      <c r="CH414" s="556"/>
      <c r="CJ414" s="247"/>
      <c r="CK414" s="247"/>
      <c r="CL414" s="247"/>
      <c r="CP414" s="155"/>
      <c r="CQ414" s="556"/>
      <c r="CS414" s="247"/>
      <c r="CT414" s="247"/>
      <c r="CU414" s="247"/>
      <c r="CY414" s="155"/>
      <c r="CZ414" s="556"/>
      <c r="DB414" s="247"/>
      <c r="DC414" s="247"/>
      <c r="DD414" s="247"/>
    </row>
    <row r="415" spans="4:108" s="36" customFormat="1">
      <c r="D415" s="155"/>
      <c r="E415" s="556"/>
      <c r="G415" s="247"/>
      <c r="H415" s="247"/>
      <c r="I415" s="247"/>
      <c r="M415" s="155"/>
      <c r="N415" s="556"/>
      <c r="P415" s="247"/>
      <c r="Q415" s="247"/>
      <c r="R415" s="247"/>
      <c r="V415" s="155"/>
      <c r="W415" s="556"/>
      <c r="Y415" s="247"/>
      <c r="Z415" s="247"/>
      <c r="AA415" s="247"/>
      <c r="AB415" s="784"/>
      <c r="AE415" s="155"/>
      <c r="AF415" s="556"/>
      <c r="AH415" s="247"/>
      <c r="AI415" s="247"/>
      <c r="AJ415" s="247"/>
      <c r="AN415" s="155"/>
      <c r="AO415" s="556"/>
      <c r="AQ415" s="247"/>
      <c r="AR415" s="247"/>
      <c r="AS415" s="247"/>
      <c r="AW415" s="155"/>
      <c r="AX415" s="556"/>
      <c r="AZ415" s="247"/>
      <c r="BA415" s="247"/>
      <c r="BB415" s="247"/>
      <c r="BC415" s="784"/>
      <c r="BF415" s="155"/>
      <c r="BG415" s="556"/>
      <c r="BI415" s="247"/>
      <c r="BJ415" s="247"/>
      <c r="BK415" s="247"/>
      <c r="BO415" s="155"/>
      <c r="BP415" s="556"/>
      <c r="BR415" s="247"/>
      <c r="BS415" s="247"/>
      <c r="BT415" s="247"/>
      <c r="BX415" s="155"/>
      <c r="BY415" s="556"/>
      <c r="CA415" s="247"/>
      <c r="CB415" s="247"/>
      <c r="CC415" s="247"/>
      <c r="CD415" s="784"/>
      <c r="CG415" s="155"/>
      <c r="CH415" s="556"/>
      <c r="CJ415" s="247"/>
      <c r="CK415" s="247"/>
      <c r="CL415" s="247"/>
      <c r="CP415" s="155"/>
      <c r="CQ415" s="556"/>
      <c r="CS415" s="247"/>
      <c r="CT415" s="247"/>
      <c r="CU415" s="247"/>
      <c r="CY415" s="155"/>
      <c r="CZ415" s="556"/>
      <c r="DB415" s="247"/>
      <c r="DC415" s="247"/>
      <c r="DD415" s="247"/>
    </row>
    <row r="416" spans="4:108" s="36" customFormat="1">
      <c r="D416" s="155"/>
      <c r="E416" s="556"/>
      <c r="G416" s="247"/>
      <c r="H416" s="247"/>
      <c r="I416" s="247"/>
      <c r="M416" s="155"/>
      <c r="N416" s="556"/>
      <c r="P416" s="247"/>
      <c r="Q416" s="247"/>
      <c r="R416" s="247"/>
      <c r="V416" s="155"/>
      <c r="W416" s="556"/>
      <c r="Y416" s="247"/>
      <c r="Z416" s="247"/>
      <c r="AA416" s="247"/>
      <c r="AB416" s="784"/>
      <c r="AE416" s="155"/>
      <c r="AF416" s="556"/>
      <c r="AH416" s="247"/>
      <c r="AI416" s="247"/>
      <c r="AJ416" s="247"/>
      <c r="AN416" s="155"/>
      <c r="AO416" s="556"/>
      <c r="AQ416" s="247"/>
      <c r="AR416" s="247"/>
      <c r="AS416" s="247"/>
      <c r="AW416" s="155"/>
      <c r="AX416" s="556"/>
      <c r="AZ416" s="247"/>
      <c r="BA416" s="247"/>
      <c r="BB416" s="247"/>
      <c r="BC416" s="784"/>
      <c r="BF416" s="155"/>
      <c r="BG416" s="556"/>
      <c r="BI416" s="247"/>
      <c r="BJ416" s="247"/>
      <c r="BK416" s="247"/>
      <c r="BO416" s="155"/>
      <c r="BP416" s="556"/>
      <c r="BR416" s="247"/>
      <c r="BS416" s="247"/>
      <c r="BT416" s="247"/>
      <c r="BX416" s="155"/>
      <c r="BY416" s="556"/>
      <c r="CA416" s="247"/>
      <c r="CB416" s="247"/>
      <c r="CC416" s="247"/>
      <c r="CD416" s="784"/>
      <c r="CG416" s="155"/>
      <c r="CH416" s="556"/>
      <c r="CJ416" s="247"/>
      <c r="CK416" s="247"/>
      <c r="CL416" s="247"/>
      <c r="CP416" s="155"/>
      <c r="CQ416" s="556"/>
      <c r="CS416" s="247"/>
      <c r="CT416" s="247"/>
      <c r="CU416" s="247"/>
      <c r="CY416" s="155"/>
      <c r="CZ416" s="556"/>
      <c r="DB416" s="247"/>
      <c r="DC416" s="247"/>
      <c r="DD416" s="247"/>
    </row>
    <row r="417" spans="4:108" s="36" customFormat="1">
      <c r="D417" s="155"/>
      <c r="E417" s="556"/>
      <c r="G417" s="247"/>
      <c r="H417" s="247"/>
      <c r="I417" s="247"/>
      <c r="M417" s="155"/>
      <c r="N417" s="556"/>
      <c r="P417" s="247"/>
      <c r="Q417" s="247"/>
      <c r="R417" s="247"/>
      <c r="V417" s="155"/>
      <c r="W417" s="556"/>
      <c r="Y417" s="247"/>
      <c r="Z417" s="247"/>
      <c r="AA417" s="247"/>
      <c r="AB417" s="784"/>
      <c r="AE417" s="155"/>
      <c r="AF417" s="556"/>
      <c r="AH417" s="247"/>
      <c r="AI417" s="247"/>
      <c r="AJ417" s="247"/>
      <c r="AN417" s="155"/>
      <c r="AO417" s="556"/>
      <c r="AQ417" s="247"/>
      <c r="AR417" s="247"/>
      <c r="AS417" s="247"/>
      <c r="AW417" s="155"/>
      <c r="AX417" s="556"/>
      <c r="AZ417" s="247"/>
      <c r="BA417" s="247"/>
      <c r="BB417" s="247"/>
      <c r="BC417" s="784"/>
      <c r="BF417" s="155"/>
      <c r="BG417" s="556"/>
      <c r="BI417" s="247"/>
      <c r="BJ417" s="247"/>
      <c r="BK417" s="247"/>
      <c r="BO417" s="155"/>
      <c r="BP417" s="556"/>
      <c r="BR417" s="247"/>
      <c r="BS417" s="247"/>
      <c r="BT417" s="247"/>
      <c r="BX417" s="155"/>
      <c r="BY417" s="556"/>
      <c r="CA417" s="247"/>
      <c r="CB417" s="247"/>
      <c r="CC417" s="247"/>
      <c r="CD417" s="784"/>
      <c r="CG417" s="155"/>
      <c r="CH417" s="556"/>
      <c r="CJ417" s="247"/>
      <c r="CK417" s="247"/>
      <c r="CL417" s="247"/>
      <c r="CP417" s="155"/>
      <c r="CQ417" s="556"/>
      <c r="CS417" s="247"/>
      <c r="CT417" s="247"/>
      <c r="CU417" s="247"/>
      <c r="CY417" s="155"/>
      <c r="CZ417" s="556"/>
      <c r="DB417" s="247"/>
      <c r="DC417" s="247"/>
      <c r="DD417" s="247"/>
    </row>
    <row r="418" spans="4:108" s="36" customFormat="1">
      <c r="D418" s="155"/>
      <c r="E418" s="556"/>
      <c r="G418" s="247"/>
      <c r="H418" s="247"/>
      <c r="I418" s="247"/>
      <c r="M418" s="155"/>
      <c r="N418" s="556"/>
      <c r="P418" s="247"/>
      <c r="Q418" s="247"/>
      <c r="R418" s="247"/>
      <c r="V418" s="155"/>
      <c r="W418" s="556"/>
      <c r="Y418" s="247"/>
      <c r="Z418" s="247"/>
      <c r="AA418" s="247"/>
      <c r="AB418" s="784"/>
      <c r="AE418" s="155"/>
      <c r="AF418" s="556"/>
      <c r="AH418" s="247"/>
      <c r="AI418" s="247"/>
      <c r="AJ418" s="247"/>
      <c r="AN418" s="155"/>
      <c r="AO418" s="556"/>
      <c r="AQ418" s="247"/>
      <c r="AR418" s="247"/>
      <c r="AS418" s="247"/>
      <c r="AW418" s="155"/>
      <c r="AX418" s="556"/>
      <c r="AZ418" s="247"/>
      <c r="BA418" s="247"/>
      <c r="BB418" s="247"/>
      <c r="BC418" s="784"/>
      <c r="BF418" s="155"/>
      <c r="BG418" s="556"/>
      <c r="BI418" s="247"/>
      <c r="BJ418" s="247"/>
      <c r="BK418" s="247"/>
      <c r="BO418" s="155"/>
      <c r="BP418" s="556"/>
      <c r="BR418" s="247"/>
      <c r="BS418" s="247"/>
      <c r="BT418" s="247"/>
      <c r="BX418" s="155"/>
      <c r="BY418" s="556"/>
      <c r="CA418" s="247"/>
      <c r="CB418" s="247"/>
      <c r="CC418" s="247"/>
      <c r="CD418" s="784"/>
      <c r="CG418" s="155"/>
      <c r="CH418" s="556"/>
      <c r="CJ418" s="247"/>
      <c r="CK418" s="247"/>
      <c r="CL418" s="247"/>
      <c r="CP418" s="155"/>
      <c r="CQ418" s="556"/>
      <c r="CS418" s="247"/>
      <c r="CT418" s="247"/>
      <c r="CU418" s="247"/>
      <c r="CY418" s="155"/>
      <c r="CZ418" s="556"/>
      <c r="DB418" s="247"/>
      <c r="DC418" s="247"/>
      <c r="DD418" s="247"/>
    </row>
    <row r="419" spans="4:108" s="36" customFormat="1">
      <c r="D419" s="155"/>
      <c r="E419" s="556"/>
      <c r="G419" s="247"/>
      <c r="H419" s="247"/>
      <c r="I419" s="247"/>
      <c r="M419" s="155"/>
      <c r="N419" s="556"/>
      <c r="P419" s="247"/>
      <c r="Q419" s="247"/>
      <c r="R419" s="247"/>
      <c r="V419" s="155"/>
      <c r="W419" s="556"/>
      <c r="Y419" s="247"/>
      <c r="Z419" s="247"/>
      <c r="AA419" s="247"/>
      <c r="AB419" s="784"/>
      <c r="AE419" s="155"/>
      <c r="AF419" s="556"/>
      <c r="AH419" s="247"/>
      <c r="AI419" s="247"/>
      <c r="AJ419" s="247"/>
      <c r="AN419" s="155"/>
      <c r="AO419" s="556"/>
      <c r="AQ419" s="247"/>
      <c r="AR419" s="247"/>
      <c r="AS419" s="247"/>
      <c r="AW419" s="155"/>
      <c r="AX419" s="556"/>
      <c r="AZ419" s="247"/>
      <c r="BA419" s="247"/>
      <c r="BB419" s="247"/>
      <c r="BC419" s="784"/>
      <c r="BF419" s="155"/>
      <c r="BG419" s="556"/>
      <c r="BI419" s="247"/>
      <c r="BJ419" s="247"/>
      <c r="BK419" s="247"/>
      <c r="BO419" s="155"/>
      <c r="BP419" s="556"/>
      <c r="BR419" s="247"/>
      <c r="BS419" s="247"/>
      <c r="BT419" s="247"/>
      <c r="BX419" s="155"/>
      <c r="BY419" s="556"/>
      <c r="CA419" s="247"/>
      <c r="CB419" s="247"/>
      <c r="CC419" s="247"/>
      <c r="CD419" s="784"/>
      <c r="CG419" s="155"/>
      <c r="CH419" s="556"/>
      <c r="CJ419" s="247"/>
      <c r="CK419" s="247"/>
      <c r="CL419" s="247"/>
      <c r="CP419" s="155"/>
      <c r="CQ419" s="556"/>
      <c r="CS419" s="247"/>
      <c r="CT419" s="247"/>
      <c r="CU419" s="247"/>
      <c r="CY419" s="155"/>
      <c r="CZ419" s="556"/>
      <c r="DB419" s="247"/>
      <c r="DC419" s="247"/>
      <c r="DD419" s="247"/>
    </row>
    <row r="420" spans="4:108" s="36" customFormat="1">
      <c r="D420" s="155"/>
      <c r="E420" s="556"/>
      <c r="G420" s="247"/>
      <c r="H420" s="247"/>
      <c r="I420" s="247"/>
      <c r="M420" s="155"/>
      <c r="N420" s="556"/>
      <c r="P420" s="247"/>
      <c r="Q420" s="247"/>
      <c r="R420" s="247"/>
      <c r="V420" s="155"/>
      <c r="W420" s="556"/>
      <c r="Y420" s="247"/>
      <c r="Z420" s="247"/>
      <c r="AA420" s="247"/>
      <c r="AB420" s="784"/>
      <c r="AE420" s="155"/>
      <c r="AF420" s="556"/>
      <c r="AH420" s="247"/>
      <c r="AI420" s="247"/>
      <c r="AJ420" s="247"/>
      <c r="AN420" s="155"/>
      <c r="AO420" s="556"/>
      <c r="AQ420" s="247"/>
      <c r="AR420" s="247"/>
      <c r="AS420" s="247"/>
      <c r="AW420" s="155"/>
      <c r="AX420" s="556"/>
      <c r="AZ420" s="247"/>
      <c r="BA420" s="247"/>
      <c r="BB420" s="247"/>
      <c r="BC420" s="784"/>
      <c r="BF420" s="155"/>
      <c r="BG420" s="556"/>
      <c r="BI420" s="247"/>
      <c r="BJ420" s="247"/>
      <c r="BK420" s="247"/>
      <c r="BO420" s="155"/>
      <c r="BP420" s="556"/>
      <c r="BR420" s="247"/>
      <c r="BS420" s="247"/>
      <c r="BT420" s="247"/>
      <c r="BX420" s="155"/>
      <c r="BY420" s="556"/>
      <c r="CA420" s="247"/>
      <c r="CB420" s="247"/>
      <c r="CC420" s="247"/>
      <c r="CD420" s="784"/>
      <c r="CG420" s="155"/>
      <c r="CH420" s="556"/>
      <c r="CJ420" s="247"/>
      <c r="CK420" s="247"/>
      <c r="CL420" s="247"/>
      <c r="CP420" s="155"/>
      <c r="CQ420" s="556"/>
      <c r="CS420" s="247"/>
      <c r="CT420" s="247"/>
      <c r="CU420" s="247"/>
      <c r="CY420" s="155"/>
      <c r="CZ420" s="556"/>
      <c r="DB420" s="247"/>
      <c r="DC420" s="247"/>
      <c r="DD420" s="247"/>
    </row>
    <row r="421" spans="4:108" s="36" customFormat="1">
      <c r="D421" s="155"/>
      <c r="E421" s="556"/>
      <c r="G421" s="247"/>
      <c r="H421" s="247"/>
      <c r="I421" s="247"/>
      <c r="M421" s="155"/>
      <c r="N421" s="556"/>
      <c r="P421" s="247"/>
      <c r="Q421" s="247"/>
      <c r="R421" s="247"/>
      <c r="V421" s="155"/>
      <c r="W421" s="556"/>
      <c r="Y421" s="247"/>
      <c r="Z421" s="247"/>
      <c r="AA421" s="247"/>
      <c r="AB421" s="784"/>
      <c r="AE421" s="155"/>
      <c r="AF421" s="556"/>
      <c r="AH421" s="247"/>
      <c r="AI421" s="247"/>
      <c r="AJ421" s="247"/>
      <c r="AN421" s="155"/>
      <c r="AO421" s="556"/>
      <c r="AQ421" s="247"/>
      <c r="AR421" s="247"/>
      <c r="AS421" s="247"/>
      <c r="AW421" s="155"/>
      <c r="AX421" s="556"/>
      <c r="AZ421" s="247"/>
      <c r="BA421" s="247"/>
      <c r="BB421" s="247"/>
      <c r="BC421" s="784"/>
      <c r="BF421" s="155"/>
      <c r="BG421" s="556"/>
      <c r="BI421" s="247"/>
      <c r="BJ421" s="247"/>
      <c r="BK421" s="247"/>
      <c r="BO421" s="155"/>
      <c r="BP421" s="556"/>
      <c r="BR421" s="247"/>
      <c r="BS421" s="247"/>
      <c r="BT421" s="247"/>
      <c r="BX421" s="155"/>
      <c r="BY421" s="556"/>
      <c r="CA421" s="247"/>
      <c r="CB421" s="247"/>
      <c r="CC421" s="247"/>
      <c r="CD421" s="784"/>
      <c r="CG421" s="155"/>
      <c r="CH421" s="556"/>
      <c r="CJ421" s="247"/>
      <c r="CK421" s="247"/>
      <c r="CL421" s="247"/>
      <c r="CP421" s="155"/>
      <c r="CQ421" s="556"/>
      <c r="CS421" s="247"/>
      <c r="CT421" s="247"/>
      <c r="CU421" s="247"/>
      <c r="CY421" s="155"/>
      <c r="CZ421" s="556"/>
      <c r="DB421" s="247"/>
      <c r="DC421" s="247"/>
      <c r="DD421" s="247"/>
    </row>
    <row r="422" spans="4:108" s="36" customFormat="1">
      <c r="D422" s="155"/>
      <c r="E422" s="556"/>
      <c r="G422" s="247"/>
      <c r="H422" s="247"/>
      <c r="I422" s="247"/>
      <c r="M422" s="155"/>
      <c r="N422" s="556"/>
      <c r="P422" s="247"/>
      <c r="Q422" s="247"/>
      <c r="R422" s="247"/>
      <c r="V422" s="155"/>
      <c r="W422" s="556"/>
      <c r="Y422" s="247"/>
      <c r="Z422" s="247"/>
      <c r="AA422" s="247"/>
      <c r="AB422" s="784"/>
      <c r="AE422" s="155"/>
      <c r="AF422" s="556"/>
      <c r="AH422" s="247"/>
      <c r="AI422" s="247"/>
      <c r="AJ422" s="247"/>
      <c r="AN422" s="155"/>
      <c r="AO422" s="556"/>
      <c r="AQ422" s="247"/>
      <c r="AR422" s="247"/>
      <c r="AS422" s="247"/>
      <c r="AW422" s="155"/>
      <c r="AX422" s="556"/>
      <c r="AZ422" s="247"/>
      <c r="BA422" s="247"/>
      <c r="BB422" s="247"/>
      <c r="BC422" s="784"/>
      <c r="BF422" s="155"/>
      <c r="BG422" s="556"/>
      <c r="BI422" s="247"/>
      <c r="BJ422" s="247"/>
      <c r="BK422" s="247"/>
      <c r="BO422" s="155"/>
      <c r="BP422" s="556"/>
      <c r="BR422" s="247"/>
      <c r="BS422" s="247"/>
      <c r="BT422" s="247"/>
      <c r="BX422" s="155"/>
      <c r="BY422" s="556"/>
      <c r="CA422" s="247"/>
      <c r="CB422" s="247"/>
      <c r="CC422" s="247"/>
      <c r="CD422" s="784"/>
      <c r="CG422" s="155"/>
      <c r="CH422" s="556"/>
      <c r="CJ422" s="247"/>
      <c r="CK422" s="247"/>
      <c r="CL422" s="247"/>
      <c r="CP422" s="155"/>
      <c r="CQ422" s="556"/>
      <c r="CS422" s="247"/>
      <c r="CT422" s="247"/>
      <c r="CU422" s="247"/>
      <c r="CY422" s="155"/>
      <c r="CZ422" s="556"/>
      <c r="DB422" s="247"/>
      <c r="DC422" s="247"/>
      <c r="DD422" s="247"/>
    </row>
    <row r="423" spans="4:108" s="36" customFormat="1">
      <c r="D423" s="155"/>
      <c r="E423" s="556"/>
      <c r="G423" s="247"/>
      <c r="H423" s="247"/>
      <c r="I423" s="247"/>
      <c r="M423" s="155"/>
      <c r="N423" s="556"/>
      <c r="P423" s="247"/>
      <c r="Q423" s="247"/>
      <c r="R423" s="247"/>
      <c r="V423" s="155"/>
      <c r="W423" s="556"/>
      <c r="Y423" s="247"/>
      <c r="Z423" s="247"/>
      <c r="AA423" s="247"/>
      <c r="AB423" s="784"/>
      <c r="AE423" s="155"/>
      <c r="AF423" s="556"/>
      <c r="AH423" s="247"/>
      <c r="AI423" s="247"/>
      <c r="AJ423" s="247"/>
      <c r="AN423" s="155"/>
      <c r="AO423" s="556"/>
      <c r="AQ423" s="247"/>
      <c r="AR423" s="247"/>
      <c r="AS423" s="247"/>
      <c r="AW423" s="155"/>
      <c r="AX423" s="556"/>
      <c r="AZ423" s="247"/>
      <c r="BA423" s="247"/>
      <c r="BB423" s="247"/>
      <c r="BC423" s="784"/>
      <c r="BF423" s="155"/>
      <c r="BG423" s="556"/>
      <c r="BI423" s="247"/>
      <c r="BJ423" s="247"/>
      <c r="BK423" s="247"/>
      <c r="BO423" s="155"/>
      <c r="BP423" s="556"/>
      <c r="BR423" s="247"/>
      <c r="BS423" s="247"/>
      <c r="BT423" s="247"/>
      <c r="BX423" s="155"/>
      <c r="BY423" s="556"/>
      <c r="CA423" s="247"/>
      <c r="CB423" s="247"/>
      <c r="CC423" s="247"/>
      <c r="CD423" s="784"/>
      <c r="CG423" s="155"/>
      <c r="CH423" s="556"/>
      <c r="CJ423" s="247"/>
      <c r="CK423" s="247"/>
      <c r="CL423" s="247"/>
      <c r="CP423" s="155"/>
      <c r="CQ423" s="556"/>
      <c r="CS423" s="247"/>
      <c r="CT423" s="247"/>
      <c r="CU423" s="247"/>
      <c r="CY423" s="155"/>
      <c r="CZ423" s="556"/>
      <c r="DB423" s="247"/>
      <c r="DC423" s="247"/>
      <c r="DD423" s="247"/>
    </row>
    <row r="424" spans="4:108" s="36" customFormat="1">
      <c r="D424" s="155"/>
      <c r="E424" s="556"/>
      <c r="G424" s="247"/>
      <c r="H424" s="247"/>
      <c r="I424" s="247"/>
      <c r="M424" s="155"/>
      <c r="N424" s="556"/>
      <c r="P424" s="247"/>
      <c r="Q424" s="247"/>
      <c r="R424" s="247"/>
      <c r="V424" s="155"/>
      <c r="W424" s="556"/>
      <c r="Y424" s="247"/>
      <c r="Z424" s="247"/>
      <c r="AA424" s="247"/>
      <c r="AB424" s="784"/>
      <c r="AE424" s="155"/>
      <c r="AF424" s="556"/>
      <c r="AH424" s="247"/>
      <c r="AI424" s="247"/>
      <c r="AJ424" s="247"/>
      <c r="AN424" s="155"/>
      <c r="AO424" s="556"/>
      <c r="AQ424" s="247"/>
      <c r="AR424" s="247"/>
      <c r="AS424" s="247"/>
      <c r="AW424" s="155"/>
      <c r="AX424" s="556"/>
      <c r="AZ424" s="247"/>
      <c r="BA424" s="247"/>
      <c r="BB424" s="247"/>
      <c r="BC424" s="784"/>
      <c r="BF424" s="155"/>
      <c r="BG424" s="556"/>
      <c r="BI424" s="247"/>
      <c r="BJ424" s="247"/>
      <c r="BK424" s="247"/>
      <c r="BO424" s="155"/>
      <c r="BP424" s="556"/>
      <c r="BR424" s="247"/>
      <c r="BS424" s="247"/>
      <c r="BT424" s="247"/>
      <c r="BX424" s="155"/>
      <c r="BY424" s="556"/>
      <c r="CA424" s="247"/>
      <c r="CB424" s="247"/>
      <c r="CC424" s="247"/>
      <c r="CD424" s="784"/>
      <c r="CG424" s="155"/>
      <c r="CH424" s="556"/>
      <c r="CJ424" s="247"/>
      <c r="CK424" s="247"/>
      <c r="CL424" s="247"/>
      <c r="CP424" s="155"/>
      <c r="CQ424" s="556"/>
      <c r="CS424" s="247"/>
      <c r="CT424" s="247"/>
      <c r="CU424" s="247"/>
      <c r="CY424" s="155"/>
      <c r="CZ424" s="556"/>
      <c r="DB424" s="247"/>
      <c r="DC424" s="247"/>
      <c r="DD424" s="247"/>
    </row>
    <row r="425" spans="4:108" s="36" customFormat="1">
      <c r="D425" s="155"/>
      <c r="E425" s="556"/>
      <c r="G425" s="247"/>
      <c r="H425" s="247"/>
      <c r="I425" s="247"/>
      <c r="M425" s="155"/>
      <c r="N425" s="556"/>
      <c r="P425" s="247"/>
      <c r="Q425" s="247"/>
      <c r="R425" s="247"/>
      <c r="V425" s="155"/>
      <c r="W425" s="556"/>
      <c r="Y425" s="247"/>
      <c r="Z425" s="247"/>
      <c r="AA425" s="247"/>
      <c r="AB425" s="784"/>
      <c r="AE425" s="155"/>
      <c r="AF425" s="556"/>
      <c r="AH425" s="247"/>
      <c r="AI425" s="247"/>
      <c r="AJ425" s="247"/>
      <c r="AN425" s="155"/>
      <c r="AO425" s="556"/>
      <c r="AQ425" s="247"/>
      <c r="AR425" s="247"/>
      <c r="AS425" s="247"/>
      <c r="AW425" s="155"/>
      <c r="AX425" s="556"/>
      <c r="AZ425" s="247"/>
      <c r="BA425" s="247"/>
      <c r="BB425" s="247"/>
      <c r="BC425" s="784"/>
      <c r="BF425" s="155"/>
      <c r="BG425" s="556"/>
      <c r="BI425" s="247"/>
      <c r="BJ425" s="247"/>
      <c r="BK425" s="247"/>
      <c r="BO425" s="155"/>
      <c r="BP425" s="556"/>
      <c r="BR425" s="247"/>
      <c r="BS425" s="247"/>
      <c r="BT425" s="247"/>
      <c r="BX425" s="155"/>
      <c r="BY425" s="556"/>
      <c r="CA425" s="247"/>
      <c r="CB425" s="247"/>
      <c r="CC425" s="247"/>
      <c r="CD425" s="784"/>
      <c r="CG425" s="155"/>
      <c r="CH425" s="556"/>
      <c r="CJ425" s="247"/>
      <c r="CK425" s="247"/>
      <c r="CL425" s="247"/>
      <c r="CP425" s="155"/>
      <c r="CQ425" s="556"/>
      <c r="CS425" s="247"/>
      <c r="CT425" s="247"/>
      <c r="CU425" s="247"/>
      <c r="CY425" s="155"/>
      <c r="CZ425" s="556"/>
      <c r="DB425" s="247"/>
      <c r="DC425" s="247"/>
      <c r="DD425" s="247"/>
    </row>
    <row r="426" spans="4:108" s="36" customFormat="1">
      <c r="D426" s="155"/>
      <c r="E426" s="556"/>
      <c r="G426" s="247"/>
      <c r="H426" s="247"/>
      <c r="I426" s="247"/>
      <c r="M426" s="155"/>
      <c r="N426" s="556"/>
      <c r="P426" s="247"/>
      <c r="Q426" s="247"/>
      <c r="R426" s="247"/>
      <c r="V426" s="155"/>
      <c r="W426" s="556"/>
      <c r="Y426" s="247"/>
      <c r="Z426" s="247"/>
      <c r="AA426" s="247"/>
      <c r="AB426" s="784"/>
      <c r="AE426" s="155"/>
      <c r="AF426" s="556"/>
      <c r="AH426" s="247"/>
      <c r="AI426" s="247"/>
      <c r="AJ426" s="247"/>
      <c r="AN426" s="155"/>
      <c r="AO426" s="556"/>
      <c r="AQ426" s="247"/>
      <c r="AR426" s="247"/>
      <c r="AS426" s="247"/>
      <c r="AW426" s="155"/>
      <c r="AX426" s="556"/>
      <c r="AZ426" s="247"/>
      <c r="BA426" s="247"/>
      <c r="BB426" s="247"/>
      <c r="BC426" s="784"/>
      <c r="BF426" s="155"/>
      <c r="BG426" s="556"/>
      <c r="BI426" s="247"/>
      <c r="BJ426" s="247"/>
      <c r="BK426" s="247"/>
      <c r="BO426" s="155"/>
      <c r="BP426" s="556"/>
      <c r="BR426" s="247"/>
      <c r="BS426" s="247"/>
      <c r="BT426" s="247"/>
      <c r="BX426" s="155"/>
      <c r="BY426" s="556"/>
      <c r="CA426" s="247"/>
      <c r="CB426" s="247"/>
      <c r="CC426" s="247"/>
      <c r="CD426" s="784"/>
      <c r="CG426" s="155"/>
      <c r="CH426" s="556"/>
      <c r="CJ426" s="247"/>
      <c r="CK426" s="247"/>
      <c r="CL426" s="247"/>
      <c r="CP426" s="155"/>
      <c r="CQ426" s="556"/>
      <c r="CS426" s="247"/>
      <c r="CT426" s="247"/>
      <c r="CU426" s="247"/>
      <c r="CY426" s="155"/>
      <c r="CZ426" s="556"/>
      <c r="DB426" s="247"/>
      <c r="DC426" s="247"/>
      <c r="DD426" s="247"/>
    </row>
    <row r="427" spans="4:108" s="36" customFormat="1">
      <c r="D427" s="155"/>
      <c r="E427" s="556"/>
      <c r="G427" s="247"/>
      <c r="H427" s="247"/>
      <c r="I427" s="247"/>
      <c r="M427" s="155"/>
      <c r="N427" s="556"/>
      <c r="P427" s="247"/>
      <c r="Q427" s="247"/>
      <c r="R427" s="247"/>
      <c r="V427" s="155"/>
      <c r="W427" s="556"/>
      <c r="Y427" s="247"/>
      <c r="Z427" s="247"/>
      <c r="AA427" s="247"/>
      <c r="AB427" s="784"/>
      <c r="AE427" s="155"/>
      <c r="AF427" s="556"/>
      <c r="AH427" s="247"/>
      <c r="AI427" s="247"/>
      <c r="AJ427" s="247"/>
      <c r="AN427" s="155"/>
      <c r="AO427" s="556"/>
      <c r="AQ427" s="247"/>
      <c r="AR427" s="247"/>
      <c r="AS427" s="247"/>
      <c r="AW427" s="155"/>
      <c r="AX427" s="556"/>
      <c r="AZ427" s="247"/>
      <c r="BA427" s="247"/>
      <c r="BB427" s="247"/>
      <c r="BC427" s="784"/>
      <c r="BF427" s="155"/>
      <c r="BG427" s="556"/>
      <c r="BI427" s="247"/>
      <c r="BJ427" s="247"/>
      <c r="BK427" s="247"/>
      <c r="BO427" s="155"/>
      <c r="BP427" s="556"/>
      <c r="BR427" s="247"/>
      <c r="BS427" s="247"/>
      <c r="BT427" s="247"/>
      <c r="BX427" s="155"/>
      <c r="BY427" s="556"/>
      <c r="CA427" s="247"/>
      <c r="CB427" s="247"/>
      <c r="CC427" s="247"/>
      <c r="CD427" s="784"/>
      <c r="CG427" s="155"/>
      <c r="CH427" s="556"/>
      <c r="CJ427" s="247"/>
      <c r="CK427" s="247"/>
      <c r="CL427" s="247"/>
      <c r="CP427" s="155"/>
      <c r="CQ427" s="556"/>
      <c r="CS427" s="247"/>
      <c r="CT427" s="247"/>
      <c r="CU427" s="247"/>
      <c r="CY427" s="155"/>
      <c r="CZ427" s="556"/>
      <c r="DB427" s="247"/>
      <c r="DC427" s="247"/>
      <c r="DD427" s="247"/>
    </row>
    <row r="428" spans="4:108" s="36" customFormat="1">
      <c r="D428" s="155"/>
      <c r="E428" s="556"/>
      <c r="G428" s="247"/>
      <c r="H428" s="247"/>
      <c r="I428" s="247"/>
      <c r="M428" s="155"/>
      <c r="N428" s="556"/>
      <c r="P428" s="247"/>
      <c r="Q428" s="247"/>
      <c r="R428" s="247"/>
      <c r="V428" s="155"/>
      <c r="W428" s="556"/>
      <c r="Y428" s="247"/>
      <c r="Z428" s="247"/>
      <c r="AA428" s="247"/>
      <c r="AB428" s="784"/>
      <c r="AE428" s="155"/>
      <c r="AF428" s="556"/>
      <c r="AH428" s="247"/>
      <c r="AI428" s="247"/>
      <c r="AJ428" s="247"/>
      <c r="AN428" s="155"/>
      <c r="AO428" s="556"/>
      <c r="AQ428" s="247"/>
      <c r="AR428" s="247"/>
      <c r="AS428" s="247"/>
      <c r="AW428" s="155"/>
      <c r="AX428" s="556"/>
      <c r="AZ428" s="247"/>
      <c r="BA428" s="247"/>
      <c r="BB428" s="247"/>
      <c r="BC428" s="784"/>
      <c r="BF428" s="155"/>
      <c r="BG428" s="556"/>
      <c r="BI428" s="247"/>
      <c r="BJ428" s="247"/>
      <c r="BK428" s="247"/>
      <c r="BO428" s="155"/>
      <c r="BP428" s="556"/>
      <c r="BR428" s="247"/>
      <c r="BS428" s="247"/>
      <c r="BT428" s="247"/>
      <c r="BX428" s="155"/>
      <c r="BY428" s="556"/>
      <c r="CA428" s="247"/>
      <c r="CB428" s="247"/>
      <c r="CC428" s="247"/>
      <c r="CD428" s="784"/>
      <c r="CG428" s="155"/>
      <c r="CH428" s="556"/>
      <c r="CJ428" s="247"/>
      <c r="CK428" s="247"/>
      <c r="CL428" s="247"/>
      <c r="CP428" s="155"/>
      <c r="CQ428" s="556"/>
      <c r="CS428" s="247"/>
      <c r="CT428" s="247"/>
      <c r="CU428" s="247"/>
      <c r="CY428" s="155"/>
      <c r="CZ428" s="556"/>
      <c r="DB428" s="247"/>
      <c r="DC428" s="247"/>
      <c r="DD428" s="247"/>
    </row>
    <row r="429" spans="4:108" s="36" customFormat="1">
      <c r="D429" s="155"/>
      <c r="E429" s="556"/>
      <c r="G429" s="247"/>
      <c r="H429" s="247"/>
      <c r="I429" s="247"/>
      <c r="M429" s="155"/>
      <c r="N429" s="556"/>
      <c r="P429" s="247"/>
      <c r="Q429" s="247"/>
      <c r="R429" s="247"/>
      <c r="V429" s="155"/>
      <c r="W429" s="556"/>
      <c r="Y429" s="247"/>
      <c r="Z429" s="247"/>
      <c r="AA429" s="247"/>
      <c r="AB429" s="784"/>
      <c r="AE429" s="155"/>
      <c r="AF429" s="556"/>
      <c r="AH429" s="247"/>
      <c r="AI429" s="247"/>
      <c r="AJ429" s="247"/>
      <c r="AN429" s="155"/>
      <c r="AO429" s="556"/>
      <c r="AQ429" s="247"/>
      <c r="AR429" s="247"/>
      <c r="AS429" s="247"/>
      <c r="AW429" s="155"/>
      <c r="AX429" s="556"/>
      <c r="AZ429" s="247"/>
      <c r="BA429" s="247"/>
      <c r="BB429" s="247"/>
      <c r="BC429" s="784"/>
      <c r="BF429" s="155"/>
      <c r="BG429" s="556"/>
      <c r="BI429" s="247"/>
      <c r="BJ429" s="247"/>
      <c r="BK429" s="247"/>
      <c r="BO429" s="155"/>
      <c r="BP429" s="556"/>
      <c r="BR429" s="247"/>
      <c r="BS429" s="247"/>
      <c r="BT429" s="247"/>
      <c r="BX429" s="155"/>
      <c r="BY429" s="556"/>
      <c r="CA429" s="247"/>
      <c r="CB429" s="247"/>
      <c r="CC429" s="247"/>
      <c r="CD429" s="784"/>
      <c r="CG429" s="155"/>
      <c r="CH429" s="556"/>
      <c r="CJ429" s="247"/>
      <c r="CK429" s="247"/>
      <c r="CL429" s="247"/>
      <c r="CP429" s="155"/>
      <c r="CQ429" s="556"/>
      <c r="CS429" s="247"/>
      <c r="CT429" s="247"/>
      <c r="CU429" s="247"/>
      <c r="CY429" s="155"/>
      <c r="CZ429" s="556"/>
      <c r="DB429" s="247"/>
      <c r="DC429" s="247"/>
      <c r="DD429" s="247"/>
    </row>
    <row r="430" spans="4:108" s="36" customFormat="1">
      <c r="D430" s="155"/>
      <c r="E430" s="556"/>
      <c r="G430" s="247"/>
      <c r="H430" s="247"/>
      <c r="I430" s="247"/>
      <c r="M430" s="155"/>
      <c r="N430" s="556"/>
      <c r="P430" s="247"/>
      <c r="Q430" s="247"/>
      <c r="R430" s="247"/>
      <c r="V430" s="155"/>
      <c r="W430" s="556"/>
      <c r="Y430" s="247"/>
      <c r="Z430" s="247"/>
      <c r="AA430" s="247"/>
      <c r="AB430" s="784"/>
      <c r="AE430" s="155"/>
      <c r="AF430" s="556"/>
      <c r="AH430" s="247"/>
      <c r="AI430" s="247"/>
      <c r="AJ430" s="247"/>
      <c r="AN430" s="155"/>
      <c r="AO430" s="556"/>
      <c r="AQ430" s="247"/>
      <c r="AR430" s="247"/>
      <c r="AS430" s="247"/>
      <c r="AW430" s="155"/>
      <c r="AX430" s="556"/>
      <c r="AZ430" s="247"/>
      <c r="BA430" s="247"/>
      <c r="BB430" s="247"/>
      <c r="BC430" s="784"/>
      <c r="BF430" s="155"/>
      <c r="BG430" s="556"/>
      <c r="BI430" s="247"/>
      <c r="BJ430" s="247"/>
      <c r="BK430" s="247"/>
      <c r="BO430" s="155"/>
      <c r="BP430" s="556"/>
      <c r="BR430" s="247"/>
      <c r="BS430" s="247"/>
      <c r="BT430" s="247"/>
      <c r="BX430" s="155"/>
      <c r="BY430" s="556"/>
      <c r="CA430" s="247"/>
      <c r="CB430" s="247"/>
      <c r="CC430" s="247"/>
      <c r="CD430" s="784"/>
      <c r="CG430" s="155"/>
      <c r="CH430" s="556"/>
      <c r="CJ430" s="247"/>
      <c r="CK430" s="247"/>
      <c r="CL430" s="247"/>
      <c r="CP430" s="155"/>
      <c r="CQ430" s="556"/>
      <c r="CS430" s="247"/>
      <c r="CT430" s="247"/>
      <c r="CU430" s="247"/>
      <c r="CY430" s="155"/>
      <c r="CZ430" s="556"/>
      <c r="DB430" s="247"/>
      <c r="DC430" s="247"/>
      <c r="DD430" s="247"/>
    </row>
    <row r="431" spans="4:108" s="36" customFormat="1">
      <c r="D431" s="155"/>
      <c r="E431" s="556"/>
      <c r="G431" s="247"/>
      <c r="H431" s="247"/>
      <c r="I431" s="247"/>
      <c r="M431" s="155"/>
      <c r="N431" s="556"/>
      <c r="P431" s="247"/>
      <c r="Q431" s="247"/>
      <c r="R431" s="247"/>
      <c r="V431" s="155"/>
      <c r="W431" s="556"/>
      <c r="Y431" s="247"/>
      <c r="Z431" s="247"/>
      <c r="AA431" s="247"/>
      <c r="AB431" s="784"/>
      <c r="AE431" s="155"/>
      <c r="AF431" s="556"/>
      <c r="AH431" s="247"/>
      <c r="AI431" s="247"/>
      <c r="AJ431" s="247"/>
      <c r="AN431" s="155"/>
      <c r="AO431" s="556"/>
      <c r="AQ431" s="247"/>
      <c r="AR431" s="247"/>
      <c r="AS431" s="247"/>
      <c r="AW431" s="155"/>
      <c r="AX431" s="556"/>
      <c r="AZ431" s="247"/>
      <c r="BA431" s="247"/>
      <c r="BB431" s="247"/>
      <c r="BC431" s="784"/>
      <c r="BF431" s="155"/>
      <c r="BG431" s="556"/>
      <c r="BI431" s="247"/>
      <c r="BJ431" s="247"/>
      <c r="BK431" s="247"/>
      <c r="BO431" s="155"/>
      <c r="BP431" s="556"/>
      <c r="BR431" s="247"/>
      <c r="BS431" s="247"/>
      <c r="BT431" s="247"/>
      <c r="BX431" s="155"/>
      <c r="BY431" s="556"/>
      <c r="CA431" s="247"/>
      <c r="CB431" s="247"/>
      <c r="CC431" s="247"/>
      <c r="CD431" s="784"/>
      <c r="CG431" s="155"/>
      <c r="CH431" s="556"/>
      <c r="CJ431" s="247"/>
      <c r="CK431" s="247"/>
      <c r="CL431" s="247"/>
      <c r="CP431" s="155"/>
      <c r="CQ431" s="556"/>
      <c r="CS431" s="247"/>
      <c r="CT431" s="247"/>
      <c r="CU431" s="247"/>
      <c r="CY431" s="155"/>
      <c r="CZ431" s="556"/>
      <c r="DB431" s="247"/>
      <c r="DC431" s="247"/>
      <c r="DD431" s="247"/>
    </row>
    <row r="432" spans="4:108" s="36" customFormat="1">
      <c r="D432" s="155"/>
      <c r="E432" s="556"/>
      <c r="G432" s="247"/>
      <c r="H432" s="247"/>
      <c r="I432" s="247"/>
      <c r="M432" s="155"/>
      <c r="N432" s="556"/>
      <c r="P432" s="247"/>
      <c r="Q432" s="247"/>
      <c r="R432" s="247"/>
      <c r="V432" s="155"/>
      <c r="W432" s="556"/>
      <c r="Y432" s="247"/>
      <c r="Z432" s="247"/>
      <c r="AA432" s="247"/>
      <c r="AB432" s="784"/>
      <c r="AE432" s="155"/>
      <c r="AF432" s="556"/>
      <c r="AH432" s="247"/>
      <c r="AI432" s="247"/>
      <c r="AJ432" s="247"/>
      <c r="AN432" s="155"/>
      <c r="AO432" s="556"/>
      <c r="AQ432" s="247"/>
      <c r="AR432" s="247"/>
      <c r="AS432" s="247"/>
      <c r="AW432" s="155"/>
      <c r="AX432" s="556"/>
      <c r="AZ432" s="247"/>
      <c r="BA432" s="247"/>
      <c r="BB432" s="247"/>
      <c r="BC432" s="784"/>
      <c r="BF432" s="155"/>
      <c r="BG432" s="556"/>
      <c r="BI432" s="247"/>
      <c r="BJ432" s="247"/>
      <c r="BK432" s="247"/>
      <c r="BO432" s="155"/>
      <c r="BP432" s="556"/>
      <c r="BR432" s="247"/>
      <c r="BS432" s="247"/>
      <c r="BT432" s="247"/>
      <c r="BX432" s="155"/>
      <c r="BY432" s="556"/>
      <c r="CA432" s="247"/>
      <c r="CB432" s="247"/>
      <c r="CC432" s="247"/>
      <c r="CD432" s="784"/>
      <c r="CG432" s="155"/>
      <c r="CH432" s="556"/>
      <c r="CJ432" s="247"/>
      <c r="CK432" s="247"/>
      <c r="CL432" s="247"/>
      <c r="CP432" s="155"/>
      <c r="CQ432" s="556"/>
      <c r="CS432" s="247"/>
      <c r="CT432" s="247"/>
      <c r="CU432" s="247"/>
      <c r="CY432" s="155"/>
      <c r="CZ432" s="556"/>
      <c r="DB432" s="247"/>
      <c r="DC432" s="247"/>
      <c r="DD432" s="247"/>
    </row>
    <row r="433" spans="4:108" s="36" customFormat="1">
      <c r="D433" s="155"/>
      <c r="E433" s="556"/>
      <c r="G433" s="247"/>
      <c r="H433" s="247"/>
      <c r="I433" s="247"/>
      <c r="M433" s="155"/>
      <c r="N433" s="556"/>
      <c r="P433" s="247"/>
      <c r="Q433" s="247"/>
      <c r="R433" s="247"/>
      <c r="V433" s="155"/>
      <c r="W433" s="556"/>
      <c r="Y433" s="247"/>
      <c r="Z433" s="247"/>
      <c r="AA433" s="247"/>
      <c r="AB433" s="784"/>
      <c r="AE433" s="155"/>
      <c r="AF433" s="556"/>
      <c r="AH433" s="247"/>
      <c r="AI433" s="247"/>
      <c r="AJ433" s="247"/>
      <c r="AN433" s="155"/>
      <c r="AO433" s="556"/>
      <c r="AQ433" s="247"/>
      <c r="AR433" s="247"/>
      <c r="AS433" s="247"/>
      <c r="AW433" s="155"/>
      <c r="AX433" s="556"/>
      <c r="AZ433" s="247"/>
      <c r="BA433" s="247"/>
      <c r="BB433" s="247"/>
      <c r="BC433" s="784"/>
      <c r="BF433" s="155"/>
      <c r="BG433" s="556"/>
      <c r="BI433" s="247"/>
      <c r="BJ433" s="247"/>
      <c r="BK433" s="247"/>
      <c r="BO433" s="155"/>
      <c r="BP433" s="556"/>
      <c r="BR433" s="247"/>
      <c r="BS433" s="247"/>
      <c r="BT433" s="247"/>
      <c r="BX433" s="155"/>
      <c r="BY433" s="556"/>
      <c r="CA433" s="247"/>
      <c r="CB433" s="247"/>
      <c r="CC433" s="247"/>
      <c r="CD433" s="784"/>
      <c r="CG433" s="155"/>
      <c r="CH433" s="556"/>
      <c r="CJ433" s="247"/>
      <c r="CK433" s="247"/>
      <c r="CL433" s="247"/>
      <c r="CP433" s="155"/>
      <c r="CQ433" s="556"/>
      <c r="CS433" s="247"/>
      <c r="CT433" s="247"/>
      <c r="CU433" s="247"/>
      <c r="CY433" s="155"/>
      <c r="CZ433" s="556"/>
      <c r="DB433" s="247"/>
      <c r="DC433" s="247"/>
      <c r="DD433" s="247"/>
    </row>
    <row r="434" spans="4:108" s="36" customFormat="1">
      <c r="D434" s="155"/>
      <c r="E434" s="556"/>
      <c r="G434" s="247"/>
      <c r="H434" s="247"/>
      <c r="I434" s="247"/>
      <c r="M434" s="155"/>
      <c r="N434" s="556"/>
      <c r="P434" s="247"/>
      <c r="Q434" s="247"/>
      <c r="R434" s="247"/>
      <c r="V434" s="155"/>
      <c r="W434" s="556"/>
      <c r="Y434" s="247"/>
      <c r="Z434" s="247"/>
      <c r="AA434" s="247"/>
      <c r="AB434" s="784"/>
      <c r="AE434" s="155"/>
      <c r="AF434" s="556"/>
      <c r="AH434" s="247"/>
      <c r="AI434" s="247"/>
      <c r="AJ434" s="247"/>
      <c r="AN434" s="155"/>
      <c r="AO434" s="556"/>
      <c r="AQ434" s="247"/>
      <c r="AR434" s="247"/>
      <c r="AS434" s="247"/>
      <c r="AW434" s="155"/>
      <c r="AX434" s="556"/>
      <c r="AZ434" s="247"/>
      <c r="BA434" s="247"/>
      <c r="BB434" s="247"/>
      <c r="BC434" s="784"/>
      <c r="BF434" s="155"/>
      <c r="BG434" s="556"/>
      <c r="BI434" s="247"/>
      <c r="BJ434" s="247"/>
      <c r="BK434" s="247"/>
      <c r="BO434" s="155"/>
      <c r="BP434" s="556"/>
      <c r="BR434" s="247"/>
      <c r="BS434" s="247"/>
      <c r="BT434" s="247"/>
      <c r="BX434" s="155"/>
      <c r="BY434" s="556"/>
      <c r="CA434" s="247"/>
      <c r="CB434" s="247"/>
      <c r="CC434" s="247"/>
      <c r="CD434" s="784"/>
      <c r="CG434" s="155"/>
      <c r="CH434" s="556"/>
      <c r="CJ434" s="247"/>
      <c r="CK434" s="247"/>
      <c r="CL434" s="247"/>
      <c r="CP434" s="155"/>
      <c r="CQ434" s="556"/>
      <c r="CS434" s="247"/>
      <c r="CT434" s="247"/>
      <c r="CU434" s="247"/>
      <c r="CY434" s="155"/>
      <c r="CZ434" s="556"/>
      <c r="DB434" s="247"/>
      <c r="DC434" s="247"/>
      <c r="DD434" s="247"/>
    </row>
    <row r="435" spans="4:108" s="36" customFormat="1">
      <c r="D435" s="155"/>
      <c r="E435" s="556"/>
      <c r="G435" s="247"/>
      <c r="H435" s="247"/>
      <c r="I435" s="247"/>
      <c r="M435" s="155"/>
      <c r="N435" s="556"/>
      <c r="P435" s="247"/>
      <c r="Q435" s="247"/>
      <c r="R435" s="247"/>
      <c r="V435" s="155"/>
      <c r="W435" s="556"/>
      <c r="Y435" s="247"/>
      <c r="Z435" s="247"/>
      <c r="AA435" s="247"/>
      <c r="AB435" s="784"/>
      <c r="AE435" s="155"/>
      <c r="AF435" s="556"/>
      <c r="AH435" s="247"/>
      <c r="AI435" s="247"/>
      <c r="AJ435" s="247"/>
      <c r="AN435" s="155"/>
      <c r="AO435" s="556"/>
      <c r="AQ435" s="247"/>
      <c r="AR435" s="247"/>
      <c r="AS435" s="247"/>
      <c r="AW435" s="155"/>
      <c r="AX435" s="556"/>
      <c r="AZ435" s="247"/>
      <c r="BA435" s="247"/>
      <c r="BB435" s="247"/>
      <c r="BC435" s="784"/>
      <c r="BF435" s="155"/>
      <c r="BG435" s="556"/>
      <c r="BI435" s="247"/>
      <c r="BJ435" s="247"/>
      <c r="BK435" s="247"/>
      <c r="BO435" s="155"/>
      <c r="BP435" s="556"/>
      <c r="BR435" s="247"/>
      <c r="BS435" s="247"/>
      <c r="BT435" s="247"/>
      <c r="BX435" s="155"/>
      <c r="BY435" s="556"/>
      <c r="CA435" s="247"/>
      <c r="CB435" s="247"/>
      <c r="CC435" s="247"/>
      <c r="CD435" s="784"/>
      <c r="CG435" s="155"/>
      <c r="CH435" s="556"/>
      <c r="CJ435" s="247"/>
      <c r="CK435" s="247"/>
      <c r="CL435" s="247"/>
      <c r="CP435" s="155"/>
      <c r="CQ435" s="556"/>
      <c r="CS435" s="247"/>
      <c r="CT435" s="247"/>
      <c r="CU435" s="247"/>
      <c r="CY435" s="155"/>
      <c r="CZ435" s="556"/>
      <c r="DB435" s="247"/>
      <c r="DC435" s="247"/>
      <c r="DD435" s="247"/>
    </row>
    <row r="436" spans="4:108" s="36" customFormat="1">
      <c r="D436" s="155"/>
      <c r="E436" s="556"/>
      <c r="G436" s="247"/>
      <c r="H436" s="247"/>
      <c r="I436" s="247"/>
      <c r="M436" s="155"/>
      <c r="N436" s="556"/>
      <c r="P436" s="247"/>
      <c r="Q436" s="247"/>
      <c r="R436" s="247"/>
      <c r="V436" s="155"/>
      <c r="W436" s="556"/>
      <c r="Y436" s="247"/>
      <c r="Z436" s="247"/>
      <c r="AA436" s="247"/>
      <c r="AB436" s="784"/>
      <c r="AE436" s="155"/>
      <c r="AF436" s="556"/>
      <c r="AH436" s="247"/>
      <c r="AI436" s="247"/>
      <c r="AJ436" s="247"/>
      <c r="AN436" s="155"/>
      <c r="AO436" s="556"/>
      <c r="AQ436" s="247"/>
      <c r="AR436" s="247"/>
      <c r="AS436" s="247"/>
      <c r="AW436" s="155"/>
      <c r="AX436" s="556"/>
      <c r="AZ436" s="247"/>
      <c r="BA436" s="247"/>
      <c r="BB436" s="247"/>
      <c r="BC436" s="784"/>
      <c r="BF436" s="155"/>
      <c r="BG436" s="556"/>
      <c r="BI436" s="247"/>
      <c r="BJ436" s="247"/>
      <c r="BK436" s="247"/>
      <c r="BO436" s="155"/>
      <c r="BP436" s="556"/>
      <c r="BR436" s="247"/>
      <c r="BS436" s="247"/>
      <c r="BT436" s="247"/>
      <c r="BX436" s="155"/>
      <c r="BY436" s="556"/>
      <c r="CA436" s="247"/>
      <c r="CB436" s="247"/>
      <c r="CC436" s="247"/>
      <c r="CD436" s="784"/>
      <c r="CG436" s="155"/>
      <c r="CH436" s="556"/>
      <c r="CJ436" s="247"/>
      <c r="CK436" s="247"/>
      <c r="CL436" s="247"/>
      <c r="CP436" s="155"/>
      <c r="CQ436" s="556"/>
      <c r="CS436" s="247"/>
      <c r="CT436" s="247"/>
      <c r="CU436" s="247"/>
      <c r="CY436" s="155"/>
      <c r="CZ436" s="556"/>
      <c r="DB436" s="247"/>
      <c r="DC436" s="247"/>
      <c r="DD436" s="247"/>
    </row>
    <row r="437" spans="4:108" s="36" customFormat="1">
      <c r="D437" s="155"/>
      <c r="E437" s="556"/>
      <c r="G437" s="247"/>
      <c r="H437" s="247"/>
      <c r="I437" s="247"/>
      <c r="M437" s="155"/>
      <c r="N437" s="556"/>
      <c r="P437" s="247"/>
      <c r="Q437" s="247"/>
      <c r="R437" s="247"/>
      <c r="V437" s="155"/>
      <c r="W437" s="556"/>
      <c r="Y437" s="247"/>
      <c r="Z437" s="247"/>
      <c r="AA437" s="247"/>
      <c r="AB437" s="784"/>
      <c r="AE437" s="155"/>
      <c r="AF437" s="556"/>
      <c r="AH437" s="247"/>
      <c r="AI437" s="247"/>
      <c r="AJ437" s="247"/>
      <c r="AN437" s="155"/>
      <c r="AO437" s="556"/>
      <c r="AQ437" s="247"/>
      <c r="AR437" s="247"/>
      <c r="AS437" s="247"/>
      <c r="AW437" s="155"/>
      <c r="AX437" s="556"/>
      <c r="AZ437" s="247"/>
      <c r="BA437" s="247"/>
      <c r="BB437" s="247"/>
      <c r="BC437" s="784"/>
      <c r="BF437" s="155"/>
      <c r="BG437" s="556"/>
      <c r="BI437" s="247"/>
      <c r="BJ437" s="247"/>
      <c r="BK437" s="247"/>
      <c r="BO437" s="155"/>
      <c r="BP437" s="556"/>
      <c r="BR437" s="247"/>
      <c r="BS437" s="247"/>
      <c r="BT437" s="247"/>
      <c r="BX437" s="155"/>
      <c r="BY437" s="556"/>
      <c r="CA437" s="247"/>
      <c r="CB437" s="247"/>
      <c r="CC437" s="247"/>
      <c r="CD437" s="784"/>
      <c r="CG437" s="155"/>
      <c r="CH437" s="556"/>
      <c r="CJ437" s="247"/>
      <c r="CK437" s="247"/>
      <c r="CL437" s="247"/>
      <c r="CP437" s="155"/>
      <c r="CQ437" s="556"/>
      <c r="CS437" s="247"/>
      <c r="CT437" s="247"/>
      <c r="CU437" s="247"/>
      <c r="CY437" s="155"/>
      <c r="CZ437" s="556"/>
      <c r="DB437" s="247"/>
      <c r="DC437" s="247"/>
      <c r="DD437" s="247"/>
    </row>
    <row r="438" spans="4:108" s="36" customFormat="1">
      <c r="D438" s="155"/>
      <c r="E438" s="556"/>
      <c r="G438" s="247"/>
      <c r="H438" s="247"/>
      <c r="I438" s="247"/>
      <c r="M438" s="155"/>
      <c r="N438" s="556"/>
      <c r="P438" s="247"/>
      <c r="Q438" s="247"/>
      <c r="R438" s="247"/>
      <c r="V438" s="155"/>
      <c r="W438" s="556"/>
      <c r="Y438" s="247"/>
      <c r="Z438" s="247"/>
      <c r="AA438" s="247"/>
      <c r="AB438" s="784"/>
      <c r="AE438" s="155"/>
      <c r="AF438" s="556"/>
      <c r="AH438" s="247"/>
      <c r="AI438" s="247"/>
      <c r="AJ438" s="247"/>
      <c r="AN438" s="155"/>
      <c r="AO438" s="556"/>
      <c r="AQ438" s="247"/>
      <c r="AR438" s="247"/>
      <c r="AS438" s="247"/>
      <c r="AW438" s="155"/>
      <c r="AX438" s="556"/>
      <c r="AZ438" s="247"/>
      <c r="BA438" s="247"/>
      <c r="BB438" s="247"/>
      <c r="BC438" s="784"/>
      <c r="BF438" s="155"/>
      <c r="BG438" s="556"/>
      <c r="BI438" s="247"/>
      <c r="BJ438" s="247"/>
      <c r="BK438" s="247"/>
      <c r="BO438" s="155"/>
      <c r="BP438" s="556"/>
      <c r="BR438" s="247"/>
      <c r="BS438" s="247"/>
      <c r="BT438" s="247"/>
      <c r="BX438" s="155"/>
      <c r="BY438" s="556"/>
      <c r="CA438" s="247"/>
      <c r="CB438" s="247"/>
      <c r="CC438" s="247"/>
      <c r="CD438" s="784"/>
      <c r="CG438" s="155"/>
      <c r="CH438" s="556"/>
      <c r="CJ438" s="247"/>
      <c r="CK438" s="247"/>
      <c r="CL438" s="247"/>
      <c r="CP438" s="155"/>
      <c r="CQ438" s="556"/>
      <c r="CS438" s="247"/>
      <c r="CT438" s="247"/>
      <c r="CU438" s="247"/>
      <c r="CY438" s="155"/>
      <c r="CZ438" s="556"/>
      <c r="DB438" s="247"/>
      <c r="DC438" s="247"/>
      <c r="DD438" s="247"/>
    </row>
    <row r="439" spans="4:108" s="36" customFormat="1">
      <c r="D439" s="155"/>
      <c r="E439" s="556"/>
      <c r="G439" s="247"/>
      <c r="H439" s="247"/>
      <c r="I439" s="247"/>
      <c r="M439" s="155"/>
      <c r="N439" s="556"/>
      <c r="P439" s="247"/>
      <c r="Q439" s="247"/>
      <c r="R439" s="247"/>
      <c r="V439" s="155"/>
      <c r="W439" s="556"/>
      <c r="Y439" s="247"/>
      <c r="Z439" s="247"/>
      <c r="AA439" s="247"/>
      <c r="AB439" s="784"/>
      <c r="AE439" s="155"/>
      <c r="AF439" s="556"/>
      <c r="AH439" s="247"/>
      <c r="AI439" s="247"/>
      <c r="AJ439" s="247"/>
      <c r="AN439" s="155"/>
      <c r="AO439" s="556"/>
      <c r="AQ439" s="247"/>
      <c r="AR439" s="247"/>
      <c r="AS439" s="247"/>
      <c r="AW439" s="155"/>
      <c r="AX439" s="556"/>
      <c r="AZ439" s="247"/>
      <c r="BA439" s="247"/>
      <c r="BB439" s="247"/>
      <c r="BC439" s="784"/>
      <c r="BF439" s="155"/>
      <c r="BG439" s="556"/>
      <c r="BI439" s="247"/>
      <c r="BJ439" s="247"/>
      <c r="BK439" s="247"/>
      <c r="BO439" s="155"/>
      <c r="BP439" s="556"/>
      <c r="BR439" s="247"/>
      <c r="BS439" s="247"/>
      <c r="BT439" s="247"/>
      <c r="BX439" s="155"/>
      <c r="BY439" s="556"/>
      <c r="CA439" s="247"/>
      <c r="CB439" s="247"/>
      <c r="CC439" s="247"/>
      <c r="CD439" s="784"/>
      <c r="CG439" s="155"/>
      <c r="CH439" s="556"/>
      <c r="CJ439" s="247"/>
      <c r="CK439" s="247"/>
      <c r="CL439" s="247"/>
      <c r="CP439" s="155"/>
      <c r="CQ439" s="556"/>
      <c r="CS439" s="247"/>
      <c r="CT439" s="247"/>
      <c r="CU439" s="247"/>
      <c r="CY439" s="155"/>
      <c r="CZ439" s="556"/>
      <c r="DB439" s="247"/>
      <c r="DC439" s="247"/>
      <c r="DD439" s="247"/>
    </row>
    <row r="440" spans="4:108" s="36" customFormat="1">
      <c r="D440" s="155"/>
      <c r="E440" s="556"/>
      <c r="G440" s="247"/>
      <c r="H440" s="247"/>
      <c r="I440" s="247"/>
      <c r="M440" s="155"/>
      <c r="N440" s="556"/>
      <c r="P440" s="247"/>
      <c r="Q440" s="247"/>
      <c r="R440" s="247"/>
      <c r="V440" s="155"/>
      <c r="W440" s="556"/>
      <c r="Y440" s="247"/>
      <c r="Z440" s="247"/>
      <c r="AA440" s="247"/>
      <c r="AB440" s="784"/>
      <c r="AE440" s="155"/>
      <c r="AF440" s="556"/>
      <c r="AH440" s="247"/>
      <c r="AI440" s="247"/>
      <c r="AJ440" s="247"/>
      <c r="AN440" s="155"/>
      <c r="AO440" s="556"/>
      <c r="AQ440" s="247"/>
      <c r="AR440" s="247"/>
      <c r="AS440" s="247"/>
      <c r="AW440" s="155"/>
      <c r="AX440" s="556"/>
      <c r="AZ440" s="247"/>
      <c r="BA440" s="247"/>
      <c r="BB440" s="247"/>
      <c r="BC440" s="784"/>
      <c r="BF440" s="155"/>
      <c r="BG440" s="556"/>
      <c r="BI440" s="247"/>
      <c r="BJ440" s="247"/>
      <c r="BK440" s="247"/>
      <c r="BO440" s="155"/>
      <c r="BP440" s="556"/>
      <c r="BR440" s="247"/>
      <c r="BS440" s="247"/>
      <c r="BT440" s="247"/>
      <c r="BX440" s="155"/>
      <c r="BY440" s="556"/>
      <c r="CA440" s="247"/>
      <c r="CB440" s="247"/>
      <c r="CC440" s="247"/>
      <c r="CD440" s="784"/>
      <c r="CG440" s="155"/>
      <c r="CH440" s="556"/>
      <c r="CJ440" s="247"/>
      <c r="CK440" s="247"/>
      <c r="CL440" s="247"/>
      <c r="CP440" s="155"/>
      <c r="CQ440" s="556"/>
      <c r="CS440" s="247"/>
      <c r="CT440" s="247"/>
      <c r="CU440" s="247"/>
      <c r="CY440" s="155"/>
      <c r="CZ440" s="556"/>
      <c r="DB440" s="247"/>
      <c r="DC440" s="247"/>
      <c r="DD440" s="247"/>
    </row>
    <row r="441" spans="4:108" s="36" customFormat="1">
      <c r="D441" s="155"/>
      <c r="E441" s="556"/>
      <c r="G441" s="247"/>
      <c r="H441" s="247"/>
      <c r="I441" s="247"/>
      <c r="M441" s="155"/>
      <c r="N441" s="556"/>
      <c r="P441" s="247"/>
      <c r="Q441" s="247"/>
      <c r="R441" s="247"/>
      <c r="V441" s="155"/>
      <c r="W441" s="556"/>
      <c r="Y441" s="247"/>
      <c r="Z441" s="247"/>
      <c r="AA441" s="247"/>
      <c r="AB441" s="784"/>
      <c r="AE441" s="155"/>
      <c r="AF441" s="556"/>
      <c r="AH441" s="247"/>
      <c r="AI441" s="247"/>
      <c r="AJ441" s="247"/>
      <c r="AN441" s="155"/>
      <c r="AO441" s="556"/>
      <c r="AQ441" s="247"/>
      <c r="AR441" s="247"/>
      <c r="AS441" s="247"/>
      <c r="AW441" s="155"/>
      <c r="AX441" s="556"/>
      <c r="AZ441" s="247"/>
      <c r="BA441" s="247"/>
      <c r="BB441" s="247"/>
      <c r="BC441" s="784"/>
      <c r="BF441" s="155"/>
      <c r="BG441" s="556"/>
      <c r="BI441" s="247"/>
      <c r="BJ441" s="247"/>
      <c r="BK441" s="247"/>
      <c r="BO441" s="155"/>
      <c r="BP441" s="556"/>
      <c r="BR441" s="247"/>
      <c r="BS441" s="247"/>
      <c r="BT441" s="247"/>
      <c r="BX441" s="155"/>
      <c r="BY441" s="556"/>
      <c r="CA441" s="247"/>
      <c r="CB441" s="247"/>
      <c r="CC441" s="247"/>
      <c r="CD441" s="784"/>
      <c r="CG441" s="155"/>
      <c r="CH441" s="556"/>
      <c r="CJ441" s="247"/>
      <c r="CK441" s="247"/>
      <c r="CL441" s="247"/>
      <c r="CP441" s="155"/>
      <c r="CQ441" s="556"/>
      <c r="CS441" s="247"/>
      <c r="CT441" s="247"/>
      <c r="CU441" s="247"/>
      <c r="CY441" s="155"/>
      <c r="CZ441" s="556"/>
      <c r="DB441" s="247"/>
      <c r="DC441" s="247"/>
      <c r="DD441" s="247"/>
    </row>
    <row r="442" spans="4:108" s="36" customFormat="1">
      <c r="D442" s="155"/>
      <c r="E442" s="556"/>
      <c r="G442" s="247"/>
      <c r="H442" s="247"/>
      <c r="I442" s="247"/>
      <c r="M442" s="155"/>
      <c r="N442" s="556"/>
      <c r="P442" s="247"/>
      <c r="Q442" s="247"/>
      <c r="R442" s="247"/>
      <c r="V442" s="155"/>
      <c r="W442" s="556"/>
      <c r="Y442" s="247"/>
      <c r="Z442" s="247"/>
      <c r="AA442" s="247"/>
      <c r="AB442" s="784"/>
      <c r="AE442" s="155"/>
      <c r="AF442" s="556"/>
      <c r="AH442" s="247"/>
      <c r="AI442" s="247"/>
      <c r="AJ442" s="247"/>
      <c r="AN442" s="155"/>
      <c r="AO442" s="556"/>
      <c r="AQ442" s="247"/>
      <c r="AR442" s="247"/>
      <c r="AS442" s="247"/>
      <c r="AW442" s="155"/>
      <c r="AX442" s="556"/>
      <c r="AZ442" s="247"/>
      <c r="BA442" s="247"/>
      <c r="BB442" s="247"/>
      <c r="BC442" s="784"/>
      <c r="BF442" s="155"/>
      <c r="BG442" s="556"/>
      <c r="BI442" s="247"/>
      <c r="BJ442" s="247"/>
      <c r="BK442" s="247"/>
      <c r="BO442" s="155"/>
      <c r="BP442" s="556"/>
      <c r="BR442" s="247"/>
      <c r="BS442" s="247"/>
      <c r="BT442" s="247"/>
      <c r="BX442" s="155"/>
      <c r="BY442" s="556"/>
      <c r="CA442" s="247"/>
      <c r="CB442" s="247"/>
      <c r="CC442" s="247"/>
      <c r="CD442" s="784"/>
      <c r="CG442" s="155"/>
      <c r="CH442" s="556"/>
      <c r="CJ442" s="247"/>
      <c r="CK442" s="247"/>
      <c r="CL442" s="247"/>
      <c r="CP442" s="155"/>
      <c r="CQ442" s="556"/>
      <c r="CS442" s="247"/>
      <c r="CT442" s="247"/>
      <c r="CU442" s="247"/>
      <c r="CY442" s="155"/>
      <c r="CZ442" s="556"/>
      <c r="DB442" s="247"/>
      <c r="DC442" s="247"/>
      <c r="DD442" s="247"/>
    </row>
    <row r="443" spans="4:108" s="36" customFormat="1">
      <c r="D443" s="155"/>
      <c r="E443" s="556"/>
      <c r="G443" s="247"/>
      <c r="H443" s="247"/>
      <c r="I443" s="247"/>
      <c r="M443" s="155"/>
      <c r="N443" s="556"/>
      <c r="P443" s="247"/>
      <c r="Q443" s="247"/>
      <c r="R443" s="247"/>
      <c r="V443" s="155"/>
      <c r="W443" s="556"/>
      <c r="Y443" s="247"/>
      <c r="Z443" s="247"/>
      <c r="AA443" s="247"/>
      <c r="AB443" s="784"/>
      <c r="AE443" s="155"/>
      <c r="AF443" s="556"/>
      <c r="AH443" s="247"/>
      <c r="AI443" s="247"/>
      <c r="AJ443" s="247"/>
      <c r="AN443" s="155"/>
      <c r="AO443" s="556"/>
      <c r="AQ443" s="247"/>
      <c r="AR443" s="247"/>
      <c r="AS443" s="247"/>
      <c r="AW443" s="155"/>
      <c r="AX443" s="556"/>
      <c r="AZ443" s="247"/>
      <c r="BA443" s="247"/>
      <c r="BB443" s="247"/>
      <c r="BC443" s="784"/>
      <c r="BF443" s="155"/>
      <c r="BG443" s="556"/>
      <c r="BI443" s="247"/>
      <c r="BJ443" s="247"/>
      <c r="BK443" s="247"/>
      <c r="BO443" s="155"/>
      <c r="BP443" s="556"/>
      <c r="BR443" s="247"/>
      <c r="BS443" s="247"/>
      <c r="BT443" s="247"/>
      <c r="BX443" s="155"/>
      <c r="BY443" s="556"/>
      <c r="CA443" s="247"/>
      <c r="CB443" s="247"/>
      <c r="CC443" s="247"/>
      <c r="CD443" s="784"/>
      <c r="CG443" s="155"/>
      <c r="CH443" s="556"/>
      <c r="CJ443" s="247"/>
      <c r="CK443" s="247"/>
      <c r="CL443" s="247"/>
      <c r="CP443" s="155"/>
      <c r="CQ443" s="556"/>
      <c r="CS443" s="247"/>
      <c r="CT443" s="247"/>
      <c r="CU443" s="247"/>
      <c r="CY443" s="155"/>
      <c r="CZ443" s="556"/>
      <c r="DB443" s="247"/>
      <c r="DC443" s="247"/>
      <c r="DD443" s="247"/>
    </row>
    <row r="444" spans="4:108" s="36" customFormat="1">
      <c r="D444" s="155"/>
      <c r="E444" s="556"/>
      <c r="G444" s="247"/>
      <c r="H444" s="247"/>
      <c r="I444" s="247"/>
      <c r="M444" s="155"/>
      <c r="N444" s="556"/>
      <c r="P444" s="247"/>
      <c r="Q444" s="247"/>
      <c r="R444" s="247"/>
      <c r="V444" s="155"/>
      <c r="W444" s="556"/>
      <c r="Y444" s="247"/>
      <c r="Z444" s="247"/>
      <c r="AA444" s="247"/>
      <c r="AB444" s="784"/>
      <c r="AE444" s="155"/>
      <c r="AF444" s="556"/>
      <c r="AH444" s="247"/>
      <c r="AI444" s="247"/>
      <c r="AJ444" s="247"/>
      <c r="AN444" s="155"/>
      <c r="AO444" s="556"/>
      <c r="AQ444" s="247"/>
      <c r="AR444" s="247"/>
      <c r="AS444" s="247"/>
      <c r="AW444" s="155"/>
      <c r="AX444" s="556"/>
      <c r="AZ444" s="247"/>
      <c r="BA444" s="247"/>
      <c r="BB444" s="247"/>
      <c r="BC444" s="784"/>
      <c r="BF444" s="155"/>
      <c r="BG444" s="556"/>
      <c r="BI444" s="247"/>
      <c r="BJ444" s="247"/>
      <c r="BK444" s="247"/>
      <c r="BO444" s="155"/>
      <c r="BP444" s="556"/>
      <c r="BR444" s="247"/>
      <c r="BS444" s="247"/>
      <c r="BT444" s="247"/>
      <c r="BX444" s="155"/>
      <c r="BY444" s="556"/>
      <c r="CA444" s="247"/>
      <c r="CB444" s="247"/>
      <c r="CC444" s="247"/>
      <c r="CD444" s="784"/>
      <c r="CG444" s="155"/>
      <c r="CH444" s="556"/>
      <c r="CJ444" s="247"/>
      <c r="CK444" s="247"/>
      <c r="CL444" s="247"/>
      <c r="CP444" s="155"/>
      <c r="CQ444" s="556"/>
      <c r="CS444" s="247"/>
      <c r="CT444" s="247"/>
      <c r="CU444" s="247"/>
      <c r="CY444" s="155"/>
      <c r="CZ444" s="556"/>
      <c r="DB444" s="247"/>
      <c r="DC444" s="247"/>
      <c r="DD444" s="247"/>
    </row>
    <row r="445" spans="4:108" s="36" customFormat="1">
      <c r="D445" s="155"/>
      <c r="E445" s="556"/>
      <c r="G445" s="247"/>
      <c r="H445" s="247"/>
      <c r="I445" s="247"/>
      <c r="M445" s="155"/>
      <c r="N445" s="556"/>
      <c r="P445" s="247"/>
      <c r="Q445" s="247"/>
      <c r="R445" s="247"/>
      <c r="V445" s="155"/>
      <c r="W445" s="556"/>
      <c r="Y445" s="247"/>
      <c r="Z445" s="247"/>
      <c r="AA445" s="247"/>
      <c r="AB445" s="784"/>
      <c r="AE445" s="155"/>
      <c r="AF445" s="556"/>
      <c r="AH445" s="247"/>
      <c r="AI445" s="247"/>
      <c r="AJ445" s="247"/>
      <c r="AN445" s="155"/>
      <c r="AO445" s="556"/>
      <c r="AQ445" s="247"/>
      <c r="AR445" s="247"/>
      <c r="AS445" s="247"/>
      <c r="AW445" s="155"/>
      <c r="AX445" s="556"/>
      <c r="AZ445" s="247"/>
      <c r="BA445" s="247"/>
      <c r="BB445" s="247"/>
      <c r="BC445" s="784"/>
      <c r="BF445" s="155"/>
      <c r="BG445" s="556"/>
      <c r="BI445" s="247"/>
      <c r="BJ445" s="247"/>
      <c r="BK445" s="247"/>
      <c r="BO445" s="155"/>
      <c r="BP445" s="556"/>
      <c r="BR445" s="247"/>
      <c r="BS445" s="247"/>
      <c r="BT445" s="247"/>
      <c r="BX445" s="155"/>
      <c r="BY445" s="556"/>
      <c r="CA445" s="247"/>
      <c r="CB445" s="247"/>
      <c r="CC445" s="247"/>
      <c r="CD445" s="784"/>
      <c r="CG445" s="155"/>
      <c r="CH445" s="556"/>
      <c r="CJ445" s="247"/>
      <c r="CK445" s="247"/>
      <c r="CL445" s="247"/>
      <c r="CP445" s="155"/>
      <c r="CQ445" s="556"/>
      <c r="CS445" s="247"/>
      <c r="CT445" s="247"/>
      <c r="CU445" s="247"/>
      <c r="CY445" s="155"/>
      <c r="CZ445" s="556"/>
      <c r="DB445" s="247"/>
      <c r="DC445" s="247"/>
      <c r="DD445" s="247"/>
    </row>
    <row r="446" spans="4:108" s="36" customFormat="1">
      <c r="D446" s="155"/>
      <c r="E446" s="556"/>
      <c r="G446" s="247"/>
      <c r="H446" s="247"/>
      <c r="I446" s="247"/>
      <c r="M446" s="155"/>
      <c r="N446" s="556"/>
      <c r="P446" s="247"/>
      <c r="Q446" s="247"/>
      <c r="R446" s="247"/>
      <c r="V446" s="155"/>
      <c r="W446" s="556"/>
      <c r="Y446" s="247"/>
      <c r="Z446" s="247"/>
      <c r="AA446" s="247"/>
      <c r="AB446" s="784"/>
      <c r="AE446" s="155"/>
      <c r="AF446" s="556"/>
      <c r="AH446" s="247"/>
      <c r="AI446" s="247"/>
      <c r="AJ446" s="247"/>
      <c r="AN446" s="155"/>
      <c r="AO446" s="556"/>
      <c r="AQ446" s="247"/>
      <c r="AR446" s="247"/>
      <c r="AS446" s="247"/>
      <c r="AW446" s="155"/>
      <c r="AX446" s="556"/>
      <c r="AZ446" s="247"/>
      <c r="BA446" s="247"/>
      <c r="BB446" s="247"/>
      <c r="BC446" s="784"/>
      <c r="BF446" s="155"/>
      <c r="BG446" s="556"/>
      <c r="BI446" s="247"/>
      <c r="BJ446" s="247"/>
      <c r="BK446" s="247"/>
      <c r="BO446" s="155"/>
      <c r="BP446" s="556"/>
      <c r="BR446" s="247"/>
      <c r="BS446" s="247"/>
      <c r="BT446" s="247"/>
      <c r="BX446" s="155"/>
      <c r="BY446" s="556"/>
      <c r="CA446" s="247"/>
      <c r="CB446" s="247"/>
      <c r="CC446" s="247"/>
      <c r="CD446" s="784"/>
      <c r="CG446" s="155"/>
      <c r="CH446" s="556"/>
      <c r="CJ446" s="247"/>
      <c r="CK446" s="247"/>
      <c r="CL446" s="247"/>
      <c r="CP446" s="155"/>
      <c r="CQ446" s="556"/>
      <c r="CS446" s="247"/>
      <c r="CT446" s="247"/>
      <c r="CU446" s="247"/>
      <c r="CY446" s="155"/>
      <c r="CZ446" s="556"/>
      <c r="DB446" s="247"/>
      <c r="DC446" s="247"/>
      <c r="DD446" s="247"/>
    </row>
    <row r="447" spans="4:108" s="36" customFormat="1">
      <c r="D447" s="155"/>
      <c r="E447" s="556"/>
      <c r="G447" s="247"/>
      <c r="H447" s="247"/>
      <c r="I447" s="247"/>
      <c r="M447" s="155"/>
      <c r="N447" s="556"/>
      <c r="P447" s="247"/>
      <c r="Q447" s="247"/>
      <c r="R447" s="247"/>
      <c r="V447" s="155"/>
      <c r="W447" s="556"/>
      <c r="Y447" s="247"/>
      <c r="Z447" s="247"/>
      <c r="AA447" s="247"/>
      <c r="AB447" s="784"/>
      <c r="AE447" s="155"/>
      <c r="AF447" s="556"/>
      <c r="AH447" s="247"/>
      <c r="AI447" s="247"/>
      <c r="AJ447" s="247"/>
      <c r="AN447" s="155"/>
      <c r="AO447" s="556"/>
      <c r="AQ447" s="247"/>
      <c r="AR447" s="247"/>
      <c r="AS447" s="247"/>
      <c r="AW447" s="155"/>
      <c r="AX447" s="556"/>
      <c r="AZ447" s="247"/>
      <c r="BA447" s="247"/>
      <c r="BB447" s="247"/>
      <c r="BC447" s="784"/>
      <c r="BF447" s="155"/>
      <c r="BG447" s="556"/>
      <c r="BI447" s="247"/>
      <c r="BJ447" s="247"/>
      <c r="BK447" s="247"/>
      <c r="BO447" s="155"/>
      <c r="BP447" s="556"/>
      <c r="BR447" s="247"/>
      <c r="BS447" s="247"/>
      <c r="BT447" s="247"/>
      <c r="BX447" s="155"/>
      <c r="BY447" s="556"/>
      <c r="CA447" s="247"/>
      <c r="CB447" s="247"/>
      <c r="CC447" s="247"/>
      <c r="CD447" s="784"/>
      <c r="CG447" s="155"/>
      <c r="CH447" s="556"/>
      <c r="CJ447" s="247"/>
      <c r="CK447" s="247"/>
      <c r="CL447" s="247"/>
      <c r="CP447" s="155"/>
      <c r="CQ447" s="556"/>
      <c r="CS447" s="247"/>
      <c r="CT447" s="247"/>
      <c r="CU447" s="247"/>
      <c r="CY447" s="155"/>
      <c r="CZ447" s="556"/>
      <c r="DB447" s="247"/>
      <c r="DC447" s="247"/>
      <c r="DD447" s="247"/>
    </row>
    <row r="448" spans="4:108" s="36" customFormat="1">
      <c r="D448" s="155"/>
      <c r="E448" s="556"/>
      <c r="G448" s="247"/>
      <c r="H448" s="247"/>
      <c r="I448" s="247"/>
      <c r="M448" s="155"/>
      <c r="N448" s="556"/>
      <c r="P448" s="247"/>
      <c r="Q448" s="247"/>
      <c r="R448" s="247"/>
      <c r="V448" s="155"/>
      <c r="W448" s="556"/>
      <c r="Y448" s="247"/>
      <c r="Z448" s="247"/>
      <c r="AA448" s="247"/>
      <c r="AB448" s="784"/>
      <c r="AE448" s="155"/>
      <c r="AF448" s="556"/>
      <c r="AH448" s="247"/>
      <c r="AI448" s="247"/>
      <c r="AJ448" s="247"/>
      <c r="AN448" s="155"/>
      <c r="AO448" s="556"/>
      <c r="AQ448" s="247"/>
      <c r="AR448" s="247"/>
      <c r="AS448" s="247"/>
      <c r="AW448" s="155"/>
      <c r="AX448" s="556"/>
      <c r="AZ448" s="247"/>
      <c r="BA448" s="247"/>
      <c r="BB448" s="247"/>
      <c r="BC448" s="784"/>
      <c r="BF448" s="155"/>
      <c r="BG448" s="556"/>
      <c r="BI448" s="247"/>
      <c r="BJ448" s="247"/>
      <c r="BK448" s="247"/>
      <c r="BO448" s="155"/>
      <c r="BP448" s="556"/>
      <c r="BR448" s="247"/>
      <c r="BS448" s="247"/>
      <c r="BT448" s="247"/>
      <c r="BX448" s="155"/>
      <c r="BY448" s="556"/>
      <c r="CA448" s="247"/>
      <c r="CB448" s="247"/>
      <c r="CC448" s="247"/>
      <c r="CD448" s="784"/>
      <c r="CG448" s="155"/>
      <c r="CH448" s="556"/>
      <c r="CJ448" s="247"/>
      <c r="CK448" s="247"/>
      <c r="CL448" s="247"/>
      <c r="CP448" s="155"/>
      <c r="CQ448" s="556"/>
      <c r="CS448" s="247"/>
      <c r="CT448" s="247"/>
      <c r="CU448" s="247"/>
      <c r="CY448" s="155"/>
      <c r="CZ448" s="556"/>
      <c r="DB448" s="247"/>
      <c r="DC448" s="247"/>
      <c r="DD448" s="247"/>
    </row>
    <row r="449" spans="4:108" s="36" customFormat="1">
      <c r="D449" s="155"/>
      <c r="E449" s="556"/>
      <c r="G449" s="247"/>
      <c r="H449" s="247"/>
      <c r="I449" s="247"/>
      <c r="M449" s="155"/>
      <c r="N449" s="556"/>
      <c r="P449" s="247"/>
      <c r="Q449" s="247"/>
      <c r="R449" s="247"/>
      <c r="V449" s="155"/>
      <c r="W449" s="556"/>
      <c r="Y449" s="247"/>
      <c r="Z449" s="247"/>
      <c r="AA449" s="247"/>
      <c r="AB449" s="784"/>
      <c r="AE449" s="155"/>
      <c r="AF449" s="556"/>
      <c r="AH449" s="247"/>
      <c r="AI449" s="247"/>
      <c r="AJ449" s="247"/>
      <c r="AN449" s="155"/>
      <c r="AO449" s="556"/>
      <c r="AQ449" s="247"/>
      <c r="AR449" s="247"/>
      <c r="AS449" s="247"/>
      <c r="AW449" s="155"/>
      <c r="AX449" s="556"/>
      <c r="AZ449" s="247"/>
      <c r="BA449" s="247"/>
      <c r="BB449" s="247"/>
      <c r="BC449" s="784"/>
      <c r="BF449" s="155"/>
      <c r="BG449" s="556"/>
      <c r="BI449" s="247"/>
      <c r="BJ449" s="247"/>
      <c r="BK449" s="247"/>
      <c r="BO449" s="155"/>
      <c r="BP449" s="556"/>
      <c r="BR449" s="247"/>
      <c r="BS449" s="247"/>
      <c r="BT449" s="247"/>
      <c r="BX449" s="155"/>
      <c r="BY449" s="556"/>
      <c r="CA449" s="247"/>
      <c r="CB449" s="247"/>
      <c r="CC449" s="247"/>
      <c r="CD449" s="784"/>
      <c r="CG449" s="155"/>
      <c r="CH449" s="556"/>
      <c r="CJ449" s="247"/>
      <c r="CK449" s="247"/>
      <c r="CL449" s="247"/>
      <c r="CP449" s="155"/>
      <c r="CQ449" s="556"/>
      <c r="CS449" s="247"/>
      <c r="CT449" s="247"/>
      <c r="CU449" s="247"/>
      <c r="CY449" s="155"/>
      <c r="CZ449" s="556"/>
      <c r="DB449" s="247"/>
      <c r="DC449" s="247"/>
      <c r="DD449" s="247"/>
    </row>
    <row r="450" spans="4:108" s="36" customFormat="1">
      <c r="D450" s="155"/>
      <c r="E450" s="556"/>
      <c r="G450" s="247"/>
      <c r="H450" s="247"/>
      <c r="I450" s="247"/>
      <c r="M450" s="155"/>
      <c r="N450" s="556"/>
      <c r="P450" s="247"/>
      <c r="Q450" s="247"/>
      <c r="R450" s="247"/>
      <c r="V450" s="155"/>
      <c r="W450" s="556"/>
      <c r="Y450" s="247"/>
      <c r="Z450" s="247"/>
      <c r="AA450" s="247"/>
      <c r="AB450" s="784"/>
      <c r="AE450" s="155"/>
      <c r="AF450" s="556"/>
      <c r="AH450" s="247"/>
      <c r="AI450" s="247"/>
      <c r="AJ450" s="247"/>
      <c r="AN450" s="155"/>
      <c r="AO450" s="556"/>
      <c r="AQ450" s="247"/>
      <c r="AR450" s="247"/>
      <c r="AS450" s="247"/>
      <c r="AW450" s="155"/>
      <c r="AX450" s="556"/>
      <c r="AZ450" s="247"/>
      <c r="BA450" s="247"/>
      <c r="BB450" s="247"/>
      <c r="BC450" s="784"/>
      <c r="BF450" s="155"/>
      <c r="BG450" s="556"/>
      <c r="BI450" s="247"/>
      <c r="BJ450" s="247"/>
      <c r="BK450" s="247"/>
      <c r="BO450" s="155"/>
      <c r="BP450" s="556"/>
      <c r="BR450" s="247"/>
      <c r="BS450" s="247"/>
      <c r="BT450" s="247"/>
      <c r="BX450" s="155"/>
      <c r="BY450" s="556"/>
      <c r="CA450" s="247"/>
      <c r="CB450" s="247"/>
      <c r="CC450" s="247"/>
      <c r="CD450" s="784"/>
      <c r="CG450" s="155"/>
      <c r="CH450" s="556"/>
      <c r="CJ450" s="247"/>
      <c r="CK450" s="247"/>
      <c r="CL450" s="247"/>
      <c r="CP450" s="155"/>
      <c r="CQ450" s="556"/>
      <c r="CS450" s="247"/>
      <c r="CT450" s="247"/>
      <c r="CU450" s="247"/>
      <c r="CY450" s="155"/>
      <c r="CZ450" s="556"/>
      <c r="DB450" s="247"/>
      <c r="DC450" s="247"/>
      <c r="DD450" s="247"/>
    </row>
    <row r="451" spans="4:108" s="36" customFormat="1">
      <c r="D451" s="155"/>
      <c r="E451" s="556"/>
      <c r="G451" s="247"/>
      <c r="H451" s="247"/>
      <c r="I451" s="247"/>
      <c r="M451" s="155"/>
      <c r="N451" s="556"/>
      <c r="P451" s="247"/>
      <c r="Q451" s="247"/>
      <c r="R451" s="247"/>
      <c r="V451" s="155"/>
      <c r="W451" s="556"/>
      <c r="Y451" s="247"/>
      <c r="Z451" s="247"/>
      <c r="AA451" s="247"/>
      <c r="AB451" s="784"/>
      <c r="AE451" s="155"/>
      <c r="AF451" s="556"/>
      <c r="AH451" s="247"/>
      <c r="AI451" s="247"/>
      <c r="AJ451" s="247"/>
      <c r="AN451" s="155"/>
      <c r="AO451" s="556"/>
      <c r="AQ451" s="247"/>
      <c r="AR451" s="247"/>
      <c r="AS451" s="247"/>
      <c r="AW451" s="155"/>
      <c r="AX451" s="556"/>
      <c r="AZ451" s="247"/>
      <c r="BA451" s="247"/>
      <c r="BB451" s="247"/>
      <c r="BC451" s="784"/>
      <c r="BF451" s="155"/>
      <c r="BG451" s="556"/>
      <c r="BI451" s="247"/>
      <c r="BJ451" s="247"/>
      <c r="BK451" s="247"/>
      <c r="BO451" s="155"/>
      <c r="BP451" s="556"/>
      <c r="BR451" s="247"/>
      <c r="BS451" s="247"/>
      <c r="BT451" s="247"/>
      <c r="BX451" s="155"/>
      <c r="BY451" s="556"/>
      <c r="CA451" s="247"/>
      <c r="CB451" s="247"/>
      <c r="CC451" s="247"/>
      <c r="CD451" s="784"/>
      <c r="CG451" s="155"/>
      <c r="CH451" s="556"/>
      <c r="CJ451" s="247"/>
      <c r="CK451" s="247"/>
      <c r="CL451" s="247"/>
      <c r="CP451" s="155"/>
      <c r="CQ451" s="556"/>
      <c r="CS451" s="247"/>
      <c r="CT451" s="247"/>
      <c r="CU451" s="247"/>
      <c r="CY451" s="155"/>
      <c r="CZ451" s="556"/>
      <c r="DB451" s="247"/>
      <c r="DC451" s="247"/>
      <c r="DD451" s="247"/>
    </row>
    <row r="452" spans="4:108" s="36" customFormat="1">
      <c r="D452" s="155"/>
      <c r="E452" s="556"/>
      <c r="G452" s="247"/>
      <c r="H452" s="247"/>
      <c r="I452" s="247"/>
      <c r="M452" s="155"/>
      <c r="N452" s="556"/>
      <c r="P452" s="247"/>
      <c r="Q452" s="247"/>
      <c r="R452" s="247"/>
      <c r="V452" s="155"/>
      <c r="W452" s="556"/>
      <c r="Y452" s="247"/>
      <c r="Z452" s="247"/>
      <c r="AA452" s="247"/>
      <c r="AB452" s="784"/>
      <c r="AE452" s="155"/>
      <c r="AF452" s="556"/>
      <c r="AH452" s="247"/>
      <c r="AI452" s="247"/>
      <c r="AJ452" s="247"/>
      <c r="AN452" s="155"/>
      <c r="AO452" s="556"/>
      <c r="AQ452" s="247"/>
      <c r="AR452" s="247"/>
      <c r="AS452" s="247"/>
      <c r="AW452" s="155"/>
      <c r="AX452" s="556"/>
      <c r="AZ452" s="247"/>
      <c r="BA452" s="247"/>
      <c r="BB452" s="247"/>
      <c r="BC452" s="784"/>
      <c r="BF452" s="155"/>
      <c r="BG452" s="556"/>
      <c r="BI452" s="247"/>
      <c r="BJ452" s="247"/>
      <c r="BK452" s="247"/>
      <c r="BO452" s="155"/>
      <c r="BP452" s="556"/>
      <c r="BR452" s="247"/>
      <c r="BS452" s="247"/>
      <c r="BT452" s="247"/>
      <c r="BX452" s="155"/>
      <c r="BY452" s="556"/>
      <c r="CA452" s="247"/>
      <c r="CB452" s="247"/>
      <c r="CC452" s="247"/>
      <c r="CD452" s="784"/>
      <c r="CG452" s="155"/>
      <c r="CH452" s="556"/>
      <c r="CJ452" s="247"/>
      <c r="CK452" s="247"/>
      <c r="CL452" s="247"/>
      <c r="CP452" s="155"/>
      <c r="CQ452" s="556"/>
      <c r="CS452" s="247"/>
      <c r="CT452" s="247"/>
      <c r="CU452" s="247"/>
      <c r="CY452" s="155"/>
      <c r="CZ452" s="556"/>
      <c r="DB452" s="247"/>
      <c r="DC452" s="247"/>
      <c r="DD452" s="247"/>
    </row>
    <row r="453" spans="4:108" s="36" customFormat="1">
      <c r="D453" s="155"/>
      <c r="E453" s="556"/>
      <c r="G453" s="247"/>
      <c r="H453" s="247"/>
      <c r="I453" s="247"/>
      <c r="M453" s="155"/>
      <c r="N453" s="556"/>
      <c r="P453" s="247"/>
      <c r="Q453" s="247"/>
      <c r="R453" s="247"/>
      <c r="V453" s="155"/>
      <c r="W453" s="556"/>
      <c r="Y453" s="247"/>
      <c r="Z453" s="247"/>
      <c r="AA453" s="247"/>
      <c r="AB453" s="784"/>
      <c r="AE453" s="155"/>
      <c r="AF453" s="556"/>
      <c r="AH453" s="247"/>
      <c r="AI453" s="247"/>
      <c r="AJ453" s="247"/>
      <c r="AN453" s="155"/>
      <c r="AO453" s="556"/>
      <c r="AQ453" s="247"/>
      <c r="AR453" s="247"/>
      <c r="AS453" s="247"/>
      <c r="AW453" s="155"/>
      <c r="AX453" s="556"/>
      <c r="AZ453" s="247"/>
      <c r="BA453" s="247"/>
      <c r="BB453" s="247"/>
      <c r="BC453" s="784"/>
      <c r="BF453" s="155"/>
      <c r="BG453" s="556"/>
      <c r="BI453" s="247"/>
      <c r="BJ453" s="247"/>
      <c r="BK453" s="247"/>
      <c r="BO453" s="155"/>
      <c r="BP453" s="556"/>
      <c r="BR453" s="247"/>
      <c r="BS453" s="247"/>
      <c r="BT453" s="247"/>
      <c r="BX453" s="155"/>
      <c r="BY453" s="556"/>
      <c r="CA453" s="247"/>
      <c r="CB453" s="247"/>
      <c r="CC453" s="247"/>
      <c r="CD453" s="784"/>
      <c r="CG453" s="155"/>
      <c r="CH453" s="556"/>
      <c r="CJ453" s="247"/>
      <c r="CK453" s="247"/>
      <c r="CL453" s="247"/>
      <c r="CP453" s="155"/>
      <c r="CQ453" s="556"/>
      <c r="CS453" s="247"/>
      <c r="CT453" s="247"/>
      <c r="CU453" s="247"/>
      <c r="CY453" s="155"/>
      <c r="CZ453" s="556"/>
      <c r="DB453" s="247"/>
      <c r="DC453" s="247"/>
      <c r="DD453" s="247"/>
    </row>
    <row r="454" spans="4:108" s="36" customFormat="1">
      <c r="D454" s="155"/>
      <c r="E454" s="556"/>
      <c r="G454" s="247"/>
      <c r="H454" s="247"/>
      <c r="I454" s="247"/>
      <c r="M454" s="155"/>
      <c r="N454" s="556"/>
      <c r="P454" s="247"/>
      <c r="Q454" s="247"/>
      <c r="R454" s="247"/>
      <c r="V454" s="155"/>
      <c r="W454" s="556"/>
      <c r="Y454" s="247"/>
      <c r="Z454" s="247"/>
      <c r="AA454" s="247"/>
      <c r="AB454" s="784"/>
      <c r="AE454" s="155"/>
      <c r="AF454" s="556"/>
      <c r="AH454" s="247"/>
      <c r="AI454" s="247"/>
      <c r="AJ454" s="247"/>
      <c r="AN454" s="155"/>
      <c r="AO454" s="556"/>
      <c r="AQ454" s="247"/>
      <c r="AR454" s="247"/>
      <c r="AS454" s="247"/>
      <c r="AW454" s="155"/>
      <c r="AX454" s="556"/>
      <c r="AZ454" s="247"/>
      <c r="BA454" s="247"/>
      <c r="BB454" s="247"/>
      <c r="BC454" s="784"/>
      <c r="BF454" s="155"/>
      <c r="BG454" s="556"/>
      <c r="BI454" s="247"/>
      <c r="BJ454" s="247"/>
      <c r="BK454" s="247"/>
      <c r="BO454" s="155"/>
      <c r="BP454" s="556"/>
      <c r="BR454" s="247"/>
      <c r="BS454" s="247"/>
      <c r="BT454" s="247"/>
      <c r="BX454" s="155"/>
      <c r="BY454" s="556"/>
      <c r="CA454" s="247"/>
      <c r="CB454" s="247"/>
      <c r="CC454" s="247"/>
      <c r="CD454" s="784"/>
      <c r="CG454" s="155"/>
      <c r="CH454" s="556"/>
      <c r="CJ454" s="247"/>
      <c r="CK454" s="247"/>
      <c r="CL454" s="247"/>
      <c r="CP454" s="155"/>
      <c r="CQ454" s="556"/>
      <c r="CS454" s="247"/>
      <c r="CT454" s="247"/>
      <c r="CU454" s="247"/>
      <c r="CY454" s="155"/>
      <c r="CZ454" s="556"/>
      <c r="DB454" s="247"/>
      <c r="DC454" s="247"/>
      <c r="DD454" s="247"/>
    </row>
    <row r="455" spans="4:108" s="36" customFormat="1">
      <c r="D455" s="155"/>
      <c r="E455" s="556"/>
      <c r="G455" s="247"/>
      <c r="H455" s="247"/>
      <c r="I455" s="247"/>
      <c r="M455" s="155"/>
      <c r="N455" s="556"/>
      <c r="P455" s="247"/>
      <c r="Q455" s="247"/>
      <c r="R455" s="247"/>
      <c r="V455" s="155"/>
      <c r="W455" s="556"/>
      <c r="Y455" s="247"/>
      <c r="Z455" s="247"/>
      <c r="AA455" s="247"/>
      <c r="AB455" s="784"/>
      <c r="AE455" s="155"/>
      <c r="AF455" s="556"/>
      <c r="AH455" s="247"/>
      <c r="AI455" s="247"/>
      <c r="AJ455" s="247"/>
      <c r="AN455" s="155"/>
      <c r="AO455" s="556"/>
      <c r="AQ455" s="247"/>
      <c r="AR455" s="247"/>
      <c r="AS455" s="247"/>
      <c r="AW455" s="155"/>
      <c r="AX455" s="556"/>
      <c r="AZ455" s="247"/>
      <c r="BA455" s="247"/>
      <c r="BB455" s="247"/>
      <c r="BC455" s="784"/>
      <c r="BF455" s="155"/>
      <c r="BG455" s="556"/>
      <c r="BI455" s="247"/>
      <c r="BJ455" s="247"/>
      <c r="BK455" s="247"/>
      <c r="BO455" s="155"/>
      <c r="BP455" s="556"/>
      <c r="BR455" s="247"/>
      <c r="BS455" s="247"/>
      <c r="BT455" s="247"/>
      <c r="BX455" s="155"/>
      <c r="BY455" s="556"/>
      <c r="CA455" s="247"/>
      <c r="CB455" s="247"/>
      <c r="CC455" s="247"/>
      <c r="CD455" s="784"/>
      <c r="CG455" s="155"/>
      <c r="CH455" s="556"/>
      <c r="CJ455" s="247"/>
      <c r="CK455" s="247"/>
      <c r="CL455" s="247"/>
      <c r="CP455" s="155"/>
      <c r="CQ455" s="556"/>
      <c r="CS455" s="247"/>
      <c r="CT455" s="247"/>
      <c r="CU455" s="247"/>
      <c r="CY455" s="155"/>
      <c r="CZ455" s="556"/>
      <c r="DB455" s="247"/>
      <c r="DC455" s="247"/>
      <c r="DD455" s="247"/>
    </row>
    <row r="456" spans="4:108" s="36" customFormat="1">
      <c r="D456" s="155"/>
      <c r="E456" s="556"/>
      <c r="G456" s="247"/>
      <c r="H456" s="247"/>
      <c r="I456" s="247"/>
      <c r="M456" s="155"/>
      <c r="N456" s="556"/>
      <c r="P456" s="247"/>
      <c r="Q456" s="247"/>
      <c r="R456" s="247"/>
      <c r="V456" s="155"/>
      <c r="W456" s="556"/>
      <c r="Y456" s="247"/>
      <c r="Z456" s="247"/>
      <c r="AA456" s="247"/>
      <c r="AB456" s="784"/>
      <c r="AE456" s="155"/>
      <c r="AF456" s="556"/>
      <c r="AH456" s="247"/>
      <c r="AI456" s="247"/>
      <c r="AJ456" s="247"/>
      <c r="AN456" s="155"/>
      <c r="AO456" s="556"/>
      <c r="AQ456" s="247"/>
      <c r="AR456" s="247"/>
      <c r="AS456" s="247"/>
      <c r="AW456" s="155"/>
      <c r="AX456" s="556"/>
      <c r="AZ456" s="247"/>
      <c r="BA456" s="247"/>
      <c r="BB456" s="247"/>
      <c r="BC456" s="784"/>
      <c r="BF456" s="155"/>
      <c r="BG456" s="556"/>
      <c r="BI456" s="247"/>
      <c r="BJ456" s="247"/>
      <c r="BK456" s="247"/>
      <c r="BO456" s="155"/>
      <c r="BP456" s="556"/>
      <c r="BR456" s="247"/>
      <c r="BS456" s="247"/>
      <c r="BT456" s="247"/>
      <c r="BX456" s="155"/>
      <c r="BY456" s="556"/>
      <c r="CA456" s="247"/>
      <c r="CB456" s="247"/>
      <c r="CC456" s="247"/>
      <c r="CD456" s="784"/>
      <c r="CG456" s="155"/>
      <c r="CH456" s="556"/>
      <c r="CJ456" s="247"/>
      <c r="CK456" s="247"/>
      <c r="CL456" s="247"/>
      <c r="CP456" s="155"/>
      <c r="CQ456" s="556"/>
      <c r="CS456" s="247"/>
      <c r="CT456" s="247"/>
      <c r="CU456" s="247"/>
      <c r="CY456" s="155"/>
      <c r="CZ456" s="556"/>
      <c r="DB456" s="247"/>
      <c r="DC456" s="247"/>
      <c r="DD456" s="247"/>
    </row>
    <row r="457" spans="4:108" s="36" customFormat="1">
      <c r="D457" s="155"/>
      <c r="E457" s="556"/>
      <c r="G457" s="247"/>
      <c r="H457" s="247"/>
      <c r="I457" s="247"/>
      <c r="M457" s="155"/>
      <c r="N457" s="556"/>
      <c r="P457" s="247"/>
      <c r="Q457" s="247"/>
      <c r="R457" s="247"/>
      <c r="V457" s="155"/>
      <c r="W457" s="556"/>
      <c r="Y457" s="247"/>
      <c r="Z457" s="247"/>
      <c r="AA457" s="247"/>
      <c r="AB457" s="784"/>
      <c r="AE457" s="155"/>
      <c r="AF457" s="556"/>
      <c r="AH457" s="247"/>
      <c r="AI457" s="247"/>
      <c r="AJ457" s="247"/>
      <c r="AN457" s="155"/>
      <c r="AO457" s="556"/>
      <c r="AQ457" s="247"/>
      <c r="AR457" s="247"/>
      <c r="AS457" s="247"/>
      <c r="AW457" s="155"/>
      <c r="AX457" s="556"/>
      <c r="AZ457" s="247"/>
      <c r="BA457" s="247"/>
      <c r="BB457" s="247"/>
      <c r="BC457" s="784"/>
      <c r="BF457" s="155"/>
      <c r="BG457" s="556"/>
      <c r="BI457" s="247"/>
      <c r="BJ457" s="247"/>
      <c r="BK457" s="247"/>
      <c r="BO457" s="155"/>
      <c r="BP457" s="556"/>
      <c r="BR457" s="247"/>
      <c r="BS457" s="247"/>
      <c r="BT457" s="247"/>
      <c r="BX457" s="155"/>
      <c r="BY457" s="556"/>
      <c r="CA457" s="247"/>
      <c r="CB457" s="247"/>
      <c r="CC457" s="247"/>
      <c r="CD457" s="784"/>
      <c r="CG457" s="155"/>
      <c r="CH457" s="556"/>
      <c r="CJ457" s="247"/>
      <c r="CK457" s="247"/>
      <c r="CL457" s="247"/>
      <c r="CP457" s="155"/>
      <c r="CQ457" s="556"/>
      <c r="CS457" s="247"/>
      <c r="CT457" s="247"/>
      <c r="CU457" s="247"/>
      <c r="CY457" s="155"/>
      <c r="CZ457" s="556"/>
      <c r="DB457" s="247"/>
      <c r="DC457" s="247"/>
      <c r="DD457" s="247"/>
    </row>
    <row r="458" spans="4:108" s="36" customFormat="1">
      <c r="D458" s="155"/>
      <c r="E458" s="556"/>
      <c r="G458" s="247"/>
      <c r="H458" s="247"/>
      <c r="I458" s="247"/>
      <c r="M458" s="155"/>
      <c r="N458" s="556"/>
      <c r="P458" s="247"/>
      <c r="Q458" s="247"/>
      <c r="R458" s="247"/>
      <c r="V458" s="155"/>
      <c r="W458" s="556"/>
      <c r="Y458" s="247"/>
      <c r="Z458" s="247"/>
      <c r="AA458" s="247"/>
      <c r="AB458" s="784"/>
      <c r="AE458" s="155"/>
      <c r="AF458" s="556"/>
      <c r="AH458" s="247"/>
      <c r="AI458" s="247"/>
      <c r="AJ458" s="247"/>
      <c r="AN458" s="155"/>
      <c r="AO458" s="556"/>
      <c r="AQ458" s="247"/>
      <c r="AR458" s="247"/>
      <c r="AS458" s="247"/>
      <c r="AW458" s="155"/>
      <c r="AX458" s="556"/>
      <c r="AZ458" s="247"/>
      <c r="BA458" s="247"/>
      <c r="BB458" s="247"/>
      <c r="BC458" s="784"/>
      <c r="BF458" s="155"/>
      <c r="BG458" s="556"/>
      <c r="BI458" s="247"/>
      <c r="BJ458" s="247"/>
      <c r="BK458" s="247"/>
      <c r="BO458" s="155"/>
      <c r="BP458" s="556"/>
      <c r="BR458" s="247"/>
      <c r="BS458" s="247"/>
      <c r="BT458" s="247"/>
      <c r="BX458" s="155"/>
      <c r="BY458" s="556"/>
      <c r="CA458" s="247"/>
      <c r="CB458" s="247"/>
      <c r="CC458" s="247"/>
      <c r="CD458" s="784"/>
      <c r="CG458" s="155"/>
      <c r="CH458" s="556"/>
      <c r="CJ458" s="247"/>
      <c r="CK458" s="247"/>
      <c r="CL458" s="247"/>
      <c r="CP458" s="155"/>
      <c r="CQ458" s="556"/>
      <c r="CS458" s="247"/>
      <c r="CT458" s="247"/>
      <c r="CU458" s="247"/>
      <c r="CY458" s="155"/>
      <c r="CZ458" s="556"/>
      <c r="DB458" s="247"/>
      <c r="DC458" s="247"/>
      <c r="DD458" s="247"/>
    </row>
    <row r="459" spans="4:108" s="36" customFormat="1">
      <c r="D459" s="155"/>
      <c r="E459" s="556"/>
      <c r="G459" s="247"/>
      <c r="H459" s="247"/>
      <c r="I459" s="247"/>
      <c r="M459" s="155"/>
      <c r="N459" s="556"/>
      <c r="P459" s="247"/>
      <c r="Q459" s="247"/>
      <c r="R459" s="247"/>
      <c r="V459" s="155"/>
      <c r="W459" s="556"/>
      <c r="Y459" s="247"/>
      <c r="Z459" s="247"/>
      <c r="AA459" s="247"/>
      <c r="AB459" s="784"/>
      <c r="AE459" s="155"/>
      <c r="AF459" s="556"/>
      <c r="AH459" s="247"/>
      <c r="AI459" s="247"/>
      <c r="AJ459" s="247"/>
      <c r="AN459" s="155"/>
      <c r="AO459" s="556"/>
      <c r="AQ459" s="247"/>
      <c r="AR459" s="247"/>
      <c r="AS459" s="247"/>
      <c r="AW459" s="155"/>
      <c r="AX459" s="556"/>
      <c r="AZ459" s="247"/>
      <c r="BA459" s="247"/>
      <c r="BB459" s="247"/>
      <c r="BC459" s="784"/>
      <c r="BF459" s="155"/>
      <c r="BG459" s="556"/>
      <c r="BI459" s="247"/>
      <c r="BJ459" s="247"/>
      <c r="BK459" s="247"/>
      <c r="BO459" s="155"/>
      <c r="BP459" s="556"/>
      <c r="BR459" s="247"/>
      <c r="BS459" s="247"/>
      <c r="BT459" s="247"/>
      <c r="BX459" s="155"/>
      <c r="BY459" s="556"/>
      <c r="CA459" s="247"/>
      <c r="CB459" s="247"/>
      <c r="CC459" s="247"/>
      <c r="CD459" s="784"/>
      <c r="CG459" s="155"/>
      <c r="CH459" s="556"/>
      <c r="CJ459" s="247"/>
      <c r="CK459" s="247"/>
      <c r="CL459" s="247"/>
      <c r="CP459" s="155"/>
      <c r="CQ459" s="556"/>
      <c r="CS459" s="247"/>
      <c r="CT459" s="247"/>
      <c r="CU459" s="247"/>
      <c r="CY459" s="155"/>
      <c r="CZ459" s="556"/>
      <c r="DB459" s="247"/>
      <c r="DC459" s="247"/>
      <c r="DD459" s="247"/>
    </row>
    <row r="460" spans="4:108" s="36" customFormat="1">
      <c r="D460" s="155"/>
      <c r="E460" s="556"/>
      <c r="G460" s="247"/>
      <c r="H460" s="247"/>
      <c r="I460" s="247"/>
      <c r="M460" s="155"/>
      <c r="N460" s="556"/>
      <c r="P460" s="247"/>
      <c r="Q460" s="247"/>
      <c r="R460" s="247"/>
      <c r="V460" s="155"/>
      <c r="W460" s="556"/>
      <c r="Y460" s="247"/>
      <c r="Z460" s="247"/>
      <c r="AA460" s="247"/>
      <c r="AB460" s="784"/>
      <c r="AE460" s="155"/>
      <c r="AF460" s="556"/>
      <c r="AH460" s="247"/>
      <c r="AI460" s="247"/>
      <c r="AJ460" s="247"/>
      <c r="AN460" s="155"/>
      <c r="AO460" s="556"/>
      <c r="AQ460" s="247"/>
      <c r="AR460" s="247"/>
      <c r="AS460" s="247"/>
      <c r="AW460" s="155"/>
      <c r="AX460" s="556"/>
      <c r="AZ460" s="247"/>
      <c r="BA460" s="247"/>
      <c r="BB460" s="247"/>
      <c r="BC460" s="784"/>
      <c r="BF460" s="155"/>
      <c r="BG460" s="556"/>
      <c r="BI460" s="247"/>
      <c r="BJ460" s="247"/>
      <c r="BK460" s="247"/>
      <c r="BO460" s="155"/>
      <c r="BP460" s="556"/>
      <c r="BR460" s="247"/>
      <c r="BS460" s="247"/>
      <c r="BT460" s="247"/>
      <c r="BX460" s="155"/>
      <c r="BY460" s="556"/>
      <c r="CA460" s="247"/>
      <c r="CB460" s="247"/>
      <c r="CC460" s="247"/>
      <c r="CD460" s="784"/>
      <c r="CG460" s="155"/>
      <c r="CH460" s="556"/>
      <c r="CJ460" s="247"/>
      <c r="CK460" s="247"/>
      <c r="CL460" s="247"/>
      <c r="CP460" s="155"/>
      <c r="CQ460" s="556"/>
      <c r="CS460" s="247"/>
      <c r="CT460" s="247"/>
      <c r="CU460" s="247"/>
      <c r="CY460" s="155"/>
      <c r="CZ460" s="556"/>
      <c r="DB460" s="247"/>
      <c r="DC460" s="247"/>
      <c r="DD460" s="247"/>
    </row>
    <row r="461" spans="4:108" s="36" customFormat="1">
      <c r="D461" s="155"/>
      <c r="E461" s="556"/>
      <c r="G461" s="247"/>
      <c r="H461" s="247"/>
      <c r="I461" s="247"/>
      <c r="M461" s="155"/>
      <c r="N461" s="556"/>
      <c r="P461" s="247"/>
      <c r="Q461" s="247"/>
      <c r="R461" s="247"/>
      <c r="V461" s="155"/>
      <c r="W461" s="556"/>
      <c r="Y461" s="247"/>
      <c r="Z461" s="247"/>
      <c r="AA461" s="247"/>
      <c r="AB461" s="784"/>
      <c r="AE461" s="155"/>
      <c r="AF461" s="556"/>
      <c r="AH461" s="247"/>
      <c r="AI461" s="247"/>
      <c r="AJ461" s="247"/>
      <c r="AN461" s="155"/>
      <c r="AO461" s="556"/>
      <c r="AQ461" s="247"/>
      <c r="AR461" s="247"/>
      <c r="AS461" s="247"/>
      <c r="AW461" s="155"/>
      <c r="AX461" s="556"/>
      <c r="AZ461" s="247"/>
      <c r="BA461" s="247"/>
      <c r="BB461" s="247"/>
      <c r="BC461" s="784"/>
      <c r="BF461" s="155"/>
      <c r="BG461" s="556"/>
      <c r="BI461" s="247"/>
      <c r="BJ461" s="247"/>
      <c r="BK461" s="247"/>
      <c r="BO461" s="155"/>
      <c r="BP461" s="556"/>
      <c r="BR461" s="247"/>
      <c r="BS461" s="247"/>
      <c r="BT461" s="247"/>
      <c r="BX461" s="155"/>
      <c r="BY461" s="556"/>
      <c r="CA461" s="247"/>
      <c r="CB461" s="247"/>
      <c r="CC461" s="247"/>
      <c r="CD461" s="784"/>
      <c r="CG461" s="155"/>
      <c r="CH461" s="556"/>
      <c r="CJ461" s="247"/>
      <c r="CK461" s="247"/>
      <c r="CL461" s="247"/>
      <c r="CP461" s="155"/>
      <c r="CQ461" s="556"/>
      <c r="CS461" s="247"/>
      <c r="CT461" s="247"/>
      <c r="CU461" s="247"/>
      <c r="CY461" s="155"/>
      <c r="CZ461" s="556"/>
      <c r="DB461" s="247"/>
      <c r="DC461" s="247"/>
      <c r="DD461" s="247"/>
    </row>
    <row r="462" spans="4:108" s="36" customFormat="1">
      <c r="D462" s="155"/>
      <c r="E462" s="556"/>
      <c r="G462" s="247"/>
      <c r="H462" s="247"/>
      <c r="I462" s="247"/>
      <c r="M462" s="155"/>
      <c r="N462" s="556"/>
      <c r="P462" s="247"/>
      <c r="Q462" s="247"/>
      <c r="R462" s="247"/>
      <c r="V462" s="155"/>
      <c r="W462" s="556"/>
      <c r="Y462" s="247"/>
      <c r="Z462" s="247"/>
      <c r="AA462" s="247"/>
      <c r="AB462" s="784"/>
      <c r="AE462" s="155"/>
      <c r="AF462" s="556"/>
      <c r="AH462" s="247"/>
      <c r="AI462" s="247"/>
      <c r="AJ462" s="247"/>
      <c r="AN462" s="155"/>
      <c r="AO462" s="556"/>
      <c r="AQ462" s="247"/>
      <c r="AR462" s="247"/>
      <c r="AS462" s="247"/>
      <c r="AW462" s="155"/>
      <c r="AX462" s="556"/>
      <c r="AZ462" s="247"/>
      <c r="BA462" s="247"/>
      <c r="BB462" s="247"/>
      <c r="BC462" s="784"/>
      <c r="BF462" s="155"/>
      <c r="BG462" s="556"/>
      <c r="BI462" s="247"/>
      <c r="BJ462" s="247"/>
      <c r="BK462" s="247"/>
      <c r="BO462" s="155"/>
      <c r="BP462" s="556"/>
      <c r="BR462" s="247"/>
      <c r="BS462" s="247"/>
      <c r="BT462" s="247"/>
      <c r="BX462" s="155"/>
      <c r="BY462" s="556"/>
      <c r="CA462" s="247"/>
      <c r="CB462" s="247"/>
      <c r="CC462" s="247"/>
      <c r="CD462" s="784"/>
      <c r="CG462" s="155"/>
      <c r="CH462" s="556"/>
      <c r="CJ462" s="247"/>
      <c r="CK462" s="247"/>
      <c r="CL462" s="247"/>
      <c r="CP462" s="155"/>
      <c r="CQ462" s="556"/>
      <c r="CS462" s="247"/>
      <c r="CT462" s="247"/>
      <c r="CU462" s="247"/>
      <c r="CY462" s="155"/>
      <c r="CZ462" s="556"/>
      <c r="DB462" s="247"/>
      <c r="DC462" s="247"/>
      <c r="DD462" s="247"/>
    </row>
    <row r="463" spans="4:108" s="36" customFormat="1">
      <c r="D463" s="155"/>
      <c r="E463" s="556"/>
      <c r="G463" s="247"/>
      <c r="H463" s="247"/>
      <c r="I463" s="247"/>
      <c r="M463" s="155"/>
      <c r="N463" s="556"/>
      <c r="P463" s="247"/>
      <c r="Q463" s="247"/>
      <c r="R463" s="247"/>
      <c r="V463" s="155"/>
      <c r="W463" s="556"/>
      <c r="Y463" s="247"/>
      <c r="Z463" s="247"/>
      <c r="AA463" s="247"/>
      <c r="AB463" s="784"/>
      <c r="AE463" s="155"/>
      <c r="AF463" s="556"/>
      <c r="AH463" s="247"/>
      <c r="AI463" s="247"/>
      <c r="AJ463" s="247"/>
      <c r="AN463" s="155"/>
      <c r="AO463" s="556"/>
      <c r="AQ463" s="247"/>
      <c r="AR463" s="247"/>
      <c r="AS463" s="247"/>
      <c r="AW463" s="155"/>
      <c r="AX463" s="556"/>
      <c r="AZ463" s="247"/>
      <c r="BA463" s="247"/>
      <c r="BB463" s="247"/>
      <c r="BC463" s="784"/>
      <c r="BF463" s="155"/>
      <c r="BG463" s="556"/>
      <c r="BI463" s="247"/>
      <c r="BJ463" s="247"/>
      <c r="BK463" s="247"/>
      <c r="BO463" s="155"/>
      <c r="BP463" s="556"/>
      <c r="BR463" s="247"/>
      <c r="BS463" s="247"/>
      <c r="BT463" s="247"/>
      <c r="BX463" s="155"/>
      <c r="BY463" s="556"/>
      <c r="CA463" s="247"/>
      <c r="CB463" s="247"/>
      <c r="CC463" s="247"/>
      <c r="CD463" s="784"/>
      <c r="CG463" s="155"/>
      <c r="CH463" s="556"/>
      <c r="CJ463" s="247"/>
      <c r="CK463" s="247"/>
      <c r="CL463" s="247"/>
      <c r="CP463" s="155"/>
      <c r="CQ463" s="556"/>
      <c r="CS463" s="247"/>
      <c r="CT463" s="247"/>
      <c r="CU463" s="247"/>
      <c r="CY463" s="155"/>
      <c r="CZ463" s="556"/>
      <c r="DB463" s="247"/>
      <c r="DC463" s="247"/>
      <c r="DD463" s="247"/>
    </row>
    <row r="464" spans="4:108" s="36" customFormat="1">
      <c r="D464" s="155"/>
      <c r="E464" s="556"/>
      <c r="G464" s="247"/>
      <c r="H464" s="247"/>
      <c r="I464" s="247"/>
      <c r="M464" s="155"/>
      <c r="N464" s="556"/>
      <c r="P464" s="247"/>
      <c r="Q464" s="247"/>
      <c r="R464" s="247"/>
      <c r="V464" s="155"/>
      <c r="W464" s="556"/>
      <c r="Y464" s="247"/>
      <c r="Z464" s="247"/>
      <c r="AA464" s="247"/>
      <c r="AB464" s="784"/>
      <c r="AE464" s="155"/>
      <c r="AF464" s="556"/>
      <c r="AH464" s="247"/>
      <c r="AI464" s="247"/>
      <c r="AJ464" s="247"/>
      <c r="AN464" s="155"/>
      <c r="AO464" s="556"/>
      <c r="AQ464" s="247"/>
      <c r="AR464" s="247"/>
      <c r="AS464" s="247"/>
      <c r="AW464" s="155"/>
      <c r="AX464" s="556"/>
      <c r="AZ464" s="247"/>
      <c r="BA464" s="247"/>
      <c r="BB464" s="247"/>
      <c r="BC464" s="784"/>
      <c r="BF464" s="155"/>
      <c r="BG464" s="556"/>
      <c r="BI464" s="247"/>
      <c r="BJ464" s="247"/>
      <c r="BK464" s="247"/>
      <c r="BO464" s="155"/>
      <c r="BP464" s="556"/>
      <c r="BR464" s="247"/>
      <c r="BS464" s="247"/>
      <c r="BT464" s="247"/>
      <c r="BX464" s="155"/>
      <c r="BY464" s="556"/>
      <c r="CA464" s="247"/>
      <c r="CB464" s="247"/>
      <c r="CC464" s="247"/>
      <c r="CD464" s="784"/>
      <c r="CG464" s="155"/>
      <c r="CH464" s="556"/>
      <c r="CJ464" s="247"/>
      <c r="CK464" s="247"/>
      <c r="CL464" s="247"/>
      <c r="CP464" s="155"/>
      <c r="CQ464" s="556"/>
      <c r="CS464" s="247"/>
      <c r="CT464" s="247"/>
      <c r="CU464" s="247"/>
      <c r="CY464" s="155"/>
      <c r="CZ464" s="556"/>
      <c r="DB464" s="247"/>
      <c r="DC464" s="247"/>
      <c r="DD464" s="247"/>
    </row>
    <row r="465" spans="4:108" s="36" customFormat="1">
      <c r="D465" s="155"/>
      <c r="E465" s="556"/>
      <c r="G465" s="247"/>
      <c r="H465" s="247"/>
      <c r="I465" s="247"/>
      <c r="M465" s="155"/>
      <c r="N465" s="556"/>
      <c r="P465" s="247"/>
      <c r="Q465" s="247"/>
      <c r="R465" s="247"/>
      <c r="V465" s="155"/>
      <c r="W465" s="556"/>
      <c r="Y465" s="247"/>
      <c r="Z465" s="247"/>
      <c r="AA465" s="247"/>
      <c r="AB465" s="784"/>
      <c r="AE465" s="155"/>
      <c r="AF465" s="556"/>
      <c r="AH465" s="247"/>
      <c r="AI465" s="247"/>
      <c r="AJ465" s="247"/>
      <c r="AN465" s="155"/>
      <c r="AO465" s="556"/>
      <c r="AQ465" s="247"/>
      <c r="AR465" s="247"/>
      <c r="AS465" s="247"/>
      <c r="AW465" s="155"/>
      <c r="AX465" s="556"/>
      <c r="AZ465" s="247"/>
      <c r="BA465" s="247"/>
      <c r="BB465" s="247"/>
      <c r="BC465" s="784"/>
      <c r="BF465" s="155"/>
      <c r="BG465" s="556"/>
      <c r="BI465" s="247"/>
      <c r="BJ465" s="247"/>
      <c r="BK465" s="247"/>
      <c r="BO465" s="155"/>
      <c r="BP465" s="556"/>
      <c r="BR465" s="247"/>
      <c r="BS465" s="247"/>
      <c r="BT465" s="247"/>
      <c r="BX465" s="155"/>
      <c r="BY465" s="556"/>
      <c r="CA465" s="247"/>
      <c r="CB465" s="247"/>
      <c r="CC465" s="247"/>
      <c r="CD465" s="784"/>
      <c r="CG465" s="155"/>
      <c r="CH465" s="556"/>
      <c r="CJ465" s="247"/>
      <c r="CK465" s="247"/>
      <c r="CL465" s="247"/>
      <c r="CP465" s="155"/>
      <c r="CQ465" s="556"/>
      <c r="CS465" s="247"/>
      <c r="CT465" s="247"/>
      <c r="CU465" s="247"/>
      <c r="CY465" s="155"/>
      <c r="CZ465" s="556"/>
      <c r="DB465" s="247"/>
      <c r="DC465" s="247"/>
      <c r="DD465" s="247"/>
    </row>
    <row r="466" spans="4:108" s="36" customFormat="1">
      <c r="D466" s="155"/>
      <c r="E466" s="556"/>
      <c r="G466" s="247"/>
      <c r="H466" s="247"/>
      <c r="I466" s="247"/>
      <c r="M466" s="155"/>
      <c r="N466" s="556"/>
      <c r="P466" s="247"/>
      <c r="Q466" s="247"/>
      <c r="R466" s="247"/>
      <c r="V466" s="155"/>
      <c r="W466" s="556"/>
      <c r="Y466" s="247"/>
      <c r="Z466" s="247"/>
      <c r="AA466" s="247"/>
      <c r="AB466" s="784"/>
      <c r="AE466" s="155"/>
      <c r="AF466" s="556"/>
      <c r="AH466" s="247"/>
      <c r="AI466" s="247"/>
      <c r="AJ466" s="247"/>
      <c r="AN466" s="155"/>
      <c r="AO466" s="556"/>
      <c r="AQ466" s="247"/>
      <c r="AR466" s="247"/>
      <c r="AS466" s="247"/>
      <c r="AW466" s="155"/>
      <c r="AX466" s="556"/>
      <c r="AZ466" s="247"/>
      <c r="BA466" s="247"/>
      <c r="BB466" s="247"/>
      <c r="BC466" s="784"/>
      <c r="BF466" s="155"/>
      <c r="BG466" s="556"/>
      <c r="BI466" s="247"/>
      <c r="BJ466" s="247"/>
      <c r="BK466" s="247"/>
      <c r="BO466" s="155"/>
      <c r="BP466" s="556"/>
      <c r="BR466" s="247"/>
      <c r="BS466" s="247"/>
      <c r="BT466" s="247"/>
      <c r="BX466" s="155"/>
      <c r="BY466" s="556"/>
      <c r="CA466" s="247"/>
      <c r="CB466" s="247"/>
      <c r="CC466" s="247"/>
      <c r="CD466" s="784"/>
      <c r="CG466" s="155"/>
      <c r="CH466" s="556"/>
      <c r="CJ466" s="247"/>
      <c r="CK466" s="247"/>
      <c r="CL466" s="247"/>
      <c r="CP466" s="155"/>
      <c r="CQ466" s="556"/>
      <c r="CS466" s="247"/>
      <c r="CT466" s="247"/>
      <c r="CU466" s="247"/>
      <c r="CY466" s="155"/>
      <c r="CZ466" s="556"/>
      <c r="DB466" s="247"/>
      <c r="DC466" s="247"/>
      <c r="DD466" s="247"/>
    </row>
    <row r="467" spans="4:108" s="36" customFormat="1">
      <c r="D467" s="155"/>
      <c r="E467" s="556"/>
      <c r="G467" s="247"/>
      <c r="H467" s="247"/>
      <c r="I467" s="247"/>
      <c r="M467" s="155"/>
      <c r="N467" s="556"/>
      <c r="P467" s="247"/>
      <c r="Q467" s="247"/>
      <c r="R467" s="247"/>
      <c r="V467" s="155"/>
      <c r="W467" s="556"/>
      <c r="Y467" s="247"/>
      <c r="Z467" s="247"/>
      <c r="AA467" s="247"/>
      <c r="AB467" s="784"/>
      <c r="AE467" s="155"/>
      <c r="AF467" s="556"/>
      <c r="AH467" s="247"/>
      <c r="AI467" s="247"/>
      <c r="AJ467" s="247"/>
      <c r="AN467" s="155"/>
      <c r="AO467" s="556"/>
      <c r="AQ467" s="247"/>
      <c r="AR467" s="247"/>
      <c r="AS467" s="247"/>
      <c r="AW467" s="155"/>
      <c r="AX467" s="556"/>
      <c r="AZ467" s="247"/>
      <c r="BA467" s="247"/>
      <c r="BB467" s="247"/>
      <c r="BC467" s="784"/>
      <c r="BF467" s="155"/>
      <c r="BG467" s="556"/>
      <c r="BI467" s="247"/>
      <c r="BJ467" s="247"/>
      <c r="BK467" s="247"/>
      <c r="BO467" s="155"/>
      <c r="BP467" s="556"/>
      <c r="BR467" s="247"/>
      <c r="BS467" s="247"/>
      <c r="BT467" s="247"/>
      <c r="BX467" s="155"/>
      <c r="BY467" s="556"/>
      <c r="CA467" s="247"/>
      <c r="CB467" s="247"/>
      <c r="CC467" s="247"/>
      <c r="CD467" s="784"/>
      <c r="CG467" s="155"/>
      <c r="CH467" s="556"/>
      <c r="CJ467" s="247"/>
      <c r="CK467" s="247"/>
      <c r="CL467" s="247"/>
      <c r="CP467" s="155"/>
      <c r="CQ467" s="556"/>
      <c r="CS467" s="247"/>
      <c r="CT467" s="247"/>
      <c r="CU467" s="247"/>
      <c r="CY467" s="155"/>
      <c r="CZ467" s="556"/>
      <c r="DB467" s="247"/>
      <c r="DC467" s="247"/>
      <c r="DD467" s="247"/>
    </row>
    <row r="468" spans="4:108" s="36" customFormat="1">
      <c r="D468" s="155"/>
      <c r="E468" s="556"/>
      <c r="G468" s="247"/>
      <c r="H468" s="247"/>
      <c r="I468" s="247"/>
      <c r="M468" s="155"/>
      <c r="N468" s="556"/>
      <c r="P468" s="247"/>
      <c r="Q468" s="247"/>
      <c r="R468" s="247"/>
      <c r="V468" s="155"/>
      <c r="W468" s="556"/>
      <c r="Y468" s="247"/>
      <c r="Z468" s="247"/>
      <c r="AA468" s="247"/>
      <c r="AB468" s="784"/>
      <c r="AE468" s="155"/>
      <c r="AF468" s="556"/>
      <c r="AH468" s="247"/>
      <c r="AI468" s="247"/>
      <c r="AJ468" s="247"/>
      <c r="AN468" s="155"/>
      <c r="AO468" s="556"/>
      <c r="AQ468" s="247"/>
      <c r="AR468" s="247"/>
      <c r="AS468" s="247"/>
      <c r="AW468" s="155"/>
      <c r="AX468" s="556"/>
      <c r="AZ468" s="247"/>
      <c r="BA468" s="247"/>
      <c r="BB468" s="247"/>
      <c r="BC468" s="784"/>
      <c r="BF468" s="155"/>
      <c r="BG468" s="556"/>
      <c r="BI468" s="247"/>
      <c r="BJ468" s="247"/>
      <c r="BK468" s="247"/>
      <c r="BO468" s="155"/>
      <c r="BP468" s="556"/>
      <c r="BR468" s="247"/>
      <c r="BS468" s="247"/>
      <c r="BT468" s="247"/>
      <c r="BX468" s="155"/>
      <c r="BY468" s="556"/>
      <c r="CA468" s="247"/>
      <c r="CB468" s="247"/>
      <c r="CC468" s="247"/>
      <c r="CD468" s="784"/>
      <c r="CG468" s="155"/>
      <c r="CH468" s="556"/>
      <c r="CJ468" s="247"/>
      <c r="CK468" s="247"/>
      <c r="CL468" s="247"/>
      <c r="CP468" s="155"/>
      <c r="CQ468" s="556"/>
      <c r="CS468" s="247"/>
      <c r="CT468" s="247"/>
      <c r="CU468" s="247"/>
      <c r="CY468" s="155"/>
      <c r="CZ468" s="556"/>
      <c r="DB468" s="247"/>
      <c r="DC468" s="247"/>
      <c r="DD468" s="247"/>
    </row>
    <row r="469" spans="4:108" s="36" customFormat="1">
      <c r="D469" s="155"/>
      <c r="E469" s="556"/>
      <c r="G469" s="247"/>
      <c r="H469" s="247"/>
      <c r="I469" s="247"/>
      <c r="M469" s="155"/>
      <c r="N469" s="556"/>
      <c r="P469" s="247"/>
      <c r="Q469" s="247"/>
      <c r="R469" s="247"/>
      <c r="V469" s="155"/>
      <c r="W469" s="556"/>
      <c r="Y469" s="247"/>
      <c r="Z469" s="247"/>
      <c r="AA469" s="247"/>
      <c r="AB469" s="784"/>
      <c r="AE469" s="155"/>
      <c r="AF469" s="556"/>
      <c r="AH469" s="247"/>
      <c r="AI469" s="247"/>
      <c r="AJ469" s="247"/>
      <c r="AN469" s="155"/>
      <c r="AO469" s="556"/>
      <c r="AQ469" s="247"/>
      <c r="AR469" s="247"/>
      <c r="AS469" s="247"/>
      <c r="AW469" s="155"/>
      <c r="AX469" s="556"/>
      <c r="AZ469" s="247"/>
      <c r="BA469" s="247"/>
      <c r="BB469" s="247"/>
      <c r="BC469" s="784"/>
      <c r="BF469" s="155"/>
      <c r="BG469" s="556"/>
      <c r="BI469" s="247"/>
      <c r="BJ469" s="247"/>
      <c r="BK469" s="247"/>
      <c r="BO469" s="155"/>
      <c r="BP469" s="556"/>
      <c r="BR469" s="247"/>
      <c r="BS469" s="247"/>
      <c r="BT469" s="247"/>
      <c r="BX469" s="155"/>
      <c r="BY469" s="556"/>
      <c r="CA469" s="247"/>
      <c r="CB469" s="247"/>
      <c r="CC469" s="247"/>
      <c r="CD469" s="784"/>
      <c r="CG469" s="155"/>
      <c r="CH469" s="556"/>
      <c r="CJ469" s="247"/>
      <c r="CK469" s="247"/>
      <c r="CL469" s="247"/>
      <c r="CP469" s="155"/>
      <c r="CQ469" s="556"/>
      <c r="CS469" s="247"/>
      <c r="CT469" s="247"/>
      <c r="CU469" s="247"/>
      <c r="CY469" s="155"/>
      <c r="CZ469" s="556"/>
      <c r="DB469" s="247"/>
      <c r="DC469" s="247"/>
      <c r="DD469" s="247"/>
    </row>
    <row r="470" spans="4:108" s="36" customFormat="1">
      <c r="D470" s="155"/>
      <c r="E470" s="556"/>
      <c r="G470" s="247"/>
      <c r="H470" s="247"/>
      <c r="I470" s="247"/>
      <c r="M470" s="155"/>
      <c r="N470" s="556"/>
      <c r="P470" s="247"/>
      <c r="Q470" s="247"/>
      <c r="R470" s="247"/>
      <c r="V470" s="155"/>
      <c r="W470" s="556"/>
      <c r="Y470" s="247"/>
      <c r="Z470" s="247"/>
      <c r="AA470" s="247"/>
      <c r="AB470" s="784"/>
      <c r="AE470" s="155"/>
      <c r="AF470" s="556"/>
      <c r="AH470" s="247"/>
      <c r="AI470" s="247"/>
      <c r="AJ470" s="247"/>
      <c r="AN470" s="155"/>
      <c r="AO470" s="556"/>
      <c r="AQ470" s="247"/>
      <c r="AR470" s="247"/>
      <c r="AS470" s="247"/>
      <c r="AW470" s="155"/>
      <c r="AX470" s="556"/>
      <c r="AZ470" s="247"/>
      <c r="BA470" s="247"/>
      <c r="BB470" s="247"/>
      <c r="BC470" s="784"/>
      <c r="BF470" s="155"/>
      <c r="BG470" s="556"/>
      <c r="BI470" s="247"/>
      <c r="BJ470" s="247"/>
      <c r="BK470" s="247"/>
      <c r="BO470" s="155"/>
      <c r="BP470" s="556"/>
      <c r="BR470" s="247"/>
      <c r="BS470" s="247"/>
      <c r="BT470" s="247"/>
      <c r="BX470" s="155"/>
      <c r="BY470" s="556"/>
      <c r="CA470" s="247"/>
      <c r="CB470" s="247"/>
      <c r="CC470" s="247"/>
      <c r="CD470" s="784"/>
      <c r="CG470" s="155"/>
      <c r="CH470" s="556"/>
      <c r="CJ470" s="247"/>
      <c r="CK470" s="247"/>
      <c r="CL470" s="247"/>
      <c r="CP470" s="155"/>
      <c r="CQ470" s="556"/>
      <c r="CS470" s="247"/>
      <c r="CT470" s="247"/>
      <c r="CU470" s="247"/>
      <c r="CY470" s="155"/>
      <c r="CZ470" s="556"/>
      <c r="DB470" s="247"/>
      <c r="DC470" s="247"/>
      <c r="DD470" s="247"/>
    </row>
    <row r="471" spans="4:108" s="36" customFormat="1">
      <c r="D471" s="155"/>
      <c r="E471" s="556"/>
      <c r="G471" s="247"/>
      <c r="H471" s="247"/>
      <c r="I471" s="247"/>
      <c r="M471" s="155"/>
      <c r="N471" s="556"/>
      <c r="P471" s="247"/>
      <c r="Q471" s="247"/>
      <c r="R471" s="247"/>
      <c r="V471" s="155"/>
      <c r="W471" s="556"/>
      <c r="Y471" s="247"/>
      <c r="Z471" s="247"/>
      <c r="AA471" s="247"/>
      <c r="AB471" s="784"/>
      <c r="AE471" s="155"/>
      <c r="AF471" s="556"/>
      <c r="AH471" s="247"/>
      <c r="AI471" s="247"/>
      <c r="AJ471" s="247"/>
      <c r="AN471" s="155"/>
      <c r="AO471" s="556"/>
      <c r="AQ471" s="247"/>
      <c r="AR471" s="247"/>
      <c r="AS471" s="247"/>
      <c r="AW471" s="155"/>
      <c r="AX471" s="556"/>
      <c r="AZ471" s="247"/>
      <c r="BA471" s="247"/>
      <c r="BB471" s="247"/>
      <c r="BC471" s="784"/>
      <c r="BF471" s="155"/>
      <c r="BG471" s="556"/>
      <c r="BI471" s="247"/>
      <c r="BJ471" s="247"/>
      <c r="BK471" s="247"/>
      <c r="BO471" s="155"/>
      <c r="BP471" s="556"/>
      <c r="BR471" s="247"/>
      <c r="BS471" s="247"/>
      <c r="BT471" s="247"/>
      <c r="BX471" s="155"/>
      <c r="BY471" s="556"/>
      <c r="CA471" s="247"/>
      <c r="CB471" s="247"/>
      <c r="CC471" s="247"/>
      <c r="CD471" s="784"/>
      <c r="CG471" s="155"/>
      <c r="CH471" s="556"/>
      <c r="CJ471" s="247"/>
      <c r="CK471" s="247"/>
      <c r="CL471" s="247"/>
      <c r="CP471" s="155"/>
      <c r="CQ471" s="556"/>
      <c r="CS471" s="247"/>
      <c r="CT471" s="247"/>
      <c r="CU471" s="247"/>
      <c r="CY471" s="155"/>
      <c r="CZ471" s="556"/>
      <c r="DB471" s="247"/>
      <c r="DC471" s="247"/>
      <c r="DD471" s="247"/>
    </row>
    <row r="472" spans="4:108" s="36" customFormat="1">
      <c r="D472" s="155"/>
      <c r="E472" s="556"/>
      <c r="G472" s="247"/>
      <c r="H472" s="247"/>
      <c r="I472" s="247"/>
      <c r="M472" s="155"/>
      <c r="N472" s="556"/>
      <c r="P472" s="247"/>
      <c r="Q472" s="247"/>
      <c r="R472" s="247"/>
      <c r="V472" s="155"/>
      <c r="W472" s="556"/>
      <c r="Y472" s="247"/>
      <c r="Z472" s="247"/>
      <c r="AA472" s="247"/>
      <c r="AB472" s="784"/>
      <c r="AE472" s="155"/>
      <c r="AF472" s="556"/>
      <c r="AH472" s="247"/>
      <c r="AI472" s="247"/>
      <c r="AJ472" s="247"/>
      <c r="AN472" s="155"/>
      <c r="AO472" s="556"/>
      <c r="AQ472" s="247"/>
      <c r="AR472" s="247"/>
      <c r="AS472" s="247"/>
      <c r="AW472" s="155"/>
      <c r="AX472" s="556"/>
      <c r="AZ472" s="247"/>
      <c r="BA472" s="247"/>
      <c r="BB472" s="247"/>
      <c r="BC472" s="784"/>
      <c r="BF472" s="155"/>
      <c r="BG472" s="556"/>
      <c r="BI472" s="247"/>
      <c r="BJ472" s="247"/>
      <c r="BK472" s="247"/>
      <c r="BO472" s="155"/>
      <c r="BP472" s="556"/>
      <c r="BR472" s="247"/>
      <c r="BS472" s="247"/>
      <c r="BT472" s="247"/>
      <c r="BX472" s="155"/>
      <c r="BY472" s="556"/>
      <c r="CA472" s="247"/>
      <c r="CB472" s="247"/>
      <c r="CC472" s="247"/>
      <c r="CD472" s="784"/>
      <c r="CG472" s="155"/>
      <c r="CH472" s="556"/>
      <c r="CJ472" s="247"/>
      <c r="CK472" s="247"/>
      <c r="CL472" s="247"/>
      <c r="CP472" s="155"/>
      <c r="CQ472" s="556"/>
      <c r="CS472" s="247"/>
      <c r="CT472" s="247"/>
      <c r="CU472" s="247"/>
      <c r="CY472" s="155"/>
      <c r="CZ472" s="556"/>
      <c r="DB472" s="247"/>
      <c r="DC472" s="247"/>
      <c r="DD472" s="247"/>
    </row>
    <row r="473" spans="4:108" s="36" customFormat="1">
      <c r="D473" s="155"/>
      <c r="E473" s="556"/>
      <c r="G473" s="247"/>
      <c r="H473" s="247"/>
      <c r="I473" s="247"/>
      <c r="M473" s="155"/>
      <c r="N473" s="556"/>
      <c r="P473" s="247"/>
      <c r="Q473" s="247"/>
      <c r="R473" s="247"/>
      <c r="V473" s="155"/>
      <c r="W473" s="556"/>
      <c r="Y473" s="247"/>
      <c r="Z473" s="247"/>
      <c r="AA473" s="247"/>
      <c r="AB473" s="784"/>
      <c r="AE473" s="155"/>
      <c r="AF473" s="556"/>
      <c r="AH473" s="247"/>
      <c r="AI473" s="247"/>
      <c r="AJ473" s="247"/>
      <c r="AN473" s="155"/>
      <c r="AO473" s="556"/>
      <c r="AQ473" s="247"/>
      <c r="AR473" s="247"/>
      <c r="AS473" s="247"/>
      <c r="AW473" s="155"/>
      <c r="AX473" s="556"/>
      <c r="AZ473" s="247"/>
      <c r="BA473" s="247"/>
      <c r="BB473" s="247"/>
      <c r="BC473" s="784"/>
      <c r="BF473" s="155"/>
      <c r="BG473" s="556"/>
      <c r="BI473" s="247"/>
      <c r="BJ473" s="247"/>
      <c r="BK473" s="247"/>
      <c r="BO473" s="155"/>
      <c r="BP473" s="556"/>
      <c r="BR473" s="247"/>
      <c r="BS473" s="247"/>
      <c r="BT473" s="247"/>
      <c r="BX473" s="155"/>
      <c r="BY473" s="556"/>
      <c r="CA473" s="247"/>
      <c r="CB473" s="247"/>
      <c r="CC473" s="247"/>
      <c r="CD473" s="784"/>
      <c r="CG473" s="155"/>
      <c r="CH473" s="556"/>
      <c r="CJ473" s="247"/>
      <c r="CK473" s="247"/>
      <c r="CL473" s="247"/>
      <c r="CP473" s="155"/>
      <c r="CQ473" s="556"/>
      <c r="CS473" s="247"/>
      <c r="CT473" s="247"/>
      <c r="CU473" s="247"/>
      <c r="CY473" s="155"/>
      <c r="CZ473" s="556"/>
      <c r="DB473" s="247"/>
      <c r="DC473" s="247"/>
      <c r="DD473" s="247"/>
    </row>
    <row r="474" spans="4:108" s="36" customFormat="1">
      <c r="D474" s="155"/>
      <c r="E474" s="556"/>
      <c r="G474" s="247"/>
      <c r="H474" s="247"/>
      <c r="I474" s="247"/>
      <c r="M474" s="155"/>
      <c r="N474" s="556"/>
      <c r="P474" s="247"/>
      <c r="Q474" s="247"/>
      <c r="R474" s="247"/>
      <c r="V474" s="155"/>
      <c r="W474" s="556"/>
      <c r="Y474" s="247"/>
      <c r="Z474" s="247"/>
      <c r="AA474" s="247"/>
      <c r="AB474" s="784"/>
      <c r="AE474" s="155"/>
      <c r="AF474" s="556"/>
      <c r="AH474" s="247"/>
      <c r="AI474" s="247"/>
      <c r="AJ474" s="247"/>
      <c r="AN474" s="155"/>
      <c r="AO474" s="556"/>
      <c r="AQ474" s="247"/>
      <c r="AR474" s="247"/>
      <c r="AS474" s="247"/>
      <c r="AW474" s="155"/>
      <c r="AX474" s="556"/>
      <c r="AZ474" s="247"/>
      <c r="BA474" s="247"/>
      <c r="BB474" s="247"/>
      <c r="BC474" s="784"/>
      <c r="BF474" s="155"/>
      <c r="BG474" s="556"/>
      <c r="BI474" s="247"/>
      <c r="BJ474" s="247"/>
      <c r="BK474" s="247"/>
      <c r="BO474" s="155"/>
      <c r="BP474" s="556"/>
      <c r="BR474" s="247"/>
      <c r="BS474" s="247"/>
      <c r="BT474" s="247"/>
      <c r="BX474" s="155"/>
      <c r="BY474" s="556"/>
      <c r="CA474" s="247"/>
      <c r="CB474" s="247"/>
      <c r="CC474" s="247"/>
      <c r="CD474" s="784"/>
      <c r="CG474" s="155"/>
      <c r="CH474" s="556"/>
      <c r="CJ474" s="247"/>
      <c r="CK474" s="247"/>
      <c r="CL474" s="247"/>
      <c r="CP474" s="155"/>
      <c r="CQ474" s="556"/>
      <c r="CS474" s="247"/>
      <c r="CT474" s="247"/>
      <c r="CU474" s="247"/>
      <c r="CY474" s="155"/>
      <c r="CZ474" s="556"/>
      <c r="DB474" s="247"/>
      <c r="DC474" s="247"/>
      <c r="DD474" s="247"/>
    </row>
    <row r="475" spans="4:108" s="36" customFormat="1">
      <c r="D475" s="155"/>
      <c r="E475" s="556"/>
      <c r="G475" s="247"/>
      <c r="H475" s="247"/>
      <c r="I475" s="247"/>
      <c r="M475" s="155"/>
      <c r="N475" s="556"/>
      <c r="P475" s="247"/>
      <c r="Q475" s="247"/>
      <c r="R475" s="247"/>
      <c r="V475" s="155"/>
      <c r="W475" s="556"/>
      <c r="Y475" s="247"/>
      <c r="Z475" s="247"/>
      <c r="AA475" s="247"/>
      <c r="AB475" s="784"/>
      <c r="AE475" s="155"/>
      <c r="AF475" s="556"/>
      <c r="AH475" s="247"/>
      <c r="AI475" s="247"/>
      <c r="AJ475" s="247"/>
      <c r="AN475" s="155"/>
      <c r="AO475" s="556"/>
      <c r="AQ475" s="247"/>
      <c r="AR475" s="247"/>
      <c r="AS475" s="247"/>
      <c r="AW475" s="155"/>
      <c r="AX475" s="556"/>
      <c r="AZ475" s="247"/>
      <c r="BA475" s="247"/>
      <c r="BB475" s="247"/>
      <c r="BC475" s="784"/>
      <c r="BF475" s="155"/>
      <c r="BG475" s="556"/>
      <c r="BI475" s="247"/>
      <c r="BJ475" s="247"/>
      <c r="BK475" s="247"/>
      <c r="BO475" s="155"/>
      <c r="BP475" s="556"/>
      <c r="BR475" s="247"/>
      <c r="BS475" s="247"/>
      <c r="BT475" s="247"/>
      <c r="BX475" s="155"/>
      <c r="BY475" s="556"/>
      <c r="CA475" s="247"/>
      <c r="CB475" s="247"/>
      <c r="CC475" s="247"/>
      <c r="CD475" s="784"/>
      <c r="CG475" s="155"/>
      <c r="CH475" s="556"/>
      <c r="CJ475" s="247"/>
      <c r="CK475" s="247"/>
      <c r="CL475" s="247"/>
      <c r="CP475" s="155"/>
      <c r="CQ475" s="556"/>
      <c r="CS475" s="247"/>
      <c r="CT475" s="247"/>
      <c r="CU475" s="247"/>
      <c r="CY475" s="155"/>
      <c r="CZ475" s="556"/>
      <c r="DB475" s="247"/>
      <c r="DC475" s="247"/>
      <c r="DD475" s="247"/>
    </row>
    <row r="476" spans="4:108" s="36" customFormat="1">
      <c r="D476" s="155"/>
      <c r="E476" s="556"/>
      <c r="G476" s="247"/>
      <c r="H476" s="247"/>
      <c r="I476" s="247"/>
      <c r="M476" s="155"/>
      <c r="N476" s="556"/>
      <c r="P476" s="247"/>
      <c r="Q476" s="247"/>
      <c r="R476" s="247"/>
      <c r="V476" s="155"/>
      <c r="W476" s="556"/>
      <c r="Y476" s="247"/>
      <c r="Z476" s="247"/>
      <c r="AA476" s="247"/>
      <c r="AB476" s="784"/>
      <c r="AE476" s="155"/>
      <c r="AF476" s="556"/>
      <c r="AH476" s="247"/>
      <c r="AI476" s="247"/>
      <c r="AJ476" s="247"/>
      <c r="AN476" s="155"/>
      <c r="AO476" s="556"/>
      <c r="AQ476" s="247"/>
      <c r="AR476" s="247"/>
      <c r="AS476" s="247"/>
      <c r="AW476" s="155"/>
      <c r="AX476" s="556"/>
      <c r="AZ476" s="247"/>
      <c r="BA476" s="247"/>
      <c r="BB476" s="247"/>
      <c r="BC476" s="784"/>
      <c r="BF476" s="155"/>
      <c r="BG476" s="556"/>
      <c r="BI476" s="247"/>
      <c r="BJ476" s="247"/>
      <c r="BK476" s="247"/>
      <c r="BO476" s="155"/>
      <c r="BP476" s="556"/>
      <c r="BR476" s="247"/>
      <c r="BS476" s="247"/>
      <c r="BT476" s="247"/>
      <c r="BX476" s="155"/>
      <c r="BY476" s="556"/>
      <c r="CA476" s="247"/>
      <c r="CB476" s="247"/>
      <c r="CC476" s="247"/>
      <c r="CD476" s="784"/>
      <c r="CG476" s="155"/>
      <c r="CH476" s="556"/>
      <c r="CJ476" s="247"/>
      <c r="CK476" s="247"/>
      <c r="CL476" s="247"/>
      <c r="CP476" s="155"/>
      <c r="CQ476" s="556"/>
      <c r="CS476" s="247"/>
      <c r="CT476" s="247"/>
      <c r="CU476" s="247"/>
      <c r="CY476" s="155"/>
      <c r="CZ476" s="556"/>
      <c r="DB476" s="247"/>
      <c r="DC476" s="247"/>
      <c r="DD476" s="247"/>
    </row>
    <row r="477" spans="4:108" s="36" customFormat="1">
      <c r="D477" s="155"/>
      <c r="E477" s="556"/>
      <c r="G477" s="247"/>
      <c r="H477" s="247"/>
      <c r="I477" s="247"/>
      <c r="M477" s="155"/>
      <c r="N477" s="556"/>
      <c r="P477" s="247"/>
      <c r="Q477" s="247"/>
      <c r="R477" s="247"/>
      <c r="V477" s="155"/>
      <c r="W477" s="556"/>
      <c r="Y477" s="247"/>
      <c r="Z477" s="247"/>
      <c r="AA477" s="247"/>
      <c r="AB477" s="784"/>
      <c r="AE477" s="155"/>
      <c r="AF477" s="556"/>
      <c r="AH477" s="247"/>
      <c r="AI477" s="247"/>
      <c r="AJ477" s="247"/>
      <c r="AN477" s="155"/>
      <c r="AO477" s="556"/>
      <c r="AQ477" s="247"/>
      <c r="AR477" s="247"/>
      <c r="AS477" s="247"/>
      <c r="AW477" s="155"/>
      <c r="AX477" s="556"/>
      <c r="AZ477" s="247"/>
      <c r="BA477" s="247"/>
      <c r="BB477" s="247"/>
      <c r="BC477" s="784"/>
      <c r="BF477" s="155"/>
      <c r="BG477" s="556"/>
      <c r="BI477" s="247"/>
      <c r="BJ477" s="247"/>
      <c r="BK477" s="247"/>
      <c r="BO477" s="155"/>
      <c r="BP477" s="556"/>
      <c r="BR477" s="247"/>
      <c r="BS477" s="247"/>
      <c r="BT477" s="247"/>
      <c r="BX477" s="155"/>
      <c r="BY477" s="556"/>
      <c r="CA477" s="247"/>
      <c r="CB477" s="247"/>
      <c r="CC477" s="247"/>
      <c r="CD477" s="784"/>
      <c r="CG477" s="155"/>
      <c r="CH477" s="556"/>
      <c r="CJ477" s="247"/>
      <c r="CK477" s="247"/>
      <c r="CL477" s="247"/>
      <c r="CP477" s="155"/>
      <c r="CQ477" s="556"/>
      <c r="CS477" s="247"/>
      <c r="CT477" s="247"/>
      <c r="CU477" s="247"/>
      <c r="CY477" s="155"/>
      <c r="CZ477" s="556"/>
      <c r="DB477" s="247"/>
      <c r="DC477" s="247"/>
      <c r="DD477" s="247"/>
    </row>
    <row r="478" spans="4:108" s="36" customFormat="1">
      <c r="D478" s="155"/>
      <c r="E478" s="556"/>
      <c r="G478" s="247"/>
      <c r="H478" s="247"/>
      <c r="I478" s="247"/>
      <c r="M478" s="155"/>
      <c r="N478" s="556"/>
      <c r="P478" s="247"/>
      <c r="Q478" s="247"/>
      <c r="R478" s="247"/>
      <c r="V478" s="155"/>
      <c r="W478" s="556"/>
      <c r="Y478" s="247"/>
      <c r="Z478" s="247"/>
      <c r="AA478" s="247"/>
      <c r="AB478" s="784"/>
      <c r="AE478" s="155"/>
      <c r="AF478" s="556"/>
      <c r="AH478" s="247"/>
      <c r="AI478" s="247"/>
      <c r="AJ478" s="247"/>
      <c r="AN478" s="155"/>
      <c r="AO478" s="556"/>
      <c r="AQ478" s="247"/>
      <c r="AR478" s="247"/>
      <c r="AS478" s="247"/>
      <c r="AW478" s="155"/>
      <c r="AX478" s="556"/>
      <c r="AZ478" s="247"/>
      <c r="BA478" s="247"/>
      <c r="BB478" s="247"/>
      <c r="BC478" s="784"/>
      <c r="BF478" s="155"/>
      <c r="BG478" s="556"/>
      <c r="BI478" s="247"/>
      <c r="BJ478" s="247"/>
      <c r="BK478" s="247"/>
      <c r="BO478" s="155"/>
      <c r="BP478" s="556"/>
      <c r="BR478" s="247"/>
      <c r="BS478" s="247"/>
      <c r="BT478" s="247"/>
      <c r="BX478" s="155"/>
      <c r="BY478" s="556"/>
      <c r="CA478" s="247"/>
      <c r="CB478" s="247"/>
      <c r="CC478" s="247"/>
      <c r="CD478" s="784"/>
      <c r="CG478" s="155"/>
      <c r="CH478" s="556"/>
      <c r="CJ478" s="247"/>
      <c r="CK478" s="247"/>
      <c r="CL478" s="247"/>
      <c r="CP478" s="155"/>
      <c r="CQ478" s="556"/>
      <c r="CS478" s="247"/>
      <c r="CT478" s="247"/>
      <c r="CU478" s="247"/>
      <c r="CY478" s="155"/>
      <c r="CZ478" s="556"/>
      <c r="DB478" s="247"/>
      <c r="DC478" s="247"/>
      <c r="DD478" s="247"/>
    </row>
    <row r="479" spans="4:108" s="36" customFormat="1">
      <c r="D479" s="155"/>
      <c r="E479" s="556"/>
      <c r="G479" s="247"/>
      <c r="H479" s="247"/>
      <c r="I479" s="247"/>
      <c r="M479" s="155"/>
      <c r="N479" s="556"/>
      <c r="P479" s="247"/>
      <c r="Q479" s="247"/>
      <c r="R479" s="247"/>
      <c r="V479" s="155"/>
      <c r="W479" s="556"/>
      <c r="Y479" s="247"/>
      <c r="Z479" s="247"/>
      <c r="AA479" s="247"/>
      <c r="AB479" s="784"/>
      <c r="AE479" s="155"/>
      <c r="AF479" s="556"/>
      <c r="AH479" s="247"/>
      <c r="AI479" s="247"/>
      <c r="AJ479" s="247"/>
      <c r="AN479" s="155"/>
      <c r="AO479" s="556"/>
      <c r="AQ479" s="247"/>
      <c r="AR479" s="247"/>
      <c r="AS479" s="247"/>
      <c r="AW479" s="155"/>
      <c r="AX479" s="556"/>
      <c r="AZ479" s="247"/>
      <c r="BA479" s="247"/>
      <c r="BB479" s="247"/>
      <c r="BC479" s="784"/>
      <c r="BF479" s="155"/>
      <c r="BG479" s="556"/>
      <c r="BI479" s="247"/>
      <c r="BJ479" s="247"/>
      <c r="BK479" s="247"/>
      <c r="BO479" s="155"/>
      <c r="BP479" s="556"/>
      <c r="BR479" s="247"/>
      <c r="BS479" s="247"/>
      <c r="BT479" s="247"/>
      <c r="BX479" s="155"/>
      <c r="BY479" s="556"/>
      <c r="CA479" s="247"/>
      <c r="CB479" s="247"/>
      <c r="CC479" s="247"/>
      <c r="CD479" s="784"/>
      <c r="CG479" s="155"/>
      <c r="CH479" s="556"/>
      <c r="CJ479" s="247"/>
      <c r="CK479" s="247"/>
      <c r="CL479" s="247"/>
      <c r="CP479" s="155"/>
      <c r="CQ479" s="556"/>
      <c r="CS479" s="247"/>
      <c r="CT479" s="247"/>
      <c r="CU479" s="247"/>
      <c r="CY479" s="155"/>
      <c r="CZ479" s="556"/>
      <c r="DB479" s="247"/>
      <c r="DC479" s="247"/>
      <c r="DD479" s="247"/>
    </row>
    <row r="480" spans="4:108" s="36" customFormat="1">
      <c r="D480" s="155"/>
      <c r="E480" s="556"/>
      <c r="G480" s="247"/>
      <c r="H480" s="247"/>
      <c r="I480" s="247"/>
      <c r="M480" s="155"/>
      <c r="N480" s="556"/>
      <c r="P480" s="247"/>
      <c r="Q480" s="247"/>
      <c r="R480" s="247"/>
      <c r="V480" s="155"/>
      <c r="W480" s="556"/>
      <c r="Y480" s="247"/>
      <c r="Z480" s="247"/>
      <c r="AA480" s="247"/>
      <c r="AB480" s="784"/>
      <c r="AE480" s="155"/>
      <c r="AF480" s="556"/>
      <c r="AH480" s="247"/>
      <c r="AI480" s="247"/>
      <c r="AJ480" s="247"/>
      <c r="AN480" s="155"/>
      <c r="AO480" s="556"/>
      <c r="AQ480" s="247"/>
      <c r="AR480" s="247"/>
      <c r="AS480" s="247"/>
      <c r="AW480" s="155"/>
      <c r="AX480" s="556"/>
      <c r="AZ480" s="247"/>
      <c r="BA480" s="247"/>
      <c r="BB480" s="247"/>
      <c r="BC480" s="784"/>
      <c r="BF480" s="155"/>
      <c r="BG480" s="556"/>
      <c r="BI480" s="247"/>
      <c r="BJ480" s="247"/>
      <c r="BK480" s="247"/>
      <c r="BO480" s="155"/>
      <c r="BP480" s="556"/>
      <c r="BR480" s="247"/>
      <c r="BS480" s="247"/>
      <c r="BT480" s="247"/>
      <c r="BX480" s="155"/>
      <c r="BY480" s="556"/>
      <c r="CA480" s="247"/>
      <c r="CB480" s="247"/>
      <c r="CC480" s="247"/>
      <c r="CD480" s="784"/>
      <c r="CG480" s="155"/>
      <c r="CH480" s="556"/>
      <c r="CJ480" s="247"/>
      <c r="CK480" s="247"/>
      <c r="CL480" s="247"/>
      <c r="CP480" s="155"/>
      <c r="CQ480" s="556"/>
      <c r="CS480" s="247"/>
      <c r="CT480" s="247"/>
      <c r="CU480" s="247"/>
      <c r="CY480" s="155"/>
      <c r="CZ480" s="556"/>
      <c r="DB480" s="247"/>
      <c r="DC480" s="247"/>
      <c r="DD480" s="247"/>
    </row>
    <row r="481" spans="4:108" s="36" customFormat="1">
      <c r="D481" s="155"/>
      <c r="E481" s="556"/>
      <c r="G481" s="247"/>
      <c r="H481" s="247"/>
      <c r="I481" s="247"/>
      <c r="M481" s="155"/>
      <c r="N481" s="556"/>
      <c r="P481" s="247"/>
      <c r="Q481" s="247"/>
      <c r="R481" s="247"/>
      <c r="V481" s="155"/>
      <c r="W481" s="556"/>
      <c r="Y481" s="247"/>
      <c r="Z481" s="247"/>
      <c r="AA481" s="247"/>
      <c r="AB481" s="784"/>
      <c r="AE481" s="155"/>
      <c r="AF481" s="556"/>
      <c r="AH481" s="247"/>
      <c r="AI481" s="247"/>
      <c r="AJ481" s="247"/>
      <c r="AN481" s="155"/>
      <c r="AO481" s="556"/>
      <c r="AQ481" s="247"/>
      <c r="AR481" s="247"/>
      <c r="AS481" s="247"/>
      <c r="AW481" s="155"/>
      <c r="AX481" s="556"/>
      <c r="AZ481" s="247"/>
      <c r="BA481" s="247"/>
      <c r="BB481" s="247"/>
      <c r="BC481" s="784"/>
      <c r="BF481" s="155"/>
      <c r="BG481" s="556"/>
      <c r="BI481" s="247"/>
      <c r="BJ481" s="247"/>
      <c r="BK481" s="247"/>
      <c r="BO481" s="155"/>
      <c r="BP481" s="556"/>
      <c r="BR481" s="247"/>
      <c r="BS481" s="247"/>
      <c r="BT481" s="247"/>
      <c r="BX481" s="155"/>
      <c r="BY481" s="556"/>
      <c r="CA481" s="247"/>
      <c r="CB481" s="247"/>
      <c r="CC481" s="247"/>
      <c r="CD481" s="784"/>
      <c r="CG481" s="155"/>
      <c r="CH481" s="556"/>
      <c r="CJ481" s="247"/>
      <c r="CK481" s="247"/>
      <c r="CL481" s="247"/>
      <c r="CP481" s="155"/>
      <c r="CQ481" s="556"/>
      <c r="CS481" s="247"/>
      <c r="CT481" s="247"/>
      <c r="CU481" s="247"/>
      <c r="CY481" s="155"/>
      <c r="CZ481" s="556"/>
      <c r="DB481" s="247"/>
      <c r="DC481" s="247"/>
      <c r="DD481" s="247"/>
    </row>
    <row r="482" spans="4:108" s="36" customFormat="1">
      <c r="D482" s="155"/>
      <c r="E482" s="556"/>
      <c r="G482" s="247"/>
      <c r="H482" s="247"/>
      <c r="I482" s="247"/>
      <c r="M482" s="155"/>
      <c r="N482" s="556"/>
      <c r="P482" s="247"/>
      <c r="Q482" s="247"/>
      <c r="R482" s="247"/>
      <c r="V482" s="155"/>
      <c r="W482" s="556"/>
      <c r="Y482" s="247"/>
      <c r="Z482" s="247"/>
      <c r="AA482" s="247"/>
      <c r="AB482" s="784"/>
      <c r="AE482" s="155"/>
      <c r="AF482" s="556"/>
      <c r="AH482" s="247"/>
      <c r="AI482" s="247"/>
      <c r="AJ482" s="247"/>
      <c r="AN482" s="155"/>
      <c r="AO482" s="556"/>
      <c r="AQ482" s="247"/>
      <c r="AR482" s="247"/>
      <c r="AS482" s="247"/>
      <c r="AW482" s="155"/>
      <c r="AX482" s="556"/>
      <c r="AZ482" s="247"/>
      <c r="BA482" s="247"/>
      <c r="BB482" s="247"/>
      <c r="BC482" s="784"/>
      <c r="BF482" s="155"/>
      <c r="BG482" s="556"/>
      <c r="BI482" s="247"/>
      <c r="BJ482" s="247"/>
      <c r="BK482" s="247"/>
      <c r="BO482" s="155"/>
      <c r="BP482" s="556"/>
      <c r="BR482" s="247"/>
      <c r="BS482" s="247"/>
      <c r="BT482" s="247"/>
      <c r="BX482" s="155"/>
      <c r="BY482" s="556"/>
      <c r="CA482" s="247"/>
      <c r="CB482" s="247"/>
      <c r="CC482" s="247"/>
      <c r="CD482" s="784"/>
      <c r="CG482" s="155"/>
      <c r="CH482" s="556"/>
      <c r="CJ482" s="247"/>
      <c r="CK482" s="247"/>
      <c r="CL482" s="247"/>
      <c r="CP482" s="155"/>
      <c r="CQ482" s="556"/>
      <c r="CS482" s="247"/>
      <c r="CT482" s="247"/>
      <c r="CU482" s="247"/>
      <c r="CY482" s="155"/>
      <c r="CZ482" s="556"/>
      <c r="DB482" s="247"/>
      <c r="DC482" s="247"/>
      <c r="DD482" s="247"/>
    </row>
    <row r="483" spans="4:108" s="36" customFormat="1">
      <c r="D483" s="155"/>
      <c r="E483" s="556"/>
      <c r="G483" s="247"/>
      <c r="H483" s="247"/>
      <c r="I483" s="247"/>
      <c r="M483" s="155"/>
      <c r="N483" s="556"/>
      <c r="P483" s="247"/>
      <c r="Q483" s="247"/>
      <c r="R483" s="247"/>
      <c r="V483" s="155"/>
      <c r="W483" s="556"/>
      <c r="Y483" s="247"/>
      <c r="Z483" s="247"/>
      <c r="AA483" s="247"/>
      <c r="AB483" s="784"/>
      <c r="AE483" s="155"/>
      <c r="AF483" s="556"/>
      <c r="AH483" s="247"/>
      <c r="AI483" s="247"/>
      <c r="AJ483" s="247"/>
      <c r="AN483" s="155"/>
      <c r="AO483" s="556"/>
      <c r="AQ483" s="247"/>
      <c r="AR483" s="247"/>
      <c r="AS483" s="247"/>
      <c r="AW483" s="155"/>
      <c r="AX483" s="556"/>
      <c r="AZ483" s="247"/>
      <c r="BA483" s="247"/>
      <c r="BB483" s="247"/>
      <c r="BC483" s="784"/>
      <c r="BF483" s="155"/>
      <c r="BG483" s="556"/>
      <c r="BI483" s="247"/>
      <c r="BJ483" s="247"/>
      <c r="BK483" s="247"/>
      <c r="BO483" s="155"/>
      <c r="BP483" s="556"/>
      <c r="BR483" s="247"/>
      <c r="BS483" s="247"/>
      <c r="BT483" s="247"/>
      <c r="BX483" s="155"/>
      <c r="BY483" s="556"/>
      <c r="CA483" s="247"/>
      <c r="CB483" s="247"/>
      <c r="CC483" s="247"/>
      <c r="CD483" s="784"/>
      <c r="CG483" s="155"/>
      <c r="CH483" s="556"/>
      <c r="CJ483" s="247"/>
      <c r="CK483" s="247"/>
      <c r="CL483" s="247"/>
      <c r="CP483" s="155"/>
      <c r="CQ483" s="556"/>
      <c r="CS483" s="247"/>
      <c r="CT483" s="247"/>
      <c r="CU483" s="247"/>
      <c r="CY483" s="155"/>
      <c r="CZ483" s="556"/>
      <c r="DB483" s="247"/>
      <c r="DC483" s="247"/>
      <c r="DD483" s="247"/>
    </row>
    <row r="484" spans="4:108" s="36" customFormat="1">
      <c r="D484" s="155"/>
      <c r="E484" s="556"/>
      <c r="G484" s="247"/>
      <c r="H484" s="247"/>
      <c r="I484" s="247"/>
      <c r="M484" s="155"/>
      <c r="N484" s="556"/>
      <c r="P484" s="247"/>
      <c r="Q484" s="247"/>
      <c r="R484" s="247"/>
      <c r="V484" s="155"/>
      <c r="W484" s="556"/>
      <c r="Y484" s="247"/>
      <c r="Z484" s="247"/>
      <c r="AA484" s="247"/>
      <c r="AB484" s="784"/>
      <c r="AE484" s="155"/>
      <c r="AF484" s="556"/>
      <c r="AH484" s="247"/>
      <c r="AI484" s="247"/>
      <c r="AJ484" s="247"/>
      <c r="AN484" s="155"/>
      <c r="AO484" s="556"/>
      <c r="AQ484" s="247"/>
      <c r="AR484" s="247"/>
      <c r="AS484" s="247"/>
      <c r="AW484" s="155"/>
      <c r="AX484" s="556"/>
      <c r="AZ484" s="247"/>
      <c r="BA484" s="247"/>
      <c r="BB484" s="247"/>
      <c r="BC484" s="784"/>
      <c r="BF484" s="155"/>
      <c r="BG484" s="556"/>
      <c r="BI484" s="247"/>
      <c r="BJ484" s="247"/>
      <c r="BK484" s="247"/>
      <c r="BO484" s="155"/>
      <c r="BP484" s="556"/>
      <c r="BR484" s="247"/>
      <c r="BS484" s="247"/>
      <c r="BT484" s="247"/>
      <c r="BX484" s="155"/>
      <c r="BY484" s="556"/>
      <c r="CA484" s="247"/>
      <c r="CB484" s="247"/>
      <c r="CC484" s="247"/>
      <c r="CD484" s="784"/>
      <c r="CG484" s="155"/>
      <c r="CH484" s="556"/>
      <c r="CJ484" s="247"/>
      <c r="CK484" s="247"/>
      <c r="CL484" s="247"/>
      <c r="CP484" s="155"/>
      <c r="CQ484" s="556"/>
      <c r="CS484" s="247"/>
      <c r="CT484" s="247"/>
      <c r="CU484" s="247"/>
      <c r="CY484" s="155"/>
      <c r="CZ484" s="556"/>
      <c r="DB484" s="247"/>
      <c r="DC484" s="247"/>
      <c r="DD484" s="247"/>
    </row>
    <row r="485" spans="4:108" s="36" customFormat="1">
      <c r="D485" s="155"/>
      <c r="E485" s="556"/>
      <c r="G485" s="247"/>
      <c r="H485" s="247"/>
      <c r="I485" s="247"/>
      <c r="M485" s="155"/>
      <c r="N485" s="556"/>
      <c r="P485" s="247"/>
      <c r="Q485" s="247"/>
      <c r="R485" s="247"/>
      <c r="V485" s="155"/>
      <c r="W485" s="556"/>
      <c r="Y485" s="247"/>
      <c r="Z485" s="247"/>
      <c r="AA485" s="247"/>
      <c r="AB485" s="784"/>
      <c r="AE485" s="155"/>
      <c r="AF485" s="556"/>
      <c r="AH485" s="247"/>
      <c r="AI485" s="247"/>
      <c r="AJ485" s="247"/>
      <c r="AN485" s="155"/>
      <c r="AO485" s="556"/>
      <c r="AQ485" s="247"/>
      <c r="AR485" s="247"/>
      <c r="AS485" s="247"/>
      <c r="AW485" s="155"/>
      <c r="AX485" s="556"/>
      <c r="AZ485" s="247"/>
      <c r="BA485" s="247"/>
      <c r="BB485" s="247"/>
      <c r="BC485" s="784"/>
      <c r="BF485" s="155"/>
      <c r="BG485" s="556"/>
      <c r="BI485" s="247"/>
      <c r="BJ485" s="247"/>
      <c r="BK485" s="247"/>
      <c r="BO485" s="155"/>
      <c r="BP485" s="556"/>
      <c r="BR485" s="247"/>
      <c r="BS485" s="247"/>
      <c r="BT485" s="247"/>
      <c r="BX485" s="155"/>
      <c r="BY485" s="556"/>
      <c r="CA485" s="247"/>
      <c r="CB485" s="247"/>
      <c r="CC485" s="247"/>
      <c r="CD485" s="784"/>
      <c r="CG485" s="155"/>
      <c r="CH485" s="556"/>
      <c r="CJ485" s="247"/>
      <c r="CK485" s="247"/>
      <c r="CL485" s="247"/>
      <c r="CP485" s="155"/>
      <c r="CQ485" s="556"/>
      <c r="CS485" s="247"/>
      <c r="CT485" s="247"/>
      <c r="CU485" s="247"/>
      <c r="CY485" s="155"/>
      <c r="CZ485" s="556"/>
      <c r="DB485" s="247"/>
      <c r="DC485" s="247"/>
      <c r="DD485" s="247"/>
    </row>
    <row r="486" spans="4:108" s="36" customFormat="1">
      <c r="D486" s="155"/>
      <c r="E486" s="556"/>
      <c r="G486" s="247"/>
      <c r="H486" s="247"/>
      <c r="I486" s="247"/>
      <c r="M486" s="155"/>
      <c r="N486" s="556"/>
      <c r="P486" s="247"/>
      <c r="Q486" s="247"/>
      <c r="R486" s="247"/>
      <c r="V486" s="155"/>
      <c r="W486" s="556"/>
      <c r="Y486" s="247"/>
      <c r="Z486" s="247"/>
      <c r="AA486" s="247"/>
      <c r="AB486" s="784"/>
      <c r="AE486" s="155"/>
      <c r="AF486" s="556"/>
      <c r="AH486" s="247"/>
      <c r="AI486" s="247"/>
      <c r="AJ486" s="247"/>
      <c r="AN486" s="155"/>
      <c r="AO486" s="556"/>
      <c r="AQ486" s="247"/>
      <c r="AR486" s="247"/>
      <c r="AS486" s="247"/>
      <c r="AW486" s="155"/>
      <c r="AX486" s="556"/>
      <c r="AZ486" s="247"/>
      <c r="BA486" s="247"/>
      <c r="BB486" s="247"/>
      <c r="BC486" s="784"/>
      <c r="BF486" s="155"/>
      <c r="BG486" s="556"/>
      <c r="BI486" s="247"/>
      <c r="BJ486" s="247"/>
      <c r="BK486" s="247"/>
      <c r="BO486" s="155"/>
      <c r="BP486" s="556"/>
      <c r="BR486" s="247"/>
      <c r="BS486" s="247"/>
      <c r="BT486" s="247"/>
      <c r="BX486" s="155"/>
      <c r="BY486" s="556"/>
      <c r="CA486" s="247"/>
      <c r="CB486" s="247"/>
      <c r="CC486" s="247"/>
      <c r="CD486" s="784"/>
      <c r="CG486" s="155"/>
      <c r="CH486" s="556"/>
      <c r="CJ486" s="247"/>
      <c r="CK486" s="247"/>
      <c r="CL486" s="247"/>
      <c r="CP486" s="155"/>
      <c r="CQ486" s="556"/>
      <c r="CS486" s="247"/>
      <c r="CT486" s="247"/>
      <c r="CU486" s="247"/>
      <c r="CY486" s="155"/>
      <c r="CZ486" s="556"/>
      <c r="DB486" s="247"/>
      <c r="DC486" s="247"/>
      <c r="DD486" s="247"/>
    </row>
    <row r="487" spans="4:108" s="36" customFormat="1">
      <c r="D487" s="155"/>
      <c r="E487" s="556"/>
      <c r="G487" s="247"/>
      <c r="H487" s="247"/>
      <c r="I487" s="247"/>
      <c r="M487" s="155"/>
      <c r="N487" s="556"/>
      <c r="P487" s="247"/>
      <c r="Q487" s="247"/>
      <c r="R487" s="247"/>
      <c r="V487" s="155"/>
      <c r="W487" s="556"/>
      <c r="Y487" s="247"/>
      <c r="Z487" s="247"/>
      <c r="AA487" s="247"/>
      <c r="AB487" s="784"/>
      <c r="AE487" s="155"/>
      <c r="AF487" s="556"/>
      <c r="AH487" s="247"/>
      <c r="AI487" s="247"/>
      <c r="AJ487" s="247"/>
      <c r="AN487" s="155"/>
      <c r="AO487" s="556"/>
      <c r="AQ487" s="247"/>
      <c r="AR487" s="247"/>
      <c r="AS487" s="247"/>
      <c r="AW487" s="155"/>
      <c r="AX487" s="556"/>
      <c r="AZ487" s="247"/>
      <c r="BA487" s="247"/>
      <c r="BB487" s="247"/>
      <c r="BC487" s="784"/>
      <c r="BF487" s="155"/>
      <c r="BG487" s="556"/>
      <c r="BI487" s="247"/>
      <c r="BJ487" s="247"/>
      <c r="BK487" s="247"/>
      <c r="BO487" s="155"/>
      <c r="BP487" s="556"/>
      <c r="BR487" s="247"/>
      <c r="BS487" s="247"/>
      <c r="BT487" s="247"/>
      <c r="BX487" s="155"/>
      <c r="BY487" s="556"/>
      <c r="CA487" s="247"/>
      <c r="CB487" s="247"/>
      <c r="CC487" s="247"/>
      <c r="CD487" s="784"/>
      <c r="CG487" s="155"/>
      <c r="CH487" s="556"/>
      <c r="CJ487" s="247"/>
      <c r="CK487" s="247"/>
      <c r="CL487" s="247"/>
      <c r="CP487" s="155"/>
      <c r="CQ487" s="556"/>
      <c r="CS487" s="247"/>
      <c r="CT487" s="247"/>
      <c r="CU487" s="247"/>
      <c r="CY487" s="155"/>
      <c r="CZ487" s="556"/>
      <c r="DB487" s="247"/>
      <c r="DC487" s="247"/>
      <c r="DD487" s="247"/>
    </row>
    <row r="488" spans="4:108" s="36" customFormat="1">
      <c r="D488" s="155"/>
      <c r="E488" s="556"/>
      <c r="G488" s="247"/>
      <c r="H488" s="247"/>
      <c r="I488" s="247"/>
      <c r="M488" s="155"/>
      <c r="N488" s="556"/>
      <c r="P488" s="247"/>
      <c r="Q488" s="247"/>
      <c r="R488" s="247"/>
      <c r="V488" s="155"/>
      <c r="W488" s="556"/>
      <c r="Y488" s="247"/>
      <c r="Z488" s="247"/>
      <c r="AA488" s="247"/>
      <c r="AB488" s="784"/>
      <c r="AE488" s="155"/>
      <c r="AF488" s="556"/>
      <c r="AH488" s="247"/>
      <c r="AI488" s="247"/>
      <c r="AJ488" s="247"/>
      <c r="AN488" s="155"/>
      <c r="AO488" s="556"/>
      <c r="AQ488" s="247"/>
      <c r="AR488" s="247"/>
      <c r="AS488" s="247"/>
      <c r="AW488" s="155"/>
      <c r="AX488" s="556"/>
      <c r="AZ488" s="247"/>
      <c r="BA488" s="247"/>
      <c r="BB488" s="247"/>
      <c r="BC488" s="784"/>
      <c r="BF488" s="155"/>
      <c r="BG488" s="556"/>
      <c r="BI488" s="247"/>
      <c r="BJ488" s="247"/>
      <c r="BK488" s="247"/>
      <c r="BO488" s="155"/>
      <c r="BP488" s="556"/>
      <c r="BR488" s="247"/>
      <c r="BS488" s="247"/>
      <c r="BT488" s="247"/>
      <c r="BX488" s="155"/>
      <c r="BY488" s="556"/>
      <c r="CA488" s="247"/>
      <c r="CB488" s="247"/>
      <c r="CC488" s="247"/>
      <c r="CD488" s="784"/>
      <c r="CG488" s="155"/>
      <c r="CH488" s="556"/>
      <c r="CJ488" s="247"/>
      <c r="CK488" s="247"/>
      <c r="CL488" s="247"/>
      <c r="CP488" s="155"/>
      <c r="CQ488" s="556"/>
      <c r="CS488" s="247"/>
      <c r="CT488" s="247"/>
      <c r="CU488" s="247"/>
      <c r="CY488" s="155"/>
      <c r="CZ488" s="556"/>
      <c r="DB488" s="247"/>
      <c r="DC488" s="247"/>
      <c r="DD488" s="247"/>
    </row>
    <row r="489" spans="4:108" s="36" customFormat="1">
      <c r="D489" s="155"/>
      <c r="E489" s="556"/>
      <c r="G489" s="247"/>
      <c r="H489" s="247"/>
      <c r="I489" s="247"/>
      <c r="M489" s="155"/>
      <c r="N489" s="556"/>
      <c r="P489" s="247"/>
      <c r="Q489" s="247"/>
      <c r="R489" s="247"/>
      <c r="V489" s="155"/>
      <c r="W489" s="556"/>
      <c r="Y489" s="247"/>
      <c r="Z489" s="247"/>
      <c r="AA489" s="247"/>
      <c r="AB489" s="784"/>
      <c r="AE489" s="155"/>
      <c r="AF489" s="556"/>
      <c r="AH489" s="247"/>
      <c r="AI489" s="247"/>
      <c r="AJ489" s="247"/>
      <c r="AN489" s="155"/>
      <c r="AO489" s="556"/>
      <c r="AQ489" s="247"/>
      <c r="AR489" s="247"/>
      <c r="AS489" s="247"/>
      <c r="AW489" s="155"/>
      <c r="AX489" s="556"/>
      <c r="AZ489" s="247"/>
      <c r="BA489" s="247"/>
      <c r="BB489" s="247"/>
      <c r="BC489" s="784"/>
      <c r="BF489" s="155"/>
      <c r="BG489" s="556"/>
      <c r="BI489" s="247"/>
      <c r="BJ489" s="247"/>
      <c r="BK489" s="247"/>
      <c r="BO489" s="155"/>
      <c r="BP489" s="556"/>
      <c r="BR489" s="247"/>
      <c r="BS489" s="247"/>
      <c r="BT489" s="247"/>
      <c r="BX489" s="155"/>
      <c r="BY489" s="556"/>
      <c r="CA489" s="247"/>
      <c r="CB489" s="247"/>
      <c r="CC489" s="247"/>
      <c r="CD489" s="784"/>
      <c r="CG489" s="155"/>
      <c r="CH489" s="556"/>
      <c r="CJ489" s="247"/>
      <c r="CK489" s="247"/>
      <c r="CL489" s="247"/>
      <c r="CP489" s="155"/>
      <c r="CQ489" s="556"/>
      <c r="CS489" s="247"/>
      <c r="CT489" s="247"/>
      <c r="CU489" s="247"/>
      <c r="CY489" s="155"/>
      <c r="CZ489" s="556"/>
      <c r="DB489" s="247"/>
      <c r="DC489" s="247"/>
      <c r="DD489" s="247"/>
    </row>
    <row r="490" spans="4:108" s="36" customFormat="1">
      <c r="D490" s="155"/>
      <c r="E490" s="556"/>
      <c r="G490" s="247"/>
      <c r="H490" s="247"/>
      <c r="I490" s="247"/>
      <c r="M490" s="155"/>
      <c r="N490" s="556"/>
      <c r="P490" s="247"/>
      <c r="Q490" s="247"/>
      <c r="R490" s="247"/>
      <c r="V490" s="155"/>
      <c r="W490" s="556"/>
      <c r="Y490" s="247"/>
      <c r="Z490" s="247"/>
      <c r="AA490" s="247"/>
      <c r="AB490" s="784"/>
      <c r="AE490" s="155"/>
      <c r="AF490" s="556"/>
      <c r="AH490" s="247"/>
      <c r="AI490" s="247"/>
      <c r="AJ490" s="247"/>
      <c r="AN490" s="155"/>
      <c r="AO490" s="556"/>
      <c r="AQ490" s="247"/>
      <c r="AR490" s="247"/>
      <c r="AS490" s="247"/>
      <c r="AW490" s="155"/>
      <c r="AX490" s="556"/>
      <c r="AZ490" s="247"/>
      <c r="BA490" s="247"/>
      <c r="BB490" s="247"/>
      <c r="BC490" s="784"/>
      <c r="BF490" s="155"/>
      <c r="BG490" s="556"/>
      <c r="BI490" s="247"/>
      <c r="BJ490" s="247"/>
      <c r="BK490" s="247"/>
      <c r="BO490" s="155"/>
      <c r="BP490" s="556"/>
      <c r="BR490" s="247"/>
      <c r="BS490" s="247"/>
      <c r="BT490" s="247"/>
      <c r="BX490" s="155"/>
      <c r="BY490" s="556"/>
      <c r="CA490" s="247"/>
      <c r="CB490" s="247"/>
      <c r="CC490" s="247"/>
      <c r="CD490" s="784"/>
      <c r="CG490" s="155"/>
      <c r="CH490" s="556"/>
      <c r="CJ490" s="247"/>
      <c r="CK490" s="247"/>
      <c r="CL490" s="247"/>
      <c r="CP490" s="155"/>
      <c r="CQ490" s="556"/>
      <c r="CS490" s="247"/>
      <c r="CT490" s="247"/>
      <c r="CU490" s="247"/>
      <c r="CY490" s="155"/>
      <c r="CZ490" s="556"/>
      <c r="DB490" s="247"/>
      <c r="DC490" s="247"/>
      <c r="DD490" s="247"/>
    </row>
    <row r="491" spans="4:108" s="36" customFormat="1">
      <c r="D491" s="155"/>
      <c r="E491" s="556"/>
      <c r="G491" s="247"/>
      <c r="H491" s="247"/>
      <c r="I491" s="247"/>
      <c r="M491" s="155"/>
      <c r="N491" s="556"/>
      <c r="P491" s="247"/>
      <c r="Q491" s="247"/>
      <c r="R491" s="247"/>
      <c r="V491" s="155"/>
      <c r="W491" s="556"/>
      <c r="Y491" s="247"/>
      <c r="Z491" s="247"/>
      <c r="AA491" s="247"/>
      <c r="AB491" s="784"/>
      <c r="AE491" s="155"/>
      <c r="AF491" s="556"/>
      <c r="AH491" s="247"/>
      <c r="AI491" s="247"/>
      <c r="AJ491" s="247"/>
      <c r="AN491" s="155"/>
      <c r="AO491" s="556"/>
      <c r="AQ491" s="247"/>
      <c r="AR491" s="247"/>
      <c r="AS491" s="247"/>
      <c r="AW491" s="155"/>
      <c r="AX491" s="556"/>
      <c r="AZ491" s="247"/>
      <c r="BA491" s="247"/>
      <c r="BB491" s="247"/>
      <c r="BC491" s="784"/>
      <c r="BF491" s="155"/>
      <c r="BG491" s="556"/>
      <c r="BI491" s="247"/>
      <c r="BJ491" s="247"/>
      <c r="BK491" s="247"/>
      <c r="BO491" s="155"/>
      <c r="BP491" s="556"/>
      <c r="BR491" s="247"/>
      <c r="BS491" s="247"/>
      <c r="BT491" s="247"/>
      <c r="BX491" s="155"/>
      <c r="BY491" s="556"/>
      <c r="CA491" s="247"/>
      <c r="CB491" s="247"/>
      <c r="CC491" s="247"/>
      <c r="CD491" s="784"/>
      <c r="CG491" s="155"/>
      <c r="CH491" s="556"/>
      <c r="CJ491" s="247"/>
      <c r="CK491" s="247"/>
      <c r="CL491" s="247"/>
      <c r="CP491" s="155"/>
      <c r="CQ491" s="556"/>
      <c r="CS491" s="247"/>
      <c r="CT491" s="247"/>
      <c r="CU491" s="247"/>
      <c r="CY491" s="155"/>
      <c r="CZ491" s="556"/>
      <c r="DB491" s="247"/>
      <c r="DC491" s="247"/>
      <c r="DD491" s="247"/>
    </row>
    <row r="492" spans="4:108" s="36" customFormat="1">
      <c r="D492" s="155"/>
      <c r="E492" s="556"/>
      <c r="G492" s="247"/>
      <c r="H492" s="247"/>
      <c r="I492" s="247"/>
      <c r="M492" s="155"/>
      <c r="N492" s="556"/>
      <c r="P492" s="247"/>
      <c r="Q492" s="247"/>
      <c r="R492" s="247"/>
      <c r="V492" s="155"/>
      <c r="W492" s="556"/>
      <c r="Y492" s="247"/>
      <c r="Z492" s="247"/>
      <c r="AA492" s="247"/>
      <c r="AB492" s="784"/>
      <c r="AE492" s="155"/>
      <c r="AF492" s="556"/>
      <c r="AH492" s="247"/>
      <c r="AI492" s="247"/>
      <c r="AJ492" s="247"/>
      <c r="AN492" s="155"/>
      <c r="AO492" s="556"/>
      <c r="AQ492" s="247"/>
      <c r="AR492" s="247"/>
      <c r="AS492" s="247"/>
      <c r="AW492" s="155"/>
      <c r="AX492" s="556"/>
      <c r="AZ492" s="247"/>
      <c r="BA492" s="247"/>
      <c r="BB492" s="247"/>
      <c r="BC492" s="784"/>
      <c r="BF492" s="155"/>
      <c r="BG492" s="556"/>
      <c r="BI492" s="247"/>
      <c r="BJ492" s="247"/>
      <c r="BK492" s="247"/>
      <c r="BO492" s="155"/>
      <c r="BP492" s="556"/>
      <c r="BR492" s="247"/>
      <c r="BS492" s="247"/>
      <c r="BT492" s="247"/>
      <c r="BX492" s="155"/>
      <c r="BY492" s="556"/>
      <c r="CA492" s="247"/>
      <c r="CB492" s="247"/>
      <c r="CC492" s="247"/>
      <c r="CD492" s="784"/>
      <c r="CG492" s="155"/>
      <c r="CH492" s="556"/>
      <c r="CJ492" s="247"/>
      <c r="CK492" s="247"/>
      <c r="CL492" s="247"/>
      <c r="CP492" s="155"/>
      <c r="CQ492" s="556"/>
      <c r="CS492" s="247"/>
      <c r="CT492" s="247"/>
      <c r="CU492" s="247"/>
      <c r="CY492" s="155"/>
      <c r="CZ492" s="556"/>
      <c r="DB492" s="247"/>
      <c r="DC492" s="247"/>
      <c r="DD492" s="247"/>
    </row>
    <row r="493" spans="4:108" s="36" customFormat="1">
      <c r="D493" s="155"/>
      <c r="E493" s="556"/>
      <c r="G493" s="247"/>
      <c r="H493" s="247"/>
      <c r="I493" s="247"/>
      <c r="M493" s="155"/>
      <c r="N493" s="556"/>
      <c r="P493" s="247"/>
      <c r="Q493" s="247"/>
      <c r="R493" s="247"/>
      <c r="V493" s="155"/>
      <c r="W493" s="556"/>
      <c r="Y493" s="247"/>
      <c r="Z493" s="247"/>
      <c r="AA493" s="247"/>
      <c r="AB493" s="784"/>
      <c r="AE493" s="155"/>
      <c r="AF493" s="556"/>
      <c r="AH493" s="247"/>
      <c r="AI493" s="247"/>
      <c r="AJ493" s="247"/>
      <c r="AN493" s="155"/>
      <c r="AO493" s="556"/>
      <c r="AQ493" s="247"/>
      <c r="AR493" s="247"/>
      <c r="AS493" s="247"/>
      <c r="AW493" s="155"/>
      <c r="AX493" s="556"/>
      <c r="AZ493" s="247"/>
      <c r="BA493" s="247"/>
      <c r="BB493" s="247"/>
      <c r="BC493" s="784"/>
      <c r="BF493" s="155"/>
      <c r="BG493" s="556"/>
      <c r="BI493" s="247"/>
      <c r="BJ493" s="247"/>
      <c r="BK493" s="247"/>
      <c r="BO493" s="155"/>
      <c r="BP493" s="556"/>
      <c r="BR493" s="247"/>
      <c r="BS493" s="247"/>
      <c r="BT493" s="247"/>
      <c r="BX493" s="155"/>
      <c r="BY493" s="556"/>
      <c r="CA493" s="247"/>
      <c r="CB493" s="247"/>
      <c r="CC493" s="247"/>
      <c r="CD493" s="784"/>
      <c r="CG493" s="155"/>
      <c r="CH493" s="556"/>
      <c r="CJ493" s="247"/>
      <c r="CK493" s="247"/>
      <c r="CL493" s="247"/>
      <c r="CP493" s="155"/>
      <c r="CQ493" s="556"/>
      <c r="CS493" s="247"/>
      <c r="CT493" s="247"/>
      <c r="CU493" s="247"/>
      <c r="CY493" s="155"/>
      <c r="CZ493" s="556"/>
      <c r="DB493" s="247"/>
      <c r="DC493" s="247"/>
      <c r="DD493" s="247"/>
    </row>
    <row r="494" spans="4:108" s="36" customFormat="1">
      <c r="D494" s="155"/>
      <c r="E494" s="556"/>
      <c r="G494" s="247"/>
      <c r="H494" s="247"/>
      <c r="I494" s="247"/>
      <c r="M494" s="155"/>
      <c r="N494" s="556"/>
      <c r="P494" s="247"/>
      <c r="Q494" s="247"/>
      <c r="R494" s="247"/>
      <c r="V494" s="155"/>
      <c r="W494" s="556"/>
      <c r="Y494" s="247"/>
      <c r="Z494" s="247"/>
      <c r="AA494" s="247"/>
      <c r="AB494" s="784"/>
      <c r="AE494" s="155"/>
      <c r="AF494" s="556"/>
      <c r="AH494" s="247"/>
      <c r="AI494" s="247"/>
      <c r="AJ494" s="247"/>
      <c r="AN494" s="155"/>
      <c r="AO494" s="556"/>
      <c r="AQ494" s="247"/>
      <c r="AR494" s="247"/>
      <c r="AS494" s="247"/>
      <c r="AW494" s="155"/>
      <c r="AX494" s="556"/>
      <c r="AZ494" s="247"/>
      <c r="BA494" s="247"/>
      <c r="BB494" s="247"/>
      <c r="BC494" s="784"/>
      <c r="BF494" s="155"/>
      <c r="BG494" s="556"/>
      <c r="BI494" s="247"/>
      <c r="BJ494" s="247"/>
      <c r="BK494" s="247"/>
      <c r="BO494" s="155"/>
      <c r="BP494" s="556"/>
      <c r="BR494" s="247"/>
      <c r="BS494" s="247"/>
      <c r="BT494" s="247"/>
      <c r="BX494" s="155"/>
      <c r="BY494" s="556"/>
      <c r="CA494" s="247"/>
      <c r="CB494" s="247"/>
      <c r="CC494" s="247"/>
      <c r="CD494" s="784"/>
      <c r="CG494" s="155"/>
      <c r="CH494" s="556"/>
      <c r="CJ494" s="247"/>
      <c r="CK494" s="247"/>
      <c r="CL494" s="247"/>
      <c r="CP494" s="155"/>
      <c r="CQ494" s="556"/>
      <c r="CS494" s="247"/>
      <c r="CT494" s="247"/>
      <c r="CU494" s="247"/>
      <c r="CY494" s="155"/>
      <c r="CZ494" s="556"/>
      <c r="DB494" s="247"/>
      <c r="DC494" s="247"/>
      <c r="DD494" s="247"/>
    </row>
    <row r="495" spans="4:108" s="36" customFormat="1">
      <c r="D495" s="155"/>
      <c r="E495" s="556"/>
      <c r="G495" s="247"/>
      <c r="H495" s="247"/>
      <c r="I495" s="247"/>
      <c r="M495" s="155"/>
      <c r="N495" s="556"/>
      <c r="P495" s="247"/>
      <c r="Q495" s="247"/>
      <c r="R495" s="247"/>
      <c r="V495" s="155"/>
      <c r="W495" s="556"/>
      <c r="Y495" s="247"/>
      <c r="Z495" s="247"/>
      <c r="AA495" s="247"/>
      <c r="AB495" s="784"/>
      <c r="AE495" s="155"/>
      <c r="AF495" s="556"/>
      <c r="AH495" s="247"/>
      <c r="AI495" s="247"/>
      <c r="AJ495" s="247"/>
      <c r="AN495" s="155"/>
      <c r="AO495" s="556"/>
      <c r="AQ495" s="247"/>
      <c r="AR495" s="247"/>
      <c r="AS495" s="247"/>
      <c r="AW495" s="155"/>
      <c r="AX495" s="556"/>
      <c r="AZ495" s="247"/>
      <c r="BA495" s="247"/>
      <c r="BB495" s="247"/>
      <c r="BC495" s="784"/>
      <c r="BF495" s="155"/>
      <c r="BG495" s="556"/>
      <c r="BI495" s="247"/>
      <c r="BJ495" s="247"/>
      <c r="BK495" s="247"/>
      <c r="BO495" s="155"/>
      <c r="BP495" s="556"/>
      <c r="BR495" s="247"/>
      <c r="BS495" s="247"/>
      <c r="BT495" s="247"/>
      <c r="BX495" s="155"/>
      <c r="BY495" s="556"/>
      <c r="CA495" s="247"/>
      <c r="CB495" s="247"/>
      <c r="CC495" s="247"/>
      <c r="CD495" s="784"/>
      <c r="CG495" s="155"/>
      <c r="CH495" s="556"/>
      <c r="CJ495" s="247"/>
      <c r="CK495" s="247"/>
      <c r="CL495" s="247"/>
      <c r="CP495" s="155"/>
      <c r="CQ495" s="556"/>
      <c r="CS495" s="247"/>
      <c r="CT495" s="247"/>
      <c r="CU495" s="247"/>
      <c r="CY495" s="155"/>
      <c r="CZ495" s="556"/>
      <c r="DB495" s="247"/>
      <c r="DC495" s="247"/>
      <c r="DD495" s="247"/>
    </row>
    <row r="496" spans="4:108" s="36" customFormat="1">
      <c r="D496" s="155"/>
      <c r="E496" s="556"/>
      <c r="G496" s="247"/>
      <c r="H496" s="247"/>
      <c r="I496" s="247"/>
      <c r="M496" s="155"/>
      <c r="N496" s="556"/>
      <c r="P496" s="247"/>
      <c r="Q496" s="247"/>
      <c r="R496" s="247"/>
      <c r="V496" s="155"/>
      <c r="W496" s="556"/>
      <c r="Y496" s="247"/>
      <c r="Z496" s="247"/>
      <c r="AA496" s="247"/>
      <c r="AB496" s="784"/>
      <c r="AE496" s="155"/>
      <c r="AF496" s="556"/>
      <c r="AH496" s="247"/>
      <c r="AI496" s="247"/>
      <c r="AJ496" s="247"/>
      <c r="AN496" s="155"/>
      <c r="AO496" s="556"/>
      <c r="AQ496" s="247"/>
      <c r="AR496" s="247"/>
      <c r="AS496" s="247"/>
      <c r="AW496" s="155"/>
      <c r="AX496" s="556"/>
      <c r="AZ496" s="247"/>
      <c r="BA496" s="247"/>
      <c r="BB496" s="247"/>
      <c r="BC496" s="784"/>
      <c r="BF496" s="155"/>
      <c r="BG496" s="556"/>
      <c r="BI496" s="247"/>
      <c r="BJ496" s="247"/>
      <c r="BK496" s="247"/>
      <c r="BO496" s="155"/>
      <c r="BP496" s="556"/>
      <c r="BR496" s="247"/>
      <c r="BS496" s="247"/>
      <c r="BT496" s="247"/>
      <c r="BX496" s="155"/>
      <c r="BY496" s="556"/>
      <c r="CA496" s="247"/>
      <c r="CB496" s="247"/>
      <c r="CC496" s="247"/>
      <c r="CD496" s="784"/>
      <c r="CG496" s="155"/>
      <c r="CH496" s="556"/>
      <c r="CJ496" s="247"/>
      <c r="CK496" s="247"/>
      <c r="CL496" s="247"/>
      <c r="CP496" s="155"/>
      <c r="CQ496" s="556"/>
      <c r="CS496" s="247"/>
      <c r="CT496" s="247"/>
      <c r="CU496" s="247"/>
      <c r="CY496" s="155"/>
      <c r="CZ496" s="556"/>
      <c r="DB496" s="247"/>
      <c r="DC496" s="247"/>
      <c r="DD496" s="247"/>
    </row>
    <row r="497" spans="4:108" s="36" customFormat="1">
      <c r="D497" s="155"/>
      <c r="E497" s="556"/>
      <c r="G497" s="247"/>
      <c r="H497" s="247"/>
      <c r="I497" s="247"/>
      <c r="M497" s="155"/>
      <c r="N497" s="556"/>
      <c r="P497" s="247"/>
      <c r="Q497" s="247"/>
      <c r="R497" s="247"/>
      <c r="V497" s="155"/>
      <c r="W497" s="556"/>
      <c r="Y497" s="247"/>
      <c r="Z497" s="247"/>
      <c r="AA497" s="247"/>
      <c r="AB497" s="784"/>
      <c r="AE497" s="155"/>
      <c r="AF497" s="556"/>
      <c r="AH497" s="247"/>
      <c r="AI497" s="247"/>
      <c r="AJ497" s="247"/>
      <c r="AN497" s="155"/>
      <c r="AO497" s="556"/>
      <c r="AQ497" s="247"/>
      <c r="AR497" s="247"/>
      <c r="AS497" s="247"/>
      <c r="AW497" s="155"/>
      <c r="AX497" s="556"/>
      <c r="AZ497" s="247"/>
      <c r="BA497" s="247"/>
      <c r="BB497" s="247"/>
      <c r="BC497" s="784"/>
      <c r="BF497" s="155"/>
      <c r="BG497" s="556"/>
      <c r="BI497" s="247"/>
      <c r="BJ497" s="247"/>
      <c r="BK497" s="247"/>
      <c r="BO497" s="155"/>
      <c r="BP497" s="556"/>
      <c r="BR497" s="247"/>
      <c r="BS497" s="247"/>
      <c r="BT497" s="247"/>
      <c r="BX497" s="155"/>
      <c r="BY497" s="556"/>
      <c r="CA497" s="247"/>
      <c r="CB497" s="247"/>
      <c r="CC497" s="247"/>
      <c r="CD497" s="784"/>
      <c r="CG497" s="155"/>
      <c r="CH497" s="556"/>
      <c r="CJ497" s="247"/>
      <c r="CK497" s="247"/>
      <c r="CL497" s="247"/>
      <c r="CP497" s="155"/>
      <c r="CQ497" s="556"/>
      <c r="CS497" s="247"/>
      <c r="CT497" s="247"/>
      <c r="CU497" s="247"/>
      <c r="CY497" s="155"/>
      <c r="CZ497" s="556"/>
      <c r="DB497" s="247"/>
      <c r="DC497" s="247"/>
      <c r="DD497" s="247"/>
    </row>
    <row r="498" spans="4:108" s="36" customFormat="1">
      <c r="D498" s="155"/>
      <c r="E498" s="556"/>
      <c r="G498" s="247"/>
      <c r="H498" s="247"/>
      <c r="I498" s="247"/>
      <c r="M498" s="155"/>
      <c r="N498" s="556"/>
      <c r="P498" s="247"/>
      <c r="Q498" s="247"/>
      <c r="R498" s="247"/>
      <c r="V498" s="155"/>
      <c r="W498" s="556"/>
      <c r="Y498" s="247"/>
      <c r="Z498" s="247"/>
      <c r="AA498" s="247"/>
      <c r="AB498" s="784"/>
      <c r="AE498" s="155"/>
      <c r="AF498" s="556"/>
      <c r="AH498" s="247"/>
      <c r="AI498" s="247"/>
      <c r="AJ498" s="247"/>
      <c r="AN498" s="155"/>
      <c r="AO498" s="556"/>
      <c r="AQ498" s="247"/>
      <c r="AR498" s="247"/>
      <c r="AS498" s="247"/>
      <c r="AW498" s="155"/>
      <c r="AX498" s="556"/>
      <c r="AZ498" s="247"/>
      <c r="BA498" s="247"/>
      <c r="BB498" s="247"/>
      <c r="BC498" s="784"/>
      <c r="BF498" s="155"/>
      <c r="BG498" s="556"/>
      <c r="BI498" s="247"/>
      <c r="BJ498" s="247"/>
      <c r="BK498" s="247"/>
      <c r="BO498" s="155"/>
      <c r="BP498" s="556"/>
      <c r="BR498" s="247"/>
      <c r="BS498" s="247"/>
      <c r="BT498" s="247"/>
      <c r="BX498" s="155"/>
      <c r="BY498" s="556"/>
      <c r="CA498" s="247"/>
      <c r="CB498" s="247"/>
      <c r="CC498" s="247"/>
      <c r="CD498" s="784"/>
      <c r="CG498" s="155"/>
      <c r="CH498" s="556"/>
      <c r="CJ498" s="247"/>
      <c r="CK498" s="247"/>
      <c r="CL498" s="247"/>
      <c r="CP498" s="155"/>
      <c r="CQ498" s="556"/>
      <c r="CS498" s="247"/>
      <c r="CT498" s="247"/>
      <c r="CU498" s="247"/>
      <c r="CY498" s="155"/>
      <c r="CZ498" s="556"/>
      <c r="DB498" s="247"/>
      <c r="DC498" s="247"/>
      <c r="DD498" s="247"/>
    </row>
    <row r="499" spans="4:108" s="36" customFormat="1">
      <c r="D499" s="155"/>
      <c r="E499" s="556"/>
      <c r="G499" s="247"/>
      <c r="H499" s="247"/>
      <c r="I499" s="247"/>
      <c r="M499" s="155"/>
      <c r="N499" s="556"/>
      <c r="P499" s="247"/>
      <c r="Q499" s="247"/>
      <c r="R499" s="247"/>
      <c r="V499" s="155"/>
      <c r="W499" s="556"/>
      <c r="Y499" s="247"/>
      <c r="Z499" s="247"/>
      <c r="AA499" s="247"/>
      <c r="AB499" s="784"/>
      <c r="AE499" s="155"/>
      <c r="AF499" s="556"/>
      <c r="AH499" s="247"/>
      <c r="AI499" s="247"/>
      <c r="AJ499" s="247"/>
      <c r="AN499" s="155"/>
      <c r="AO499" s="556"/>
      <c r="AQ499" s="247"/>
      <c r="AR499" s="247"/>
      <c r="AS499" s="247"/>
      <c r="AW499" s="155"/>
      <c r="AX499" s="556"/>
      <c r="AZ499" s="247"/>
      <c r="BA499" s="247"/>
      <c r="BB499" s="247"/>
      <c r="BC499" s="784"/>
      <c r="BF499" s="155"/>
      <c r="BG499" s="556"/>
      <c r="BI499" s="247"/>
      <c r="BJ499" s="247"/>
      <c r="BK499" s="247"/>
      <c r="BO499" s="155"/>
      <c r="BP499" s="556"/>
      <c r="BR499" s="247"/>
      <c r="BS499" s="247"/>
      <c r="BT499" s="247"/>
      <c r="BX499" s="155"/>
      <c r="BY499" s="556"/>
      <c r="CA499" s="247"/>
      <c r="CB499" s="247"/>
      <c r="CC499" s="247"/>
      <c r="CD499" s="784"/>
      <c r="CG499" s="155"/>
      <c r="CH499" s="556"/>
      <c r="CJ499" s="247"/>
      <c r="CK499" s="247"/>
      <c r="CL499" s="247"/>
      <c r="CP499" s="155"/>
      <c r="CQ499" s="556"/>
      <c r="CS499" s="247"/>
      <c r="CT499" s="247"/>
      <c r="CU499" s="247"/>
      <c r="CY499" s="155"/>
      <c r="CZ499" s="556"/>
      <c r="DB499" s="247"/>
      <c r="DC499" s="247"/>
      <c r="DD499" s="247"/>
    </row>
    <row r="500" spans="4:108" s="36" customFormat="1">
      <c r="D500" s="155"/>
      <c r="E500" s="556"/>
      <c r="G500" s="247"/>
      <c r="H500" s="247"/>
      <c r="I500" s="247"/>
      <c r="M500" s="155"/>
      <c r="N500" s="556"/>
      <c r="P500" s="247"/>
      <c r="Q500" s="247"/>
      <c r="R500" s="247"/>
      <c r="V500" s="155"/>
      <c r="W500" s="556"/>
      <c r="Y500" s="247"/>
      <c r="Z500" s="247"/>
      <c r="AA500" s="247"/>
      <c r="AB500" s="784"/>
      <c r="AE500" s="155"/>
      <c r="AF500" s="556"/>
      <c r="AH500" s="247"/>
      <c r="AI500" s="247"/>
      <c r="AJ500" s="247"/>
      <c r="AN500" s="155"/>
      <c r="AO500" s="556"/>
      <c r="AQ500" s="247"/>
      <c r="AR500" s="247"/>
      <c r="AS500" s="247"/>
      <c r="AW500" s="155"/>
      <c r="AX500" s="556"/>
      <c r="AZ500" s="247"/>
      <c r="BA500" s="247"/>
      <c r="BB500" s="247"/>
      <c r="BC500" s="784"/>
      <c r="BF500" s="155"/>
      <c r="BG500" s="556"/>
      <c r="BI500" s="247"/>
      <c r="BJ500" s="247"/>
      <c r="BK500" s="247"/>
      <c r="BO500" s="155"/>
      <c r="BP500" s="556"/>
      <c r="BR500" s="247"/>
      <c r="BS500" s="247"/>
      <c r="BT500" s="247"/>
      <c r="BX500" s="155"/>
      <c r="BY500" s="556"/>
      <c r="CA500" s="247"/>
      <c r="CB500" s="247"/>
      <c r="CC500" s="247"/>
      <c r="CD500" s="784"/>
      <c r="CG500" s="155"/>
      <c r="CH500" s="556"/>
      <c r="CJ500" s="247"/>
      <c r="CK500" s="247"/>
      <c r="CL500" s="247"/>
      <c r="CP500" s="155"/>
      <c r="CQ500" s="556"/>
      <c r="CS500" s="247"/>
      <c r="CT500" s="247"/>
      <c r="CU500" s="247"/>
      <c r="CY500" s="155"/>
      <c r="CZ500" s="556"/>
      <c r="DB500" s="247"/>
      <c r="DC500" s="247"/>
      <c r="DD500" s="247"/>
    </row>
    <row r="501" spans="4:108" s="36" customFormat="1">
      <c r="D501" s="155"/>
      <c r="E501" s="556"/>
      <c r="G501" s="247"/>
      <c r="H501" s="247"/>
      <c r="I501" s="247"/>
      <c r="M501" s="155"/>
      <c r="N501" s="556"/>
      <c r="P501" s="247"/>
      <c r="Q501" s="247"/>
      <c r="R501" s="247"/>
      <c r="V501" s="155"/>
      <c r="W501" s="556"/>
      <c r="Y501" s="247"/>
      <c r="Z501" s="247"/>
      <c r="AA501" s="247"/>
      <c r="AB501" s="784"/>
      <c r="AE501" s="155"/>
      <c r="AF501" s="556"/>
      <c r="AH501" s="247"/>
      <c r="AI501" s="247"/>
      <c r="AJ501" s="247"/>
      <c r="AN501" s="155"/>
      <c r="AO501" s="556"/>
      <c r="AQ501" s="247"/>
      <c r="AR501" s="247"/>
      <c r="AS501" s="247"/>
      <c r="AW501" s="155"/>
      <c r="AX501" s="556"/>
      <c r="AZ501" s="247"/>
      <c r="BA501" s="247"/>
      <c r="BB501" s="247"/>
      <c r="BC501" s="784"/>
      <c r="BF501" s="155"/>
      <c r="BG501" s="556"/>
      <c r="BI501" s="247"/>
      <c r="BJ501" s="247"/>
      <c r="BK501" s="247"/>
      <c r="BO501" s="155"/>
      <c r="BP501" s="556"/>
      <c r="BR501" s="247"/>
      <c r="BS501" s="247"/>
      <c r="BT501" s="247"/>
      <c r="BX501" s="155"/>
      <c r="BY501" s="556"/>
      <c r="CA501" s="247"/>
      <c r="CB501" s="247"/>
      <c r="CC501" s="247"/>
      <c r="CD501" s="784"/>
      <c r="CG501" s="155"/>
      <c r="CH501" s="556"/>
      <c r="CJ501" s="247"/>
      <c r="CK501" s="247"/>
      <c r="CL501" s="247"/>
      <c r="CP501" s="155"/>
      <c r="CQ501" s="556"/>
      <c r="CS501" s="247"/>
      <c r="CT501" s="247"/>
      <c r="CU501" s="247"/>
      <c r="CY501" s="155"/>
      <c r="CZ501" s="556"/>
      <c r="DB501" s="247"/>
      <c r="DC501" s="247"/>
      <c r="DD501" s="247"/>
    </row>
    <row r="502" spans="4:108" s="36" customFormat="1">
      <c r="D502" s="155"/>
      <c r="E502" s="556"/>
      <c r="G502" s="247"/>
      <c r="H502" s="247"/>
      <c r="I502" s="247"/>
      <c r="M502" s="155"/>
      <c r="N502" s="556"/>
      <c r="P502" s="247"/>
      <c r="Q502" s="247"/>
      <c r="R502" s="247"/>
      <c r="V502" s="155"/>
      <c r="W502" s="556"/>
      <c r="Y502" s="247"/>
      <c r="Z502" s="247"/>
      <c r="AA502" s="247"/>
      <c r="AB502" s="784"/>
      <c r="AE502" s="155"/>
      <c r="AF502" s="556"/>
      <c r="AH502" s="247"/>
      <c r="AI502" s="247"/>
      <c r="AJ502" s="247"/>
      <c r="AN502" s="155"/>
      <c r="AO502" s="556"/>
      <c r="AQ502" s="247"/>
      <c r="AR502" s="247"/>
      <c r="AS502" s="247"/>
      <c r="AW502" s="155"/>
      <c r="AX502" s="556"/>
      <c r="AZ502" s="247"/>
      <c r="BA502" s="247"/>
      <c r="BB502" s="247"/>
      <c r="BC502" s="784"/>
      <c r="BF502" s="155"/>
      <c r="BG502" s="556"/>
      <c r="BI502" s="247"/>
      <c r="BJ502" s="247"/>
      <c r="BK502" s="247"/>
      <c r="BO502" s="155"/>
      <c r="BP502" s="556"/>
      <c r="BR502" s="247"/>
      <c r="BS502" s="247"/>
      <c r="BT502" s="247"/>
      <c r="BX502" s="155"/>
      <c r="BY502" s="556"/>
      <c r="CA502" s="247"/>
      <c r="CB502" s="247"/>
      <c r="CC502" s="247"/>
      <c r="CD502" s="784"/>
      <c r="CG502" s="155"/>
      <c r="CH502" s="556"/>
      <c r="CJ502" s="247"/>
      <c r="CK502" s="247"/>
      <c r="CL502" s="247"/>
      <c r="CP502" s="155"/>
      <c r="CQ502" s="556"/>
      <c r="CS502" s="247"/>
      <c r="CT502" s="247"/>
      <c r="CU502" s="247"/>
      <c r="CY502" s="155"/>
      <c r="CZ502" s="556"/>
      <c r="DB502" s="247"/>
      <c r="DC502" s="247"/>
      <c r="DD502" s="247"/>
    </row>
    <row r="503" spans="4:108" s="36" customFormat="1">
      <c r="D503" s="155"/>
      <c r="E503" s="556"/>
      <c r="G503" s="247"/>
      <c r="H503" s="247"/>
      <c r="I503" s="247"/>
      <c r="M503" s="155"/>
      <c r="N503" s="556"/>
      <c r="P503" s="247"/>
      <c r="Q503" s="247"/>
      <c r="R503" s="247"/>
      <c r="V503" s="155"/>
      <c r="W503" s="556"/>
      <c r="Y503" s="247"/>
      <c r="Z503" s="247"/>
      <c r="AA503" s="247"/>
      <c r="AB503" s="784"/>
      <c r="AE503" s="155"/>
      <c r="AF503" s="556"/>
      <c r="AH503" s="247"/>
      <c r="AI503" s="247"/>
      <c r="AJ503" s="247"/>
      <c r="AN503" s="155"/>
      <c r="AO503" s="556"/>
      <c r="AQ503" s="247"/>
      <c r="AR503" s="247"/>
      <c r="AS503" s="247"/>
      <c r="AW503" s="155"/>
      <c r="AX503" s="556"/>
      <c r="AZ503" s="247"/>
      <c r="BA503" s="247"/>
      <c r="BB503" s="247"/>
      <c r="BC503" s="784"/>
      <c r="BF503" s="155"/>
      <c r="BG503" s="556"/>
      <c r="BI503" s="247"/>
      <c r="BJ503" s="247"/>
      <c r="BK503" s="247"/>
      <c r="BO503" s="155"/>
      <c r="BP503" s="556"/>
      <c r="BR503" s="247"/>
      <c r="BS503" s="247"/>
      <c r="BT503" s="247"/>
      <c r="BX503" s="155"/>
      <c r="BY503" s="556"/>
      <c r="CA503" s="247"/>
      <c r="CB503" s="247"/>
      <c r="CC503" s="247"/>
      <c r="CD503" s="784"/>
      <c r="CG503" s="155"/>
      <c r="CH503" s="556"/>
      <c r="CJ503" s="247"/>
      <c r="CK503" s="247"/>
      <c r="CL503" s="247"/>
      <c r="CP503" s="155"/>
      <c r="CQ503" s="556"/>
      <c r="CS503" s="247"/>
      <c r="CT503" s="247"/>
      <c r="CU503" s="247"/>
      <c r="CY503" s="155"/>
      <c r="CZ503" s="556"/>
      <c r="DB503" s="247"/>
      <c r="DC503" s="247"/>
      <c r="DD503" s="247"/>
    </row>
    <row r="504" spans="4:108" s="36" customFormat="1">
      <c r="D504" s="155"/>
      <c r="E504" s="556"/>
      <c r="G504" s="247"/>
      <c r="H504" s="247"/>
      <c r="I504" s="247"/>
      <c r="M504" s="155"/>
      <c r="N504" s="556"/>
      <c r="P504" s="247"/>
      <c r="Q504" s="247"/>
      <c r="R504" s="247"/>
      <c r="V504" s="155"/>
      <c r="W504" s="556"/>
      <c r="Y504" s="247"/>
      <c r="Z504" s="247"/>
      <c r="AA504" s="247"/>
      <c r="AB504" s="784"/>
      <c r="AE504" s="155"/>
      <c r="AF504" s="556"/>
      <c r="AH504" s="247"/>
      <c r="AI504" s="247"/>
      <c r="AJ504" s="247"/>
      <c r="AN504" s="155"/>
      <c r="AO504" s="556"/>
      <c r="AQ504" s="247"/>
      <c r="AR504" s="247"/>
      <c r="AS504" s="247"/>
      <c r="AW504" s="155"/>
      <c r="AX504" s="556"/>
      <c r="AZ504" s="247"/>
      <c r="BA504" s="247"/>
      <c r="BB504" s="247"/>
      <c r="BC504" s="784"/>
      <c r="BF504" s="155"/>
      <c r="BG504" s="556"/>
      <c r="BI504" s="247"/>
      <c r="BJ504" s="247"/>
      <c r="BK504" s="247"/>
      <c r="BO504" s="155"/>
      <c r="BP504" s="556"/>
      <c r="BR504" s="247"/>
      <c r="BS504" s="247"/>
      <c r="BT504" s="247"/>
      <c r="BX504" s="155"/>
      <c r="BY504" s="556"/>
      <c r="CA504" s="247"/>
      <c r="CB504" s="247"/>
      <c r="CC504" s="247"/>
      <c r="CD504" s="784"/>
      <c r="CG504" s="155"/>
      <c r="CH504" s="556"/>
      <c r="CJ504" s="247"/>
      <c r="CK504" s="247"/>
      <c r="CL504" s="247"/>
      <c r="CP504" s="155"/>
      <c r="CQ504" s="556"/>
      <c r="CS504" s="247"/>
      <c r="CT504" s="247"/>
      <c r="CU504" s="247"/>
      <c r="CY504" s="155"/>
      <c r="CZ504" s="556"/>
      <c r="DB504" s="247"/>
      <c r="DC504" s="247"/>
      <c r="DD504" s="247"/>
    </row>
    <row r="505" spans="4:108" s="36" customFormat="1">
      <c r="D505" s="155"/>
      <c r="E505" s="556"/>
      <c r="G505" s="247"/>
      <c r="H505" s="247"/>
      <c r="I505" s="247"/>
      <c r="M505" s="155"/>
      <c r="N505" s="556"/>
      <c r="P505" s="247"/>
      <c r="Q505" s="247"/>
      <c r="R505" s="247"/>
      <c r="V505" s="155"/>
      <c r="W505" s="556"/>
      <c r="Y505" s="247"/>
      <c r="Z505" s="247"/>
      <c r="AA505" s="247"/>
      <c r="AB505" s="784"/>
      <c r="AE505" s="155"/>
      <c r="AF505" s="556"/>
      <c r="AH505" s="247"/>
      <c r="AI505" s="247"/>
      <c r="AJ505" s="247"/>
      <c r="AN505" s="155"/>
      <c r="AO505" s="556"/>
      <c r="AQ505" s="247"/>
      <c r="AR505" s="247"/>
      <c r="AS505" s="247"/>
      <c r="AW505" s="155"/>
      <c r="AX505" s="556"/>
      <c r="AZ505" s="247"/>
      <c r="BA505" s="247"/>
      <c r="BB505" s="247"/>
      <c r="BC505" s="784"/>
      <c r="BF505" s="155"/>
      <c r="BG505" s="556"/>
      <c r="BI505" s="247"/>
      <c r="BJ505" s="247"/>
      <c r="BK505" s="247"/>
      <c r="BO505" s="155"/>
      <c r="BP505" s="556"/>
      <c r="BR505" s="247"/>
      <c r="BS505" s="247"/>
      <c r="BT505" s="247"/>
      <c r="BX505" s="155"/>
      <c r="BY505" s="556"/>
      <c r="CA505" s="247"/>
      <c r="CB505" s="247"/>
      <c r="CC505" s="247"/>
      <c r="CD505" s="784"/>
      <c r="CG505" s="155"/>
      <c r="CH505" s="556"/>
      <c r="CJ505" s="247"/>
      <c r="CK505" s="247"/>
      <c r="CL505" s="247"/>
      <c r="CP505" s="155"/>
      <c r="CQ505" s="556"/>
      <c r="CS505" s="247"/>
      <c r="CT505" s="247"/>
      <c r="CU505" s="247"/>
      <c r="CY505" s="155"/>
      <c r="CZ505" s="556"/>
      <c r="DB505" s="247"/>
      <c r="DC505" s="247"/>
      <c r="DD505" s="247"/>
    </row>
    <row r="506" spans="4:108" s="36" customFormat="1">
      <c r="D506" s="155"/>
      <c r="E506" s="556"/>
      <c r="G506" s="247"/>
      <c r="H506" s="247"/>
      <c r="I506" s="247"/>
      <c r="M506" s="155"/>
      <c r="N506" s="556"/>
      <c r="P506" s="247"/>
      <c r="Q506" s="247"/>
      <c r="R506" s="247"/>
      <c r="V506" s="155"/>
      <c r="W506" s="556"/>
      <c r="Y506" s="247"/>
      <c r="Z506" s="247"/>
      <c r="AA506" s="247"/>
      <c r="AB506" s="784"/>
      <c r="AE506" s="155"/>
      <c r="AF506" s="556"/>
      <c r="AH506" s="247"/>
      <c r="AI506" s="247"/>
      <c r="AJ506" s="247"/>
      <c r="AN506" s="155"/>
      <c r="AO506" s="556"/>
      <c r="AQ506" s="247"/>
      <c r="AR506" s="247"/>
      <c r="AS506" s="247"/>
      <c r="AW506" s="155"/>
      <c r="AX506" s="556"/>
      <c r="AZ506" s="247"/>
      <c r="BA506" s="247"/>
      <c r="BB506" s="247"/>
      <c r="BC506" s="784"/>
      <c r="BF506" s="155"/>
      <c r="BG506" s="556"/>
      <c r="BI506" s="247"/>
      <c r="BJ506" s="247"/>
      <c r="BK506" s="247"/>
      <c r="BO506" s="155"/>
      <c r="BP506" s="556"/>
      <c r="BR506" s="247"/>
      <c r="BS506" s="247"/>
      <c r="BT506" s="247"/>
      <c r="BX506" s="155"/>
      <c r="BY506" s="556"/>
      <c r="CA506" s="247"/>
      <c r="CB506" s="247"/>
      <c r="CC506" s="247"/>
      <c r="CD506" s="784"/>
      <c r="CG506" s="155"/>
      <c r="CH506" s="556"/>
      <c r="CJ506" s="247"/>
      <c r="CK506" s="247"/>
      <c r="CL506" s="247"/>
      <c r="CP506" s="155"/>
      <c r="CQ506" s="556"/>
      <c r="CS506" s="247"/>
      <c r="CT506" s="247"/>
      <c r="CU506" s="247"/>
      <c r="CY506" s="155"/>
      <c r="CZ506" s="556"/>
      <c r="DB506" s="247"/>
      <c r="DC506" s="247"/>
      <c r="DD506" s="247"/>
    </row>
    <row r="507" spans="4:108" s="36" customFormat="1">
      <c r="D507" s="155"/>
      <c r="E507" s="556"/>
      <c r="G507" s="247"/>
      <c r="H507" s="247"/>
      <c r="I507" s="247"/>
      <c r="M507" s="155"/>
      <c r="N507" s="556"/>
      <c r="P507" s="247"/>
      <c r="Q507" s="247"/>
      <c r="R507" s="247"/>
      <c r="V507" s="155"/>
      <c r="W507" s="556"/>
      <c r="Y507" s="247"/>
      <c r="Z507" s="247"/>
      <c r="AA507" s="247"/>
      <c r="AB507" s="784"/>
      <c r="AE507" s="155"/>
      <c r="AF507" s="556"/>
      <c r="AH507" s="247"/>
      <c r="AI507" s="247"/>
      <c r="AJ507" s="247"/>
      <c r="AN507" s="155"/>
      <c r="AO507" s="556"/>
      <c r="AQ507" s="247"/>
      <c r="AR507" s="247"/>
      <c r="AS507" s="247"/>
      <c r="AW507" s="155"/>
      <c r="AX507" s="556"/>
      <c r="AZ507" s="247"/>
      <c r="BA507" s="247"/>
      <c r="BB507" s="247"/>
      <c r="BC507" s="784"/>
      <c r="BF507" s="155"/>
      <c r="BG507" s="556"/>
      <c r="BI507" s="247"/>
      <c r="BJ507" s="247"/>
      <c r="BK507" s="247"/>
      <c r="BO507" s="155"/>
      <c r="BP507" s="556"/>
      <c r="BR507" s="247"/>
      <c r="BS507" s="247"/>
      <c r="BT507" s="247"/>
      <c r="BX507" s="155"/>
      <c r="BY507" s="556"/>
      <c r="CA507" s="247"/>
      <c r="CB507" s="247"/>
      <c r="CC507" s="247"/>
      <c r="CD507" s="784"/>
      <c r="CG507" s="155"/>
      <c r="CH507" s="556"/>
      <c r="CJ507" s="247"/>
      <c r="CK507" s="247"/>
      <c r="CL507" s="247"/>
      <c r="CP507" s="155"/>
      <c r="CQ507" s="556"/>
      <c r="CS507" s="247"/>
      <c r="CT507" s="247"/>
      <c r="CU507" s="247"/>
      <c r="CY507" s="155"/>
      <c r="CZ507" s="556"/>
      <c r="DB507" s="247"/>
      <c r="DC507" s="247"/>
      <c r="DD507" s="247"/>
    </row>
    <row r="508" spans="4:108" s="36" customFormat="1">
      <c r="D508" s="155"/>
      <c r="E508" s="556"/>
      <c r="G508" s="247"/>
      <c r="H508" s="247"/>
      <c r="I508" s="247"/>
      <c r="M508" s="155"/>
      <c r="N508" s="556"/>
      <c r="P508" s="247"/>
      <c r="Q508" s="247"/>
      <c r="R508" s="247"/>
      <c r="V508" s="155"/>
      <c r="W508" s="556"/>
      <c r="Y508" s="247"/>
      <c r="Z508" s="247"/>
      <c r="AA508" s="247"/>
      <c r="AB508" s="784"/>
      <c r="AE508" s="155"/>
      <c r="AF508" s="556"/>
      <c r="AH508" s="247"/>
      <c r="AI508" s="247"/>
      <c r="AJ508" s="247"/>
      <c r="AN508" s="155"/>
      <c r="AO508" s="556"/>
      <c r="AQ508" s="247"/>
      <c r="AR508" s="247"/>
      <c r="AS508" s="247"/>
      <c r="AW508" s="155"/>
      <c r="AX508" s="556"/>
      <c r="AZ508" s="247"/>
      <c r="BA508" s="247"/>
      <c r="BB508" s="247"/>
      <c r="BC508" s="784"/>
      <c r="BF508" s="155"/>
      <c r="BG508" s="556"/>
      <c r="BI508" s="247"/>
      <c r="BJ508" s="247"/>
      <c r="BK508" s="247"/>
      <c r="BO508" s="155"/>
      <c r="BP508" s="556"/>
      <c r="BR508" s="247"/>
      <c r="BS508" s="247"/>
      <c r="BT508" s="247"/>
      <c r="BX508" s="155"/>
      <c r="BY508" s="556"/>
      <c r="CA508" s="247"/>
      <c r="CB508" s="247"/>
      <c r="CC508" s="247"/>
      <c r="CD508" s="784"/>
      <c r="CG508" s="155"/>
      <c r="CH508" s="556"/>
      <c r="CJ508" s="247"/>
      <c r="CK508" s="247"/>
      <c r="CL508" s="247"/>
      <c r="CP508" s="155"/>
      <c r="CQ508" s="556"/>
      <c r="CS508" s="247"/>
      <c r="CT508" s="247"/>
      <c r="CU508" s="247"/>
      <c r="CY508" s="155"/>
      <c r="CZ508" s="556"/>
      <c r="DB508" s="247"/>
      <c r="DC508" s="247"/>
      <c r="DD508" s="247"/>
    </row>
    <row r="509" spans="4:108" s="36" customFormat="1">
      <c r="D509" s="155"/>
      <c r="E509" s="556"/>
      <c r="G509" s="247"/>
      <c r="H509" s="247"/>
      <c r="I509" s="247"/>
      <c r="M509" s="155"/>
      <c r="N509" s="556"/>
      <c r="P509" s="247"/>
      <c r="Q509" s="247"/>
      <c r="R509" s="247"/>
      <c r="V509" s="155"/>
      <c r="W509" s="556"/>
      <c r="Y509" s="247"/>
      <c r="Z509" s="247"/>
      <c r="AA509" s="247"/>
      <c r="AB509" s="784"/>
      <c r="AE509" s="155"/>
      <c r="AF509" s="556"/>
      <c r="AH509" s="247"/>
      <c r="AI509" s="247"/>
      <c r="AJ509" s="247"/>
      <c r="AN509" s="155"/>
      <c r="AO509" s="556"/>
      <c r="AQ509" s="247"/>
      <c r="AR509" s="247"/>
      <c r="AS509" s="247"/>
      <c r="AW509" s="155"/>
      <c r="AX509" s="556"/>
      <c r="AZ509" s="247"/>
      <c r="BA509" s="247"/>
      <c r="BB509" s="247"/>
      <c r="BC509" s="784"/>
      <c r="BF509" s="155"/>
      <c r="BG509" s="556"/>
      <c r="BI509" s="247"/>
      <c r="BJ509" s="247"/>
      <c r="BK509" s="247"/>
      <c r="BO509" s="155"/>
      <c r="BP509" s="556"/>
      <c r="BR509" s="247"/>
      <c r="BS509" s="247"/>
      <c r="BT509" s="247"/>
      <c r="BX509" s="155"/>
      <c r="BY509" s="556"/>
      <c r="CA509" s="247"/>
      <c r="CB509" s="247"/>
      <c r="CC509" s="247"/>
      <c r="CD509" s="784"/>
      <c r="CG509" s="155"/>
      <c r="CH509" s="556"/>
      <c r="CJ509" s="247"/>
      <c r="CK509" s="247"/>
      <c r="CL509" s="247"/>
      <c r="CP509" s="155"/>
      <c r="CQ509" s="556"/>
      <c r="CS509" s="247"/>
      <c r="CT509" s="247"/>
      <c r="CU509" s="247"/>
      <c r="CY509" s="155"/>
      <c r="CZ509" s="556"/>
      <c r="DB509" s="247"/>
      <c r="DC509" s="247"/>
      <c r="DD509" s="247"/>
    </row>
    <row r="510" spans="4:108" s="36" customFormat="1">
      <c r="D510" s="155"/>
      <c r="E510" s="556"/>
      <c r="G510" s="247"/>
      <c r="H510" s="247"/>
      <c r="I510" s="247"/>
      <c r="M510" s="155"/>
      <c r="N510" s="556"/>
      <c r="P510" s="247"/>
      <c r="Q510" s="247"/>
      <c r="R510" s="247"/>
      <c r="V510" s="155"/>
      <c r="W510" s="556"/>
      <c r="Y510" s="247"/>
      <c r="Z510" s="247"/>
      <c r="AA510" s="247"/>
      <c r="AB510" s="784"/>
      <c r="AE510" s="155"/>
      <c r="AF510" s="556"/>
      <c r="AH510" s="247"/>
      <c r="AI510" s="247"/>
      <c r="AJ510" s="247"/>
      <c r="AN510" s="155"/>
      <c r="AO510" s="556"/>
      <c r="AQ510" s="247"/>
      <c r="AR510" s="247"/>
      <c r="AS510" s="247"/>
      <c r="AW510" s="155"/>
      <c r="AX510" s="556"/>
      <c r="AZ510" s="247"/>
      <c r="BA510" s="247"/>
      <c r="BB510" s="247"/>
      <c r="BC510" s="784"/>
      <c r="BF510" s="155"/>
      <c r="BG510" s="556"/>
      <c r="BI510" s="247"/>
      <c r="BJ510" s="247"/>
      <c r="BK510" s="247"/>
      <c r="BO510" s="155"/>
      <c r="BP510" s="556"/>
      <c r="BR510" s="247"/>
      <c r="BS510" s="247"/>
      <c r="BT510" s="247"/>
      <c r="BX510" s="155"/>
      <c r="BY510" s="556"/>
      <c r="CA510" s="247"/>
      <c r="CB510" s="247"/>
      <c r="CC510" s="247"/>
      <c r="CD510" s="784"/>
      <c r="CG510" s="155"/>
      <c r="CH510" s="556"/>
      <c r="CJ510" s="247"/>
      <c r="CK510" s="247"/>
      <c r="CL510" s="247"/>
      <c r="CP510" s="155"/>
      <c r="CQ510" s="556"/>
      <c r="CS510" s="247"/>
      <c r="CT510" s="247"/>
      <c r="CU510" s="247"/>
      <c r="CY510" s="155"/>
      <c r="CZ510" s="556"/>
      <c r="DB510" s="247"/>
      <c r="DC510" s="247"/>
      <c r="DD510" s="247"/>
    </row>
    <row r="511" spans="4:108" s="36" customFormat="1">
      <c r="D511" s="155"/>
      <c r="E511" s="556"/>
      <c r="G511" s="247"/>
      <c r="H511" s="247"/>
      <c r="I511" s="247"/>
      <c r="M511" s="155"/>
      <c r="N511" s="556"/>
      <c r="P511" s="247"/>
      <c r="Q511" s="247"/>
      <c r="R511" s="247"/>
      <c r="V511" s="155"/>
      <c r="W511" s="556"/>
      <c r="Y511" s="247"/>
      <c r="Z511" s="247"/>
      <c r="AA511" s="247"/>
      <c r="AB511" s="784"/>
      <c r="AE511" s="155"/>
      <c r="AF511" s="556"/>
      <c r="AH511" s="247"/>
      <c r="AI511" s="247"/>
      <c r="AJ511" s="247"/>
      <c r="AN511" s="155"/>
      <c r="AO511" s="556"/>
      <c r="AQ511" s="247"/>
      <c r="AR511" s="247"/>
      <c r="AS511" s="247"/>
      <c r="AW511" s="155"/>
      <c r="AX511" s="556"/>
      <c r="AZ511" s="247"/>
      <c r="BA511" s="247"/>
      <c r="BB511" s="247"/>
      <c r="BC511" s="784"/>
      <c r="BF511" s="155"/>
      <c r="BG511" s="556"/>
      <c r="BI511" s="247"/>
      <c r="BJ511" s="247"/>
      <c r="BK511" s="247"/>
      <c r="BO511" s="155"/>
      <c r="BP511" s="556"/>
      <c r="BR511" s="247"/>
      <c r="BS511" s="247"/>
      <c r="BT511" s="247"/>
      <c r="BX511" s="155"/>
      <c r="BY511" s="556"/>
      <c r="CA511" s="247"/>
      <c r="CB511" s="247"/>
      <c r="CC511" s="247"/>
      <c r="CD511" s="784"/>
      <c r="CG511" s="155"/>
      <c r="CH511" s="556"/>
      <c r="CJ511" s="247"/>
      <c r="CK511" s="247"/>
      <c r="CL511" s="247"/>
      <c r="CP511" s="155"/>
      <c r="CQ511" s="556"/>
      <c r="CS511" s="247"/>
      <c r="CT511" s="247"/>
      <c r="CU511" s="247"/>
      <c r="CY511" s="155"/>
      <c r="CZ511" s="556"/>
      <c r="DB511" s="247"/>
      <c r="DC511" s="247"/>
      <c r="DD511" s="247"/>
    </row>
    <row r="512" spans="4:108" s="36" customFormat="1">
      <c r="D512" s="155"/>
      <c r="E512" s="556"/>
      <c r="G512" s="247"/>
      <c r="H512" s="247"/>
      <c r="I512" s="247"/>
      <c r="M512" s="155"/>
      <c r="N512" s="556"/>
      <c r="P512" s="247"/>
      <c r="Q512" s="247"/>
      <c r="R512" s="247"/>
      <c r="V512" s="155"/>
      <c r="W512" s="556"/>
      <c r="Y512" s="247"/>
      <c r="Z512" s="247"/>
      <c r="AA512" s="247"/>
      <c r="AB512" s="784"/>
      <c r="AE512" s="155"/>
      <c r="AF512" s="556"/>
      <c r="AH512" s="247"/>
      <c r="AI512" s="247"/>
      <c r="AJ512" s="247"/>
      <c r="AN512" s="155"/>
      <c r="AO512" s="556"/>
      <c r="AQ512" s="247"/>
      <c r="AR512" s="247"/>
      <c r="AS512" s="247"/>
      <c r="AW512" s="155"/>
      <c r="AX512" s="556"/>
      <c r="AZ512" s="247"/>
      <c r="BA512" s="247"/>
      <c r="BB512" s="247"/>
      <c r="BC512" s="784"/>
      <c r="BF512" s="155"/>
      <c r="BG512" s="556"/>
      <c r="BI512" s="247"/>
      <c r="BJ512" s="247"/>
      <c r="BK512" s="247"/>
      <c r="BO512" s="155"/>
      <c r="BP512" s="556"/>
      <c r="BR512" s="247"/>
      <c r="BS512" s="247"/>
      <c r="BT512" s="247"/>
      <c r="BX512" s="155"/>
      <c r="BY512" s="556"/>
      <c r="CA512" s="247"/>
      <c r="CB512" s="247"/>
      <c r="CC512" s="247"/>
      <c r="CD512" s="784"/>
      <c r="CG512" s="155"/>
      <c r="CH512" s="556"/>
      <c r="CJ512" s="247"/>
      <c r="CK512" s="247"/>
      <c r="CL512" s="247"/>
      <c r="CP512" s="155"/>
      <c r="CQ512" s="556"/>
      <c r="CS512" s="247"/>
      <c r="CT512" s="247"/>
      <c r="CU512" s="247"/>
      <c r="CY512" s="155"/>
      <c r="CZ512" s="556"/>
      <c r="DB512" s="247"/>
      <c r="DC512" s="247"/>
      <c r="DD512" s="247"/>
    </row>
    <row r="513" spans="4:108" s="36" customFormat="1">
      <c r="D513" s="155"/>
      <c r="E513" s="556"/>
      <c r="G513" s="247"/>
      <c r="H513" s="247"/>
      <c r="I513" s="247"/>
      <c r="M513" s="155"/>
      <c r="N513" s="556"/>
      <c r="P513" s="247"/>
      <c r="Q513" s="247"/>
      <c r="R513" s="247"/>
      <c r="V513" s="155"/>
      <c r="W513" s="556"/>
      <c r="Y513" s="247"/>
      <c r="Z513" s="247"/>
      <c r="AA513" s="247"/>
      <c r="AB513" s="784"/>
      <c r="AE513" s="155"/>
      <c r="AF513" s="556"/>
      <c r="AH513" s="247"/>
      <c r="AI513" s="247"/>
      <c r="AJ513" s="247"/>
      <c r="AN513" s="155"/>
      <c r="AO513" s="556"/>
      <c r="AQ513" s="247"/>
      <c r="AR513" s="247"/>
      <c r="AS513" s="247"/>
      <c r="AW513" s="155"/>
      <c r="AX513" s="556"/>
      <c r="AZ513" s="247"/>
      <c r="BA513" s="247"/>
      <c r="BB513" s="247"/>
      <c r="BC513" s="784"/>
      <c r="BF513" s="155"/>
      <c r="BG513" s="556"/>
      <c r="BI513" s="247"/>
      <c r="BJ513" s="247"/>
      <c r="BK513" s="247"/>
      <c r="BO513" s="155"/>
      <c r="BP513" s="556"/>
      <c r="BR513" s="247"/>
      <c r="BS513" s="247"/>
      <c r="BT513" s="247"/>
      <c r="BX513" s="155"/>
      <c r="BY513" s="556"/>
      <c r="CA513" s="247"/>
      <c r="CB513" s="247"/>
      <c r="CC513" s="247"/>
      <c r="CD513" s="784"/>
      <c r="CG513" s="155"/>
      <c r="CH513" s="556"/>
      <c r="CJ513" s="247"/>
      <c r="CK513" s="247"/>
      <c r="CL513" s="247"/>
      <c r="CP513" s="155"/>
      <c r="CQ513" s="556"/>
      <c r="CS513" s="247"/>
      <c r="CT513" s="247"/>
      <c r="CU513" s="247"/>
      <c r="CY513" s="155"/>
      <c r="CZ513" s="556"/>
      <c r="DB513" s="247"/>
      <c r="DC513" s="247"/>
      <c r="DD513" s="247"/>
    </row>
    <row r="514" spans="4:108" s="36" customFormat="1">
      <c r="D514" s="155"/>
      <c r="E514" s="556"/>
      <c r="G514" s="247"/>
      <c r="H514" s="247"/>
      <c r="I514" s="247"/>
      <c r="M514" s="155"/>
      <c r="N514" s="556"/>
      <c r="P514" s="247"/>
      <c r="Q514" s="247"/>
      <c r="R514" s="247"/>
      <c r="V514" s="155"/>
      <c r="W514" s="556"/>
      <c r="Y514" s="247"/>
      <c r="Z514" s="247"/>
      <c r="AA514" s="247"/>
      <c r="AB514" s="784"/>
      <c r="AE514" s="155"/>
      <c r="AF514" s="556"/>
      <c r="AH514" s="247"/>
      <c r="AI514" s="247"/>
      <c r="AJ514" s="247"/>
      <c r="AN514" s="155"/>
      <c r="AO514" s="556"/>
      <c r="AQ514" s="247"/>
      <c r="AR514" s="247"/>
      <c r="AS514" s="247"/>
      <c r="AW514" s="155"/>
      <c r="AX514" s="556"/>
      <c r="AZ514" s="247"/>
      <c r="BA514" s="247"/>
      <c r="BB514" s="247"/>
      <c r="BC514" s="784"/>
      <c r="BF514" s="155"/>
      <c r="BG514" s="556"/>
      <c r="BI514" s="247"/>
      <c r="BJ514" s="247"/>
      <c r="BK514" s="247"/>
      <c r="BO514" s="155"/>
      <c r="BP514" s="556"/>
      <c r="BR514" s="247"/>
      <c r="BS514" s="247"/>
      <c r="BT514" s="247"/>
      <c r="BX514" s="155"/>
      <c r="BY514" s="556"/>
      <c r="CA514" s="247"/>
      <c r="CB514" s="247"/>
      <c r="CC514" s="247"/>
      <c r="CD514" s="784"/>
      <c r="CG514" s="155"/>
      <c r="CH514" s="556"/>
      <c r="CJ514" s="247"/>
      <c r="CK514" s="247"/>
      <c r="CL514" s="247"/>
      <c r="CP514" s="155"/>
      <c r="CQ514" s="556"/>
      <c r="CS514" s="247"/>
      <c r="CT514" s="247"/>
      <c r="CU514" s="247"/>
      <c r="CY514" s="155"/>
      <c r="CZ514" s="556"/>
      <c r="DB514" s="247"/>
      <c r="DC514" s="247"/>
      <c r="DD514" s="247"/>
    </row>
    <row r="515" spans="4:108" s="36" customFormat="1">
      <c r="D515" s="155"/>
      <c r="E515" s="556"/>
      <c r="G515" s="247"/>
      <c r="H515" s="247"/>
      <c r="I515" s="247"/>
      <c r="M515" s="155"/>
      <c r="N515" s="556"/>
      <c r="P515" s="247"/>
      <c r="Q515" s="247"/>
      <c r="R515" s="247"/>
      <c r="V515" s="155"/>
      <c r="W515" s="556"/>
      <c r="Y515" s="247"/>
      <c r="Z515" s="247"/>
      <c r="AA515" s="247"/>
      <c r="AB515" s="784"/>
      <c r="AE515" s="155"/>
      <c r="AF515" s="556"/>
      <c r="AH515" s="247"/>
      <c r="AI515" s="247"/>
      <c r="AJ515" s="247"/>
      <c r="AN515" s="155"/>
      <c r="AO515" s="556"/>
      <c r="AQ515" s="247"/>
      <c r="AR515" s="247"/>
      <c r="AS515" s="247"/>
      <c r="AW515" s="155"/>
      <c r="AX515" s="556"/>
      <c r="AZ515" s="247"/>
      <c r="BA515" s="247"/>
      <c r="BB515" s="247"/>
      <c r="BC515" s="784"/>
      <c r="BF515" s="155"/>
      <c r="BG515" s="556"/>
      <c r="BI515" s="247"/>
      <c r="BJ515" s="247"/>
      <c r="BK515" s="247"/>
      <c r="BO515" s="155"/>
      <c r="BP515" s="556"/>
      <c r="BR515" s="247"/>
      <c r="BS515" s="247"/>
      <c r="BT515" s="247"/>
      <c r="BX515" s="155"/>
      <c r="BY515" s="556"/>
      <c r="CA515" s="247"/>
      <c r="CB515" s="247"/>
      <c r="CC515" s="247"/>
      <c r="CD515" s="784"/>
      <c r="CG515" s="155"/>
      <c r="CH515" s="556"/>
      <c r="CJ515" s="247"/>
      <c r="CK515" s="247"/>
      <c r="CL515" s="247"/>
      <c r="CP515" s="155"/>
      <c r="CQ515" s="556"/>
      <c r="CS515" s="247"/>
      <c r="CT515" s="247"/>
      <c r="CU515" s="247"/>
      <c r="CY515" s="155"/>
      <c r="CZ515" s="556"/>
      <c r="DB515" s="247"/>
      <c r="DC515" s="247"/>
      <c r="DD515" s="247"/>
    </row>
    <row r="516" spans="4:108" s="36" customFormat="1">
      <c r="D516" s="155"/>
      <c r="E516" s="556"/>
      <c r="G516" s="247"/>
      <c r="H516" s="247"/>
      <c r="I516" s="247"/>
      <c r="M516" s="155"/>
      <c r="N516" s="556"/>
      <c r="P516" s="247"/>
      <c r="Q516" s="247"/>
      <c r="R516" s="247"/>
      <c r="V516" s="155"/>
      <c r="W516" s="556"/>
      <c r="Y516" s="247"/>
      <c r="Z516" s="247"/>
      <c r="AA516" s="247"/>
      <c r="AB516" s="784"/>
      <c r="AE516" s="155"/>
      <c r="AF516" s="556"/>
      <c r="AH516" s="247"/>
      <c r="AI516" s="247"/>
      <c r="AJ516" s="247"/>
      <c r="AN516" s="155"/>
      <c r="AO516" s="556"/>
      <c r="AQ516" s="247"/>
      <c r="AR516" s="247"/>
      <c r="AS516" s="247"/>
      <c r="AW516" s="155"/>
      <c r="AX516" s="556"/>
      <c r="AZ516" s="247"/>
      <c r="BA516" s="247"/>
      <c r="BB516" s="247"/>
      <c r="BC516" s="784"/>
      <c r="BF516" s="155"/>
      <c r="BG516" s="556"/>
      <c r="BI516" s="247"/>
      <c r="BJ516" s="247"/>
      <c r="BK516" s="247"/>
      <c r="BO516" s="155"/>
      <c r="BP516" s="556"/>
      <c r="BR516" s="247"/>
      <c r="BS516" s="247"/>
      <c r="BT516" s="247"/>
      <c r="BX516" s="155"/>
      <c r="BY516" s="556"/>
      <c r="CA516" s="247"/>
      <c r="CB516" s="247"/>
      <c r="CC516" s="247"/>
      <c r="CD516" s="784"/>
      <c r="CG516" s="155"/>
      <c r="CH516" s="556"/>
      <c r="CJ516" s="247"/>
      <c r="CK516" s="247"/>
      <c r="CL516" s="247"/>
      <c r="CP516" s="155"/>
      <c r="CQ516" s="556"/>
      <c r="CS516" s="247"/>
      <c r="CT516" s="247"/>
      <c r="CU516" s="247"/>
      <c r="CY516" s="155"/>
      <c r="CZ516" s="556"/>
      <c r="DB516" s="247"/>
      <c r="DC516" s="247"/>
      <c r="DD516" s="247"/>
    </row>
    <row r="517" spans="4:108" s="36" customFormat="1">
      <c r="D517" s="155"/>
      <c r="E517" s="556"/>
      <c r="G517" s="247"/>
      <c r="H517" s="247"/>
      <c r="I517" s="247"/>
      <c r="M517" s="155"/>
      <c r="N517" s="556"/>
      <c r="P517" s="247"/>
      <c r="Q517" s="247"/>
      <c r="R517" s="247"/>
      <c r="V517" s="155"/>
      <c r="W517" s="556"/>
      <c r="Y517" s="247"/>
      <c r="Z517" s="247"/>
      <c r="AA517" s="247"/>
      <c r="AB517" s="784"/>
      <c r="AE517" s="155"/>
      <c r="AF517" s="556"/>
      <c r="AH517" s="247"/>
      <c r="AI517" s="247"/>
      <c r="AJ517" s="247"/>
      <c r="AN517" s="155"/>
      <c r="AO517" s="556"/>
      <c r="AQ517" s="247"/>
      <c r="AR517" s="247"/>
      <c r="AS517" s="247"/>
      <c r="AW517" s="155"/>
      <c r="AX517" s="556"/>
      <c r="AZ517" s="247"/>
      <c r="BA517" s="247"/>
      <c r="BB517" s="247"/>
      <c r="BC517" s="784"/>
      <c r="BF517" s="155"/>
      <c r="BG517" s="556"/>
      <c r="BI517" s="247"/>
      <c r="BJ517" s="247"/>
      <c r="BK517" s="247"/>
      <c r="BO517" s="155"/>
      <c r="BP517" s="556"/>
      <c r="BR517" s="247"/>
      <c r="BS517" s="247"/>
      <c r="BT517" s="247"/>
      <c r="BX517" s="155"/>
      <c r="BY517" s="556"/>
      <c r="CA517" s="247"/>
      <c r="CB517" s="247"/>
      <c r="CC517" s="247"/>
      <c r="CD517" s="784"/>
      <c r="CG517" s="155"/>
      <c r="CH517" s="556"/>
      <c r="CJ517" s="247"/>
      <c r="CK517" s="247"/>
      <c r="CL517" s="247"/>
      <c r="CP517" s="155"/>
      <c r="CQ517" s="556"/>
      <c r="CS517" s="247"/>
      <c r="CT517" s="247"/>
      <c r="CU517" s="247"/>
      <c r="CY517" s="155"/>
      <c r="CZ517" s="556"/>
      <c r="DB517" s="247"/>
      <c r="DC517" s="247"/>
      <c r="DD517" s="247"/>
    </row>
    <row r="518" spans="4:108" s="36" customFormat="1">
      <c r="D518" s="155"/>
      <c r="E518" s="556"/>
      <c r="G518" s="247"/>
      <c r="H518" s="247"/>
      <c r="I518" s="247"/>
      <c r="M518" s="155"/>
      <c r="N518" s="556"/>
      <c r="P518" s="247"/>
      <c r="Q518" s="247"/>
      <c r="R518" s="247"/>
      <c r="V518" s="155"/>
      <c r="W518" s="556"/>
      <c r="Y518" s="247"/>
      <c r="Z518" s="247"/>
      <c r="AA518" s="247"/>
      <c r="AB518" s="784"/>
      <c r="AE518" s="155"/>
      <c r="AF518" s="556"/>
      <c r="AH518" s="247"/>
      <c r="AI518" s="247"/>
      <c r="AJ518" s="247"/>
      <c r="AN518" s="155"/>
      <c r="AO518" s="556"/>
      <c r="AQ518" s="247"/>
      <c r="AR518" s="247"/>
      <c r="AS518" s="247"/>
      <c r="AW518" s="155"/>
      <c r="AX518" s="556"/>
      <c r="AZ518" s="247"/>
      <c r="BA518" s="247"/>
      <c r="BB518" s="247"/>
      <c r="BC518" s="784"/>
      <c r="BF518" s="155"/>
      <c r="BG518" s="556"/>
      <c r="BI518" s="247"/>
      <c r="BJ518" s="247"/>
      <c r="BK518" s="247"/>
      <c r="BO518" s="155"/>
      <c r="BP518" s="556"/>
      <c r="BR518" s="247"/>
      <c r="BS518" s="247"/>
      <c r="BT518" s="247"/>
      <c r="BX518" s="155"/>
      <c r="BY518" s="556"/>
      <c r="CA518" s="247"/>
      <c r="CB518" s="247"/>
      <c r="CC518" s="247"/>
      <c r="CD518" s="784"/>
      <c r="CG518" s="155"/>
      <c r="CH518" s="556"/>
      <c r="CJ518" s="247"/>
      <c r="CK518" s="247"/>
      <c r="CL518" s="247"/>
      <c r="CP518" s="155"/>
      <c r="CQ518" s="556"/>
      <c r="CS518" s="247"/>
      <c r="CT518" s="247"/>
      <c r="CU518" s="247"/>
      <c r="CY518" s="155"/>
      <c r="CZ518" s="556"/>
      <c r="DB518" s="247"/>
      <c r="DC518" s="247"/>
      <c r="DD518" s="247"/>
    </row>
    <row r="519" spans="4:108" s="36" customFormat="1">
      <c r="D519" s="155"/>
      <c r="E519" s="556"/>
      <c r="G519" s="247"/>
      <c r="H519" s="247"/>
      <c r="I519" s="247"/>
      <c r="M519" s="155"/>
      <c r="N519" s="556"/>
      <c r="P519" s="247"/>
      <c r="Q519" s="247"/>
      <c r="R519" s="247"/>
      <c r="V519" s="155"/>
      <c r="W519" s="556"/>
      <c r="Y519" s="247"/>
      <c r="Z519" s="247"/>
      <c r="AA519" s="247"/>
      <c r="AB519" s="784"/>
      <c r="AE519" s="155"/>
      <c r="AF519" s="556"/>
      <c r="AH519" s="247"/>
      <c r="AI519" s="247"/>
      <c r="AJ519" s="247"/>
      <c r="AN519" s="155"/>
      <c r="AO519" s="556"/>
      <c r="AQ519" s="247"/>
      <c r="AR519" s="247"/>
      <c r="AS519" s="247"/>
      <c r="AW519" s="155"/>
      <c r="AX519" s="556"/>
      <c r="AZ519" s="247"/>
      <c r="BA519" s="247"/>
      <c r="BB519" s="247"/>
      <c r="BC519" s="784"/>
      <c r="BF519" s="155"/>
      <c r="BG519" s="556"/>
      <c r="BI519" s="247"/>
      <c r="BJ519" s="247"/>
      <c r="BK519" s="247"/>
      <c r="BO519" s="155"/>
      <c r="BP519" s="556"/>
      <c r="BR519" s="247"/>
      <c r="BS519" s="247"/>
      <c r="BT519" s="247"/>
      <c r="BX519" s="155"/>
      <c r="BY519" s="556"/>
      <c r="CA519" s="247"/>
      <c r="CB519" s="247"/>
      <c r="CC519" s="247"/>
      <c r="CD519" s="784"/>
      <c r="CG519" s="155"/>
      <c r="CH519" s="556"/>
      <c r="CJ519" s="247"/>
      <c r="CK519" s="247"/>
      <c r="CL519" s="247"/>
      <c r="CP519" s="155"/>
      <c r="CQ519" s="556"/>
      <c r="CS519" s="247"/>
      <c r="CT519" s="247"/>
      <c r="CU519" s="247"/>
      <c r="CY519" s="155"/>
      <c r="CZ519" s="556"/>
      <c r="DB519" s="247"/>
      <c r="DC519" s="247"/>
      <c r="DD519" s="247"/>
    </row>
    <row r="520" spans="4:108" s="36" customFormat="1">
      <c r="D520" s="155"/>
      <c r="E520" s="556"/>
      <c r="G520" s="247"/>
      <c r="H520" s="247"/>
      <c r="I520" s="247"/>
      <c r="M520" s="155"/>
      <c r="N520" s="556"/>
      <c r="P520" s="247"/>
      <c r="Q520" s="247"/>
      <c r="R520" s="247"/>
      <c r="V520" s="155"/>
      <c r="W520" s="556"/>
      <c r="Y520" s="247"/>
      <c r="Z520" s="247"/>
      <c r="AA520" s="247"/>
      <c r="AB520" s="784"/>
      <c r="AE520" s="155"/>
      <c r="AF520" s="556"/>
      <c r="AH520" s="247"/>
      <c r="AI520" s="247"/>
      <c r="AJ520" s="247"/>
      <c r="AN520" s="155"/>
      <c r="AO520" s="556"/>
      <c r="AQ520" s="247"/>
      <c r="AR520" s="247"/>
      <c r="AS520" s="247"/>
      <c r="AW520" s="155"/>
      <c r="AX520" s="556"/>
      <c r="AZ520" s="247"/>
      <c r="BA520" s="247"/>
      <c r="BB520" s="247"/>
      <c r="BC520" s="784"/>
      <c r="BF520" s="155"/>
      <c r="BG520" s="556"/>
      <c r="BI520" s="247"/>
      <c r="BJ520" s="247"/>
      <c r="BK520" s="247"/>
      <c r="BO520" s="155"/>
      <c r="BP520" s="556"/>
      <c r="BR520" s="247"/>
      <c r="BS520" s="247"/>
      <c r="BT520" s="247"/>
      <c r="BX520" s="155"/>
      <c r="BY520" s="556"/>
      <c r="CA520" s="247"/>
      <c r="CB520" s="247"/>
      <c r="CC520" s="247"/>
      <c r="CD520" s="784"/>
      <c r="CG520" s="155"/>
      <c r="CH520" s="556"/>
      <c r="CJ520" s="247"/>
      <c r="CK520" s="247"/>
      <c r="CL520" s="247"/>
      <c r="CP520" s="155"/>
      <c r="CQ520" s="556"/>
      <c r="CS520" s="247"/>
      <c r="CT520" s="247"/>
      <c r="CU520" s="247"/>
      <c r="CY520" s="155"/>
      <c r="CZ520" s="556"/>
      <c r="DB520" s="247"/>
      <c r="DC520" s="247"/>
      <c r="DD520" s="247"/>
    </row>
    <row r="521" spans="4:108" s="36" customFormat="1">
      <c r="D521" s="155"/>
      <c r="E521" s="556"/>
      <c r="G521" s="247"/>
      <c r="H521" s="247"/>
      <c r="I521" s="247"/>
      <c r="M521" s="155"/>
      <c r="N521" s="556"/>
      <c r="P521" s="247"/>
      <c r="Q521" s="247"/>
      <c r="R521" s="247"/>
      <c r="V521" s="155"/>
      <c r="W521" s="556"/>
      <c r="Y521" s="247"/>
      <c r="Z521" s="247"/>
      <c r="AA521" s="247"/>
      <c r="AB521" s="784"/>
      <c r="AE521" s="155"/>
      <c r="AF521" s="556"/>
      <c r="AH521" s="247"/>
      <c r="AI521" s="247"/>
      <c r="AJ521" s="247"/>
      <c r="AN521" s="155"/>
      <c r="AO521" s="556"/>
      <c r="AQ521" s="247"/>
      <c r="AR521" s="247"/>
      <c r="AS521" s="247"/>
      <c r="AW521" s="155"/>
      <c r="AX521" s="556"/>
      <c r="AZ521" s="247"/>
      <c r="BA521" s="247"/>
      <c r="BB521" s="247"/>
      <c r="BC521" s="784"/>
      <c r="BF521" s="155"/>
      <c r="BG521" s="556"/>
      <c r="BI521" s="247"/>
      <c r="BJ521" s="247"/>
      <c r="BK521" s="247"/>
      <c r="BO521" s="155"/>
      <c r="BP521" s="556"/>
      <c r="BR521" s="247"/>
      <c r="BS521" s="247"/>
      <c r="BT521" s="247"/>
      <c r="BX521" s="155"/>
      <c r="BY521" s="556"/>
      <c r="CA521" s="247"/>
      <c r="CB521" s="247"/>
      <c r="CC521" s="247"/>
      <c r="CD521" s="784"/>
      <c r="CG521" s="155"/>
      <c r="CH521" s="556"/>
      <c r="CJ521" s="247"/>
      <c r="CK521" s="247"/>
      <c r="CL521" s="247"/>
      <c r="CP521" s="155"/>
      <c r="CQ521" s="556"/>
      <c r="CS521" s="247"/>
      <c r="CT521" s="247"/>
      <c r="CU521" s="247"/>
      <c r="CY521" s="155"/>
      <c r="CZ521" s="556"/>
      <c r="DB521" s="247"/>
      <c r="DC521" s="247"/>
      <c r="DD521" s="247"/>
    </row>
    <row r="522" spans="4:108" s="36" customFormat="1">
      <c r="D522" s="155"/>
      <c r="E522" s="556"/>
      <c r="G522" s="247"/>
      <c r="H522" s="247"/>
      <c r="I522" s="247"/>
      <c r="M522" s="155"/>
      <c r="N522" s="556"/>
      <c r="P522" s="247"/>
      <c r="Q522" s="247"/>
      <c r="R522" s="247"/>
      <c r="V522" s="155"/>
      <c r="W522" s="556"/>
      <c r="Y522" s="247"/>
      <c r="Z522" s="247"/>
      <c r="AA522" s="247"/>
      <c r="AB522" s="784"/>
      <c r="AE522" s="155"/>
      <c r="AF522" s="556"/>
      <c r="AH522" s="247"/>
      <c r="AI522" s="247"/>
      <c r="AJ522" s="247"/>
      <c r="AN522" s="155"/>
      <c r="AO522" s="556"/>
      <c r="AQ522" s="247"/>
      <c r="AR522" s="247"/>
      <c r="AS522" s="247"/>
      <c r="AW522" s="155"/>
      <c r="AX522" s="556"/>
      <c r="AZ522" s="247"/>
      <c r="BA522" s="247"/>
      <c r="BB522" s="247"/>
      <c r="BC522" s="784"/>
      <c r="BF522" s="155"/>
      <c r="BG522" s="556"/>
      <c r="BI522" s="247"/>
      <c r="BJ522" s="247"/>
      <c r="BK522" s="247"/>
      <c r="BO522" s="155"/>
      <c r="BP522" s="556"/>
      <c r="BR522" s="247"/>
      <c r="BS522" s="247"/>
      <c r="BT522" s="247"/>
      <c r="BX522" s="155"/>
      <c r="BY522" s="556"/>
      <c r="CA522" s="247"/>
      <c r="CB522" s="247"/>
      <c r="CC522" s="247"/>
      <c r="CD522" s="784"/>
      <c r="CG522" s="155"/>
      <c r="CH522" s="556"/>
      <c r="CJ522" s="247"/>
      <c r="CK522" s="247"/>
      <c r="CL522" s="247"/>
      <c r="CP522" s="155"/>
      <c r="CQ522" s="556"/>
      <c r="CS522" s="247"/>
      <c r="CT522" s="247"/>
      <c r="CU522" s="247"/>
      <c r="CY522" s="155"/>
      <c r="CZ522" s="556"/>
      <c r="DB522" s="247"/>
      <c r="DC522" s="247"/>
      <c r="DD522" s="247"/>
    </row>
    <row r="523" spans="4:108" s="36" customFormat="1">
      <c r="D523" s="155"/>
      <c r="E523" s="556"/>
      <c r="G523" s="247"/>
      <c r="H523" s="247"/>
      <c r="I523" s="247"/>
      <c r="M523" s="155"/>
      <c r="N523" s="556"/>
      <c r="P523" s="247"/>
      <c r="Q523" s="247"/>
      <c r="R523" s="247"/>
      <c r="V523" s="155"/>
      <c r="W523" s="556"/>
      <c r="Y523" s="247"/>
      <c r="Z523" s="247"/>
      <c r="AA523" s="247"/>
      <c r="AB523" s="784"/>
      <c r="AE523" s="155"/>
      <c r="AF523" s="556"/>
      <c r="AH523" s="247"/>
      <c r="AI523" s="247"/>
      <c r="AJ523" s="247"/>
      <c r="AN523" s="155"/>
      <c r="AO523" s="556"/>
      <c r="AQ523" s="247"/>
      <c r="AR523" s="247"/>
      <c r="AS523" s="247"/>
      <c r="AW523" s="155"/>
      <c r="AX523" s="556"/>
      <c r="AZ523" s="247"/>
      <c r="BA523" s="247"/>
      <c r="BB523" s="247"/>
      <c r="BC523" s="784"/>
      <c r="BF523" s="155"/>
      <c r="BG523" s="556"/>
      <c r="BI523" s="247"/>
      <c r="BJ523" s="247"/>
      <c r="BK523" s="247"/>
      <c r="BO523" s="155"/>
      <c r="BP523" s="556"/>
      <c r="BR523" s="247"/>
      <c r="BS523" s="247"/>
      <c r="BT523" s="247"/>
      <c r="BX523" s="155"/>
      <c r="BY523" s="556"/>
      <c r="CA523" s="247"/>
      <c r="CB523" s="247"/>
      <c r="CC523" s="247"/>
      <c r="CD523" s="784"/>
      <c r="CG523" s="155"/>
      <c r="CH523" s="556"/>
      <c r="CJ523" s="247"/>
      <c r="CK523" s="247"/>
      <c r="CL523" s="247"/>
      <c r="CP523" s="155"/>
      <c r="CQ523" s="556"/>
      <c r="CS523" s="247"/>
      <c r="CT523" s="247"/>
      <c r="CU523" s="247"/>
      <c r="CY523" s="155"/>
      <c r="CZ523" s="556"/>
      <c r="DB523" s="247"/>
      <c r="DC523" s="247"/>
      <c r="DD523" s="247"/>
    </row>
    <row r="524" spans="4:108" s="36" customFormat="1">
      <c r="D524" s="155"/>
      <c r="E524" s="556"/>
      <c r="G524" s="247"/>
      <c r="H524" s="247"/>
      <c r="I524" s="247"/>
      <c r="M524" s="155"/>
      <c r="N524" s="556"/>
      <c r="P524" s="247"/>
      <c r="Q524" s="247"/>
      <c r="R524" s="247"/>
      <c r="V524" s="155"/>
      <c r="W524" s="556"/>
      <c r="Y524" s="247"/>
      <c r="Z524" s="247"/>
      <c r="AA524" s="247"/>
      <c r="AB524" s="784"/>
      <c r="AE524" s="155"/>
      <c r="AF524" s="556"/>
      <c r="AH524" s="247"/>
      <c r="AI524" s="247"/>
      <c r="AJ524" s="247"/>
      <c r="AN524" s="155"/>
      <c r="AO524" s="556"/>
      <c r="AQ524" s="247"/>
      <c r="AR524" s="247"/>
      <c r="AS524" s="247"/>
      <c r="AW524" s="155"/>
      <c r="AX524" s="556"/>
      <c r="AZ524" s="247"/>
      <c r="BA524" s="247"/>
      <c r="BB524" s="247"/>
      <c r="BC524" s="784"/>
      <c r="BF524" s="155"/>
      <c r="BG524" s="556"/>
      <c r="BI524" s="247"/>
      <c r="BJ524" s="247"/>
      <c r="BK524" s="247"/>
      <c r="BO524" s="155"/>
      <c r="BP524" s="556"/>
      <c r="BR524" s="247"/>
      <c r="BS524" s="247"/>
      <c r="BT524" s="247"/>
      <c r="BX524" s="155"/>
      <c r="BY524" s="556"/>
      <c r="CA524" s="247"/>
      <c r="CB524" s="247"/>
      <c r="CC524" s="247"/>
      <c r="CD524" s="784"/>
      <c r="CG524" s="155"/>
      <c r="CH524" s="556"/>
      <c r="CJ524" s="247"/>
      <c r="CK524" s="247"/>
      <c r="CL524" s="247"/>
      <c r="CP524" s="155"/>
      <c r="CQ524" s="556"/>
      <c r="CS524" s="247"/>
      <c r="CT524" s="247"/>
      <c r="CU524" s="247"/>
      <c r="CY524" s="155"/>
      <c r="CZ524" s="556"/>
      <c r="DB524" s="247"/>
      <c r="DC524" s="247"/>
      <c r="DD524" s="247"/>
    </row>
    <row r="525" spans="4:108" s="36" customFormat="1">
      <c r="D525" s="155"/>
      <c r="E525" s="556"/>
      <c r="G525" s="247"/>
      <c r="H525" s="247"/>
      <c r="I525" s="247"/>
      <c r="M525" s="155"/>
      <c r="N525" s="556"/>
      <c r="P525" s="247"/>
      <c r="Q525" s="247"/>
      <c r="R525" s="247"/>
      <c r="V525" s="155"/>
      <c r="W525" s="556"/>
      <c r="Y525" s="247"/>
      <c r="Z525" s="247"/>
      <c r="AA525" s="247"/>
      <c r="AB525" s="784"/>
      <c r="AE525" s="155"/>
      <c r="AF525" s="556"/>
      <c r="AH525" s="247"/>
      <c r="AI525" s="247"/>
      <c r="AJ525" s="247"/>
      <c r="AN525" s="155"/>
      <c r="AO525" s="556"/>
      <c r="AQ525" s="247"/>
      <c r="AR525" s="247"/>
      <c r="AS525" s="247"/>
      <c r="AW525" s="155"/>
      <c r="AX525" s="556"/>
      <c r="AZ525" s="247"/>
      <c r="BA525" s="247"/>
      <c r="BB525" s="247"/>
      <c r="BC525" s="784"/>
      <c r="BF525" s="155"/>
      <c r="BG525" s="556"/>
      <c r="BI525" s="247"/>
      <c r="BJ525" s="247"/>
      <c r="BK525" s="247"/>
      <c r="BO525" s="155"/>
      <c r="BP525" s="556"/>
      <c r="BR525" s="247"/>
      <c r="BS525" s="247"/>
      <c r="BT525" s="247"/>
      <c r="BX525" s="155"/>
      <c r="BY525" s="556"/>
      <c r="CA525" s="247"/>
      <c r="CB525" s="247"/>
      <c r="CC525" s="247"/>
      <c r="CD525" s="784"/>
      <c r="CG525" s="155"/>
      <c r="CH525" s="556"/>
      <c r="CJ525" s="247"/>
      <c r="CK525" s="247"/>
      <c r="CL525" s="247"/>
      <c r="CP525" s="155"/>
      <c r="CQ525" s="556"/>
      <c r="CS525" s="247"/>
      <c r="CT525" s="247"/>
      <c r="CU525" s="247"/>
      <c r="CY525" s="155"/>
      <c r="CZ525" s="556"/>
      <c r="DB525" s="247"/>
      <c r="DC525" s="247"/>
      <c r="DD525" s="247"/>
    </row>
    <row r="526" spans="4:108" s="36" customFormat="1">
      <c r="D526" s="155"/>
      <c r="E526" s="556"/>
      <c r="G526" s="247"/>
      <c r="H526" s="247"/>
      <c r="I526" s="247"/>
      <c r="M526" s="155"/>
      <c r="N526" s="556"/>
      <c r="P526" s="247"/>
      <c r="Q526" s="247"/>
      <c r="R526" s="247"/>
      <c r="V526" s="155"/>
      <c r="W526" s="556"/>
      <c r="Y526" s="247"/>
      <c r="Z526" s="247"/>
      <c r="AA526" s="247"/>
      <c r="AB526" s="784"/>
      <c r="AE526" s="155"/>
      <c r="AF526" s="556"/>
      <c r="AH526" s="247"/>
      <c r="AI526" s="247"/>
      <c r="AJ526" s="247"/>
      <c r="AN526" s="155"/>
      <c r="AO526" s="556"/>
      <c r="AQ526" s="247"/>
      <c r="AR526" s="247"/>
      <c r="AS526" s="247"/>
      <c r="AW526" s="155"/>
      <c r="AX526" s="556"/>
      <c r="AZ526" s="247"/>
      <c r="BA526" s="247"/>
      <c r="BB526" s="247"/>
      <c r="BC526" s="784"/>
      <c r="BF526" s="155"/>
      <c r="BG526" s="556"/>
      <c r="BI526" s="247"/>
      <c r="BJ526" s="247"/>
      <c r="BK526" s="247"/>
      <c r="BO526" s="155"/>
      <c r="BP526" s="556"/>
      <c r="BR526" s="247"/>
      <c r="BS526" s="247"/>
      <c r="BT526" s="247"/>
      <c r="BX526" s="155"/>
      <c r="BY526" s="556"/>
      <c r="CA526" s="247"/>
      <c r="CB526" s="247"/>
      <c r="CC526" s="247"/>
      <c r="CD526" s="784"/>
      <c r="CG526" s="155"/>
      <c r="CH526" s="556"/>
      <c r="CJ526" s="247"/>
      <c r="CK526" s="247"/>
      <c r="CL526" s="247"/>
      <c r="CP526" s="155"/>
      <c r="CQ526" s="556"/>
      <c r="CS526" s="247"/>
      <c r="CT526" s="247"/>
      <c r="CU526" s="247"/>
      <c r="CY526" s="155"/>
      <c r="CZ526" s="556"/>
      <c r="DB526" s="247"/>
      <c r="DC526" s="247"/>
      <c r="DD526" s="247"/>
    </row>
    <row r="527" spans="4:108" s="36" customFormat="1">
      <c r="D527" s="155"/>
      <c r="E527" s="556"/>
      <c r="G527" s="247"/>
      <c r="H527" s="247"/>
      <c r="I527" s="247"/>
      <c r="M527" s="155"/>
      <c r="N527" s="556"/>
      <c r="P527" s="247"/>
      <c r="Q527" s="247"/>
      <c r="R527" s="247"/>
      <c r="V527" s="155"/>
      <c r="W527" s="556"/>
      <c r="Y527" s="247"/>
      <c r="Z527" s="247"/>
      <c r="AA527" s="247"/>
      <c r="AB527" s="784"/>
      <c r="AE527" s="155"/>
      <c r="AF527" s="556"/>
      <c r="AH527" s="247"/>
      <c r="AI527" s="247"/>
      <c r="AJ527" s="247"/>
      <c r="AN527" s="155"/>
      <c r="AO527" s="556"/>
      <c r="AQ527" s="247"/>
      <c r="AR527" s="247"/>
      <c r="AS527" s="247"/>
      <c r="AW527" s="155"/>
      <c r="AX527" s="556"/>
      <c r="AZ527" s="247"/>
      <c r="BA527" s="247"/>
      <c r="BB527" s="247"/>
      <c r="BC527" s="784"/>
      <c r="BF527" s="155"/>
      <c r="BG527" s="556"/>
      <c r="BI527" s="247"/>
      <c r="BJ527" s="247"/>
      <c r="BK527" s="247"/>
      <c r="BO527" s="155"/>
      <c r="BP527" s="556"/>
      <c r="BR527" s="247"/>
      <c r="BS527" s="247"/>
      <c r="BT527" s="247"/>
      <c r="BX527" s="155"/>
      <c r="BY527" s="556"/>
      <c r="CA527" s="247"/>
      <c r="CB527" s="247"/>
      <c r="CC527" s="247"/>
      <c r="CD527" s="784"/>
      <c r="CG527" s="155"/>
      <c r="CH527" s="556"/>
      <c r="CJ527" s="247"/>
      <c r="CK527" s="247"/>
      <c r="CL527" s="247"/>
      <c r="CP527" s="155"/>
      <c r="CQ527" s="556"/>
      <c r="CS527" s="247"/>
      <c r="CT527" s="247"/>
      <c r="CU527" s="247"/>
      <c r="CY527" s="155"/>
      <c r="CZ527" s="556"/>
      <c r="DB527" s="247"/>
      <c r="DC527" s="247"/>
      <c r="DD527" s="247"/>
    </row>
    <row r="528" spans="4:108" s="36" customFormat="1">
      <c r="D528" s="155"/>
      <c r="E528" s="556"/>
      <c r="G528" s="247"/>
      <c r="H528" s="247"/>
      <c r="I528" s="247"/>
      <c r="M528" s="155"/>
      <c r="N528" s="556"/>
      <c r="P528" s="247"/>
      <c r="Q528" s="247"/>
      <c r="R528" s="247"/>
      <c r="V528" s="155"/>
      <c r="W528" s="556"/>
      <c r="Y528" s="247"/>
      <c r="Z528" s="247"/>
      <c r="AA528" s="247"/>
      <c r="AB528" s="784"/>
      <c r="AE528" s="155"/>
      <c r="AF528" s="556"/>
      <c r="AH528" s="247"/>
      <c r="AI528" s="247"/>
      <c r="AJ528" s="247"/>
      <c r="AN528" s="155"/>
      <c r="AO528" s="556"/>
      <c r="AQ528" s="247"/>
      <c r="AR528" s="247"/>
      <c r="AS528" s="247"/>
      <c r="AW528" s="155"/>
      <c r="AX528" s="556"/>
      <c r="AZ528" s="247"/>
      <c r="BA528" s="247"/>
      <c r="BB528" s="247"/>
      <c r="BC528" s="784"/>
      <c r="BF528" s="155"/>
      <c r="BG528" s="556"/>
      <c r="BI528" s="247"/>
      <c r="BJ528" s="247"/>
      <c r="BK528" s="247"/>
      <c r="BO528" s="155"/>
      <c r="BP528" s="556"/>
      <c r="BR528" s="247"/>
      <c r="BS528" s="247"/>
      <c r="BT528" s="247"/>
      <c r="BX528" s="155"/>
      <c r="BY528" s="556"/>
      <c r="CA528" s="247"/>
      <c r="CB528" s="247"/>
      <c r="CC528" s="247"/>
      <c r="CD528" s="784"/>
      <c r="CG528" s="155"/>
      <c r="CH528" s="556"/>
      <c r="CJ528" s="247"/>
      <c r="CK528" s="247"/>
      <c r="CL528" s="247"/>
      <c r="CP528" s="155"/>
      <c r="CQ528" s="556"/>
      <c r="CS528" s="247"/>
      <c r="CT528" s="247"/>
      <c r="CU528" s="247"/>
      <c r="CY528" s="155"/>
      <c r="CZ528" s="556"/>
      <c r="DB528" s="247"/>
      <c r="DC528" s="247"/>
      <c r="DD528" s="247"/>
    </row>
    <row r="529" spans="4:108" s="36" customFormat="1">
      <c r="D529" s="155"/>
      <c r="E529" s="556"/>
      <c r="G529" s="247"/>
      <c r="H529" s="247"/>
      <c r="I529" s="247"/>
      <c r="M529" s="155"/>
      <c r="N529" s="556"/>
      <c r="P529" s="247"/>
      <c r="Q529" s="247"/>
      <c r="R529" s="247"/>
      <c r="V529" s="155"/>
      <c r="W529" s="556"/>
      <c r="Y529" s="247"/>
      <c r="Z529" s="247"/>
      <c r="AA529" s="247"/>
      <c r="AB529" s="784"/>
      <c r="AE529" s="155"/>
      <c r="AF529" s="556"/>
      <c r="AH529" s="247"/>
      <c r="AI529" s="247"/>
      <c r="AJ529" s="247"/>
      <c r="AN529" s="155"/>
      <c r="AO529" s="556"/>
      <c r="AQ529" s="247"/>
      <c r="AR529" s="247"/>
      <c r="AS529" s="247"/>
      <c r="AW529" s="155"/>
      <c r="AX529" s="556"/>
      <c r="AZ529" s="247"/>
      <c r="BA529" s="247"/>
      <c r="BB529" s="247"/>
      <c r="BC529" s="784"/>
      <c r="BF529" s="155"/>
      <c r="BG529" s="556"/>
      <c r="BI529" s="247"/>
      <c r="BJ529" s="247"/>
      <c r="BK529" s="247"/>
      <c r="BO529" s="155"/>
      <c r="BP529" s="556"/>
      <c r="BR529" s="247"/>
      <c r="BS529" s="247"/>
      <c r="BT529" s="247"/>
      <c r="BX529" s="155"/>
      <c r="BY529" s="556"/>
      <c r="CA529" s="247"/>
      <c r="CB529" s="247"/>
      <c r="CC529" s="247"/>
      <c r="CD529" s="784"/>
      <c r="CG529" s="155"/>
      <c r="CH529" s="556"/>
      <c r="CJ529" s="247"/>
      <c r="CK529" s="247"/>
      <c r="CL529" s="247"/>
      <c r="CP529" s="155"/>
      <c r="CQ529" s="556"/>
      <c r="CS529" s="247"/>
      <c r="CT529" s="247"/>
      <c r="CU529" s="247"/>
      <c r="CY529" s="155"/>
      <c r="CZ529" s="556"/>
      <c r="DB529" s="247"/>
      <c r="DC529" s="247"/>
      <c r="DD529" s="247"/>
    </row>
    <row r="530" spans="4:108" s="36" customFormat="1">
      <c r="D530" s="155"/>
      <c r="E530" s="556"/>
      <c r="G530" s="247"/>
      <c r="H530" s="247"/>
      <c r="I530" s="247"/>
      <c r="M530" s="155"/>
      <c r="N530" s="556"/>
      <c r="P530" s="247"/>
      <c r="Q530" s="247"/>
      <c r="R530" s="247"/>
      <c r="V530" s="155"/>
      <c r="W530" s="556"/>
      <c r="Y530" s="247"/>
      <c r="Z530" s="247"/>
      <c r="AA530" s="247"/>
      <c r="AB530" s="784"/>
      <c r="AE530" s="155"/>
      <c r="AF530" s="556"/>
      <c r="AH530" s="247"/>
      <c r="AI530" s="247"/>
      <c r="AJ530" s="247"/>
      <c r="AN530" s="155"/>
      <c r="AO530" s="556"/>
      <c r="AQ530" s="247"/>
      <c r="AR530" s="247"/>
      <c r="AS530" s="247"/>
      <c r="AW530" s="155"/>
      <c r="AX530" s="556"/>
      <c r="AZ530" s="247"/>
      <c r="BA530" s="247"/>
      <c r="BB530" s="247"/>
      <c r="BC530" s="784"/>
      <c r="BF530" s="155"/>
      <c r="BG530" s="556"/>
      <c r="BI530" s="247"/>
      <c r="BJ530" s="247"/>
      <c r="BK530" s="247"/>
      <c r="BO530" s="155"/>
      <c r="BP530" s="556"/>
      <c r="BR530" s="247"/>
      <c r="BS530" s="247"/>
      <c r="BT530" s="247"/>
      <c r="BX530" s="155"/>
      <c r="BY530" s="556"/>
      <c r="CA530" s="247"/>
      <c r="CB530" s="247"/>
      <c r="CC530" s="247"/>
      <c r="CD530" s="784"/>
      <c r="CG530" s="155"/>
      <c r="CH530" s="556"/>
      <c r="CJ530" s="247"/>
      <c r="CK530" s="247"/>
      <c r="CL530" s="247"/>
      <c r="CP530" s="155"/>
      <c r="CQ530" s="556"/>
      <c r="CS530" s="247"/>
      <c r="CT530" s="247"/>
      <c r="CU530" s="247"/>
      <c r="CY530" s="155"/>
      <c r="CZ530" s="556"/>
      <c r="DB530" s="247"/>
      <c r="DC530" s="247"/>
      <c r="DD530" s="247"/>
    </row>
    <row r="531" spans="4:108" s="36" customFormat="1">
      <c r="D531" s="155"/>
      <c r="E531" s="556"/>
      <c r="G531" s="247"/>
      <c r="H531" s="247"/>
      <c r="I531" s="247"/>
      <c r="M531" s="155"/>
      <c r="N531" s="556"/>
      <c r="P531" s="247"/>
      <c r="Q531" s="247"/>
      <c r="R531" s="247"/>
      <c r="V531" s="155"/>
      <c r="W531" s="556"/>
      <c r="Y531" s="247"/>
      <c r="Z531" s="247"/>
      <c r="AA531" s="247"/>
      <c r="AB531" s="784"/>
      <c r="AE531" s="155"/>
      <c r="AF531" s="556"/>
      <c r="AH531" s="247"/>
      <c r="AI531" s="247"/>
      <c r="AJ531" s="247"/>
      <c r="AN531" s="155"/>
      <c r="AO531" s="556"/>
      <c r="AQ531" s="247"/>
      <c r="AR531" s="247"/>
      <c r="AS531" s="247"/>
      <c r="AW531" s="155"/>
      <c r="AX531" s="556"/>
      <c r="AZ531" s="247"/>
      <c r="BA531" s="247"/>
      <c r="BB531" s="247"/>
      <c r="BC531" s="784"/>
      <c r="BF531" s="155"/>
      <c r="BG531" s="556"/>
      <c r="BI531" s="247"/>
      <c r="BJ531" s="247"/>
      <c r="BK531" s="247"/>
      <c r="BO531" s="155"/>
      <c r="BP531" s="556"/>
      <c r="BR531" s="247"/>
      <c r="BS531" s="247"/>
      <c r="BT531" s="247"/>
      <c r="BX531" s="155"/>
      <c r="BY531" s="556"/>
      <c r="CA531" s="247"/>
      <c r="CB531" s="247"/>
      <c r="CC531" s="247"/>
      <c r="CD531" s="784"/>
      <c r="CG531" s="155"/>
      <c r="CH531" s="556"/>
      <c r="CJ531" s="247"/>
      <c r="CK531" s="247"/>
      <c r="CL531" s="247"/>
      <c r="CP531" s="155"/>
      <c r="CQ531" s="556"/>
      <c r="CS531" s="247"/>
      <c r="CT531" s="247"/>
      <c r="CU531" s="247"/>
      <c r="CY531" s="155"/>
      <c r="CZ531" s="556"/>
      <c r="DB531" s="247"/>
      <c r="DC531" s="247"/>
      <c r="DD531" s="247"/>
    </row>
    <row r="532" spans="4:108" s="36" customFormat="1">
      <c r="D532" s="155"/>
      <c r="E532" s="556"/>
      <c r="G532" s="247"/>
      <c r="H532" s="247"/>
      <c r="I532" s="247"/>
      <c r="M532" s="155"/>
      <c r="N532" s="556"/>
      <c r="P532" s="247"/>
      <c r="Q532" s="247"/>
      <c r="R532" s="247"/>
      <c r="V532" s="155"/>
      <c r="W532" s="556"/>
      <c r="Y532" s="247"/>
      <c r="Z532" s="247"/>
      <c r="AA532" s="247"/>
      <c r="AB532" s="784"/>
      <c r="AE532" s="155"/>
      <c r="AF532" s="556"/>
      <c r="AH532" s="247"/>
      <c r="AI532" s="247"/>
      <c r="AJ532" s="247"/>
      <c r="AN532" s="155"/>
      <c r="AO532" s="556"/>
      <c r="AQ532" s="247"/>
      <c r="AR532" s="247"/>
      <c r="AS532" s="247"/>
      <c r="AW532" s="155"/>
      <c r="AX532" s="556"/>
      <c r="AZ532" s="247"/>
      <c r="BA532" s="247"/>
      <c r="BB532" s="247"/>
      <c r="BC532" s="784"/>
      <c r="BF532" s="155"/>
      <c r="BG532" s="556"/>
      <c r="BI532" s="247"/>
      <c r="BJ532" s="247"/>
      <c r="BK532" s="247"/>
      <c r="BO532" s="155"/>
      <c r="BP532" s="556"/>
      <c r="BR532" s="247"/>
      <c r="BS532" s="247"/>
      <c r="BT532" s="247"/>
      <c r="BX532" s="155"/>
      <c r="BY532" s="556"/>
      <c r="CA532" s="247"/>
      <c r="CB532" s="247"/>
      <c r="CC532" s="247"/>
      <c r="CD532" s="784"/>
      <c r="CG532" s="155"/>
      <c r="CH532" s="556"/>
      <c r="CJ532" s="247"/>
      <c r="CK532" s="247"/>
      <c r="CL532" s="247"/>
      <c r="CP532" s="155"/>
      <c r="CQ532" s="556"/>
      <c r="CS532" s="247"/>
      <c r="CT532" s="247"/>
      <c r="CU532" s="247"/>
      <c r="CY532" s="155"/>
      <c r="CZ532" s="556"/>
      <c r="DB532" s="247"/>
      <c r="DC532" s="247"/>
      <c r="DD532" s="247"/>
    </row>
    <row r="533" spans="4:108" s="36" customFormat="1">
      <c r="D533" s="155"/>
      <c r="E533" s="556"/>
      <c r="G533" s="247"/>
      <c r="H533" s="247"/>
      <c r="I533" s="247"/>
      <c r="M533" s="155"/>
      <c r="N533" s="556"/>
      <c r="P533" s="247"/>
      <c r="Q533" s="247"/>
      <c r="R533" s="247"/>
      <c r="V533" s="155"/>
      <c r="W533" s="556"/>
      <c r="Y533" s="247"/>
      <c r="Z533" s="247"/>
      <c r="AA533" s="247"/>
      <c r="AB533" s="784"/>
      <c r="AE533" s="155"/>
      <c r="AF533" s="556"/>
      <c r="AH533" s="247"/>
      <c r="AI533" s="247"/>
      <c r="AJ533" s="247"/>
      <c r="AN533" s="155"/>
      <c r="AO533" s="556"/>
      <c r="AQ533" s="247"/>
      <c r="AR533" s="247"/>
      <c r="AS533" s="247"/>
      <c r="AW533" s="155"/>
      <c r="AX533" s="556"/>
      <c r="AZ533" s="247"/>
      <c r="BA533" s="247"/>
      <c r="BB533" s="247"/>
      <c r="BC533" s="784"/>
      <c r="BF533" s="155"/>
      <c r="BG533" s="556"/>
      <c r="BI533" s="247"/>
      <c r="BJ533" s="247"/>
      <c r="BK533" s="247"/>
      <c r="BO533" s="155"/>
      <c r="BP533" s="556"/>
      <c r="BR533" s="247"/>
      <c r="BS533" s="247"/>
      <c r="BT533" s="247"/>
      <c r="BX533" s="155"/>
      <c r="BY533" s="556"/>
      <c r="CA533" s="247"/>
      <c r="CB533" s="247"/>
      <c r="CC533" s="247"/>
      <c r="CD533" s="784"/>
      <c r="CG533" s="155"/>
      <c r="CH533" s="556"/>
      <c r="CJ533" s="247"/>
      <c r="CK533" s="247"/>
      <c r="CL533" s="247"/>
      <c r="CP533" s="155"/>
      <c r="CQ533" s="556"/>
      <c r="CS533" s="247"/>
      <c r="CT533" s="247"/>
      <c r="CU533" s="247"/>
      <c r="CY533" s="155"/>
      <c r="CZ533" s="556"/>
      <c r="DB533" s="247"/>
      <c r="DC533" s="247"/>
      <c r="DD533" s="247"/>
    </row>
    <row r="534" spans="4:108" s="36" customFormat="1">
      <c r="D534" s="155"/>
      <c r="E534" s="556"/>
      <c r="G534" s="247"/>
      <c r="H534" s="247"/>
      <c r="I534" s="247"/>
      <c r="M534" s="155"/>
      <c r="N534" s="556"/>
      <c r="P534" s="247"/>
      <c r="Q534" s="247"/>
      <c r="R534" s="247"/>
      <c r="V534" s="155"/>
      <c r="W534" s="556"/>
      <c r="Y534" s="247"/>
      <c r="Z534" s="247"/>
      <c r="AA534" s="247"/>
      <c r="AB534" s="784"/>
      <c r="AE534" s="155"/>
      <c r="AF534" s="556"/>
      <c r="AH534" s="247"/>
      <c r="AI534" s="247"/>
      <c r="AJ534" s="247"/>
      <c r="AN534" s="155"/>
      <c r="AO534" s="556"/>
      <c r="AQ534" s="247"/>
      <c r="AR534" s="247"/>
      <c r="AS534" s="247"/>
      <c r="AW534" s="155"/>
      <c r="AX534" s="556"/>
      <c r="AZ534" s="247"/>
      <c r="BA534" s="247"/>
      <c r="BB534" s="247"/>
      <c r="BC534" s="784"/>
      <c r="BF534" s="155"/>
      <c r="BG534" s="556"/>
      <c r="BI534" s="247"/>
      <c r="BJ534" s="247"/>
      <c r="BK534" s="247"/>
      <c r="BO534" s="155"/>
      <c r="BP534" s="556"/>
      <c r="BR534" s="247"/>
      <c r="BS534" s="247"/>
      <c r="BT534" s="247"/>
      <c r="BX534" s="155"/>
      <c r="BY534" s="556"/>
      <c r="CA534" s="247"/>
      <c r="CB534" s="247"/>
      <c r="CC534" s="247"/>
      <c r="CD534" s="784"/>
      <c r="CG534" s="155"/>
      <c r="CH534" s="556"/>
      <c r="CJ534" s="247"/>
      <c r="CK534" s="247"/>
      <c r="CL534" s="247"/>
      <c r="CP534" s="155"/>
      <c r="CQ534" s="556"/>
      <c r="CS534" s="247"/>
      <c r="CT534" s="247"/>
      <c r="CU534" s="247"/>
      <c r="CY534" s="155"/>
      <c r="CZ534" s="556"/>
      <c r="DB534" s="247"/>
      <c r="DC534" s="247"/>
      <c r="DD534" s="247"/>
    </row>
    <row r="535" spans="4:108" s="36" customFormat="1">
      <c r="D535" s="155"/>
      <c r="E535" s="556"/>
      <c r="G535" s="247"/>
      <c r="H535" s="247"/>
      <c r="I535" s="247"/>
      <c r="M535" s="155"/>
      <c r="N535" s="556"/>
      <c r="P535" s="247"/>
      <c r="Q535" s="247"/>
      <c r="R535" s="247"/>
      <c r="V535" s="155"/>
      <c r="W535" s="556"/>
      <c r="Y535" s="247"/>
      <c r="Z535" s="247"/>
      <c r="AA535" s="247"/>
      <c r="AB535" s="784"/>
      <c r="AE535" s="155"/>
      <c r="AF535" s="556"/>
      <c r="AH535" s="247"/>
      <c r="AI535" s="247"/>
      <c r="AJ535" s="247"/>
      <c r="AN535" s="155"/>
      <c r="AO535" s="556"/>
      <c r="AQ535" s="247"/>
      <c r="AR535" s="247"/>
      <c r="AS535" s="247"/>
      <c r="AW535" s="155"/>
      <c r="AX535" s="556"/>
      <c r="AZ535" s="247"/>
      <c r="BA535" s="247"/>
      <c r="BB535" s="247"/>
      <c r="BC535" s="784"/>
      <c r="BF535" s="155"/>
      <c r="BG535" s="556"/>
      <c r="BI535" s="247"/>
      <c r="BJ535" s="247"/>
      <c r="BK535" s="247"/>
      <c r="BO535" s="155"/>
      <c r="BP535" s="556"/>
      <c r="BR535" s="247"/>
      <c r="BS535" s="247"/>
      <c r="BT535" s="247"/>
      <c r="BX535" s="155"/>
      <c r="BY535" s="556"/>
      <c r="CA535" s="247"/>
      <c r="CB535" s="247"/>
      <c r="CC535" s="247"/>
      <c r="CD535" s="784"/>
      <c r="CG535" s="155"/>
      <c r="CH535" s="556"/>
      <c r="CJ535" s="247"/>
      <c r="CK535" s="247"/>
      <c r="CL535" s="247"/>
      <c r="CP535" s="155"/>
      <c r="CQ535" s="556"/>
      <c r="CS535" s="247"/>
      <c r="CT535" s="247"/>
      <c r="CU535" s="247"/>
      <c r="CY535" s="155"/>
      <c r="CZ535" s="556"/>
      <c r="DB535" s="247"/>
      <c r="DC535" s="247"/>
      <c r="DD535" s="247"/>
    </row>
    <row r="536" spans="4:108" s="36" customFormat="1">
      <c r="D536" s="155"/>
      <c r="E536" s="556"/>
      <c r="G536" s="247"/>
      <c r="H536" s="247"/>
      <c r="I536" s="247"/>
      <c r="M536" s="155"/>
      <c r="N536" s="556"/>
      <c r="P536" s="247"/>
      <c r="Q536" s="247"/>
      <c r="R536" s="247"/>
      <c r="V536" s="155"/>
      <c r="W536" s="556"/>
      <c r="Y536" s="247"/>
      <c r="Z536" s="247"/>
      <c r="AA536" s="247"/>
      <c r="AB536" s="784"/>
      <c r="AE536" s="155"/>
      <c r="AF536" s="556"/>
      <c r="AH536" s="247"/>
      <c r="AI536" s="247"/>
      <c r="AJ536" s="247"/>
      <c r="AN536" s="155"/>
      <c r="AO536" s="556"/>
      <c r="AQ536" s="247"/>
      <c r="AR536" s="247"/>
      <c r="AS536" s="247"/>
      <c r="AW536" s="155"/>
      <c r="AX536" s="556"/>
      <c r="AZ536" s="247"/>
      <c r="BA536" s="247"/>
      <c r="BB536" s="247"/>
      <c r="BC536" s="784"/>
      <c r="BF536" s="155"/>
      <c r="BG536" s="556"/>
      <c r="BI536" s="247"/>
      <c r="BJ536" s="247"/>
      <c r="BK536" s="247"/>
      <c r="BO536" s="155"/>
      <c r="BP536" s="556"/>
      <c r="BR536" s="247"/>
      <c r="BS536" s="247"/>
      <c r="BT536" s="247"/>
      <c r="BX536" s="155"/>
      <c r="BY536" s="556"/>
      <c r="CA536" s="247"/>
      <c r="CB536" s="247"/>
      <c r="CC536" s="247"/>
      <c r="CD536" s="784"/>
      <c r="CG536" s="155"/>
      <c r="CH536" s="556"/>
      <c r="CJ536" s="247"/>
      <c r="CK536" s="247"/>
      <c r="CL536" s="247"/>
      <c r="CP536" s="155"/>
      <c r="CQ536" s="556"/>
      <c r="CS536" s="247"/>
      <c r="CT536" s="247"/>
      <c r="CU536" s="247"/>
      <c r="CY536" s="155"/>
      <c r="CZ536" s="556"/>
      <c r="DB536" s="247"/>
      <c r="DC536" s="247"/>
      <c r="DD536" s="247"/>
    </row>
    <row r="537" spans="4:108" s="36" customFormat="1">
      <c r="D537" s="155"/>
      <c r="E537" s="556"/>
      <c r="G537" s="247"/>
      <c r="H537" s="247"/>
      <c r="I537" s="247"/>
      <c r="M537" s="155"/>
      <c r="N537" s="556"/>
      <c r="P537" s="247"/>
      <c r="Q537" s="247"/>
      <c r="R537" s="247"/>
      <c r="V537" s="155"/>
      <c r="W537" s="556"/>
      <c r="Y537" s="247"/>
      <c r="Z537" s="247"/>
      <c r="AA537" s="247"/>
      <c r="AB537" s="784"/>
      <c r="AE537" s="155"/>
      <c r="AF537" s="556"/>
      <c r="AH537" s="247"/>
      <c r="AI537" s="247"/>
      <c r="AJ537" s="247"/>
      <c r="AN537" s="155"/>
      <c r="AO537" s="556"/>
      <c r="AQ537" s="247"/>
      <c r="AR537" s="247"/>
      <c r="AS537" s="247"/>
      <c r="AW537" s="155"/>
      <c r="AX537" s="556"/>
      <c r="AZ537" s="247"/>
      <c r="BA537" s="247"/>
      <c r="BB537" s="247"/>
      <c r="BC537" s="784"/>
      <c r="BF537" s="155"/>
      <c r="BG537" s="556"/>
      <c r="BI537" s="247"/>
      <c r="BJ537" s="247"/>
      <c r="BK537" s="247"/>
      <c r="BO537" s="155"/>
      <c r="BP537" s="556"/>
      <c r="BR537" s="247"/>
      <c r="BS537" s="247"/>
      <c r="BT537" s="247"/>
      <c r="BX537" s="155"/>
      <c r="BY537" s="556"/>
      <c r="CA537" s="247"/>
      <c r="CB537" s="247"/>
      <c r="CC537" s="247"/>
      <c r="CD537" s="784"/>
      <c r="CG537" s="155"/>
      <c r="CH537" s="556"/>
      <c r="CJ537" s="247"/>
      <c r="CK537" s="247"/>
      <c r="CL537" s="247"/>
      <c r="CP537" s="155"/>
      <c r="CQ537" s="556"/>
      <c r="CS537" s="247"/>
      <c r="CT537" s="247"/>
      <c r="CU537" s="247"/>
      <c r="CY537" s="155"/>
      <c r="CZ537" s="556"/>
      <c r="DB537" s="247"/>
      <c r="DC537" s="247"/>
      <c r="DD537" s="247"/>
    </row>
    <row r="538" spans="4:108" s="36" customFormat="1">
      <c r="D538" s="155"/>
      <c r="E538" s="556"/>
      <c r="G538" s="247"/>
      <c r="H538" s="247"/>
      <c r="I538" s="247"/>
      <c r="M538" s="155"/>
      <c r="N538" s="556"/>
      <c r="P538" s="247"/>
      <c r="Q538" s="247"/>
      <c r="R538" s="247"/>
      <c r="V538" s="155"/>
      <c r="W538" s="556"/>
      <c r="Y538" s="247"/>
      <c r="Z538" s="247"/>
      <c r="AA538" s="247"/>
      <c r="AB538" s="784"/>
      <c r="AE538" s="155"/>
      <c r="AF538" s="556"/>
      <c r="AH538" s="247"/>
      <c r="AI538" s="247"/>
      <c r="AJ538" s="247"/>
      <c r="AN538" s="155"/>
      <c r="AO538" s="556"/>
      <c r="AQ538" s="247"/>
      <c r="AR538" s="247"/>
      <c r="AS538" s="247"/>
      <c r="AW538" s="155"/>
      <c r="AX538" s="556"/>
      <c r="AZ538" s="247"/>
      <c r="BA538" s="247"/>
      <c r="BB538" s="247"/>
      <c r="BC538" s="784"/>
      <c r="BF538" s="155"/>
      <c r="BG538" s="556"/>
      <c r="BI538" s="247"/>
      <c r="BJ538" s="247"/>
      <c r="BK538" s="247"/>
      <c r="BO538" s="155"/>
      <c r="BP538" s="556"/>
      <c r="BR538" s="247"/>
      <c r="BS538" s="247"/>
      <c r="BT538" s="247"/>
      <c r="BX538" s="155"/>
      <c r="BY538" s="556"/>
      <c r="CA538" s="247"/>
      <c r="CB538" s="247"/>
      <c r="CC538" s="247"/>
      <c r="CD538" s="784"/>
      <c r="CG538" s="155"/>
      <c r="CH538" s="556"/>
      <c r="CJ538" s="247"/>
      <c r="CK538" s="247"/>
      <c r="CL538" s="247"/>
      <c r="CP538" s="155"/>
      <c r="CQ538" s="556"/>
      <c r="CS538" s="247"/>
      <c r="CT538" s="247"/>
      <c r="CU538" s="247"/>
      <c r="CY538" s="155"/>
      <c r="CZ538" s="556"/>
      <c r="DB538" s="247"/>
      <c r="DC538" s="247"/>
      <c r="DD538" s="247"/>
    </row>
    <row r="539" spans="4:108" s="36" customFormat="1">
      <c r="D539" s="155"/>
      <c r="E539" s="556"/>
      <c r="G539" s="247"/>
      <c r="H539" s="247"/>
      <c r="I539" s="247"/>
      <c r="M539" s="155"/>
      <c r="N539" s="556"/>
      <c r="P539" s="247"/>
      <c r="Q539" s="247"/>
      <c r="R539" s="247"/>
      <c r="V539" s="155"/>
      <c r="W539" s="556"/>
      <c r="Y539" s="247"/>
      <c r="Z539" s="247"/>
      <c r="AA539" s="247"/>
      <c r="AB539" s="784"/>
      <c r="AE539" s="155"/>
      <c r="AF539" s="556"/>
      <c r="AH539" s="247"/>
      <c r="AI539" s="247"/>
      <c r="AJ539" s="247"/>
      <c r="AN539" s="155"/>
      <c r="AO539" s="556"/>
      <c r="AQ539" s="247"/>
      <c r="AR539" s="247"/>
      <c r="AS539" s="247"/>
      <c r="AW539" s="155"/>
      <c r="AX539" s="556"/>
      <c r="AZ539" s="247"/>
      <c r="BA539" s="247"/>
      <c r="BB539" s="247"/>
      <c r="BC539" s="784"/>
      <c r="BF539" s="155"/>
      <c r="BG539" s="556"/>
      <c r="BI539" s="247"/>
      <c r="BJ539" s="247"/>
      <c r="BK539" s="247"/>
      <c r="BO539" s="155"/>
      <c r="BP539" s="556"/>
      <c r="BR539" s="247"/>
      <c r="BS539" s="247"/>
      <c r="BT539" s="247"/>
      <c r="BX539" s="155"/>
      <c r="BY539" s="556"/>
      <c r="CA539" s="247"/>
      <c r="CB539" s="247"/>
      <c r="CC539" s="247"/>
      <c r="CD539" s="784"/>
      <c r="CG539" s="155"/>
      <c r="CH539" s="556"/>
      <c r="CJ539" s="247"/>
      <c r="CK539" s="247"/>
      <c r="CL539" s="247"/>
      <c r="CP539" s="155"/>
      <c r="CQ539" s="556"/>
      <c r="CS539" s="247"/>
      <c r="CT539" s="247"/>
      <c r="CU539" s="247"/>
      <c r="CY539" s="155"/>
      <c r="CZ539" s="556"/>
      <c r="DB539" s="247"/>
      <c r="DC539" s="247"/>
      <c r="DD539" s="247"/>
    </row>
    <row r="540" spans="4:108" s="36" customFormat="1">
      <c r="D540" s="155"/>
      <c r="E540" s="556"/>
      <c r="G540" s="247"/>
      <c r="H540" s="247"/>
      <c r="I540" s="247"/>
      <c r="M540" s="155"/>
      <c r="N540" s="556"/>
      <c r="P540" s="247"/>
      <c r="Q540" s="247"/>
      <c r="R540" s="247"/>
      <c r="V540" s="155"/>
      <c r="W540" s="556"/>
      <c r="Y540" s="247"/>
      <c r="Z540" s="247"/>
      <c r="AA540" s="247"/>
      <c r="AB540" s="784"/>
      <c r="AE540" s="155"/>
      <c r="AF540" s="556"/>
      <c r="AH540" s="247"/>
      <c r="AI540" s="247"/>
      <c r="AJ540" s="247"/>
      <c r="AN540" s="155"/>
      <c r="AO540" s="556"/>
      <c r="AQ540" s="247"/>
      <c r="AR540" s="247"/>
      <c r="AS540" s="247"/>
      <c r="AW540" s="155"/>
      <c r="AX540" s="556"/>
      <c r="AZ540" s="247"/>
      <c r="BA540" s="247"/>
      <c r="BB540" s="247"/>
      <c r="BC540" s="784"/>
      <c r="BF540" s="155"/>
      <c r="BG540" s="556"/>
      <c r="BI540" s="247"/>
      <c r="BJ540" s="247"/>
      <c r="BK540" s="247"/>
      <c r="BO540" s="155"/>
      <c r="BP540" s="556"/>
      <c r="BR540" s="247"/>
      <c r="BS540" s="247"/>
      <c r="BT540" s="247"/>
      <c r="BX540" s="155"/>
      <c r="BY540" s="556"/>
      <c r="CA540" s="247"/>
      <c r="CB540" s="247"/>
      <c r="CC540" s="247"/>
      <c r="CD540" s="784"/>
      <c r="CG540" s="155"/>
      <c r="CH540" s="556"/>
      <c r="CJ540" s="247"/>
      <c r="CK540" s="247"/>
      <c r="CL540" s="247"/>
      <c r="CP540" s="155"/>
      <c r="CQ540" s="556"/>
      <c r="CS540" s="247"/>
      <c r="CT540" s="247"/>
      <c r="CU540" s="247"/>
      <c r="CY540" s="155"/>
      <c r="CZ540" s="556"/>
      <c r="DB540" s="247"/>
      <c r="DC540" s="247"/>
      <c r="DD540" s="247"/>
    </row>
    <row r="541" spans="4:108" s="36" customFormat="1">
      <c r="D541" s="155"/>
      <c r="E541" s="556"/>
      <c r="G541" s="247"/>
      <c r="H541" s="247"/>
      <c r="I541" s="247"/>
      <c r="M541" s="155"/>
      <c r="N541" s="556"/>
      <c r="P541" s="247"/>
      <c r="Q541" s="247"/>
      <c r="R541" s="247"/>
      <c r="V541" s="155"/>
      <c r="W541" s="556"/>
      <c r="Y541" s="247"/>
      <c r="Z541" s="247"/>
      <c r="AA541" s="247"/>
      <c r="AB541" s="784"/>
      <c r="AE541" s="155"/>
      <c r="AF541" s="556"/>
      <c r="AH541" s="247"/>
      <c r="AI541" s="247"/>
      <c r="AJ541" s="247"/>
      <c r="AN541" s="155"/>
      <c r="AO541" s="556"/>
      <c r="AQ541" s="247"/>
      <c r="AR541" s="247"/>
      <c r="AS541" s="247"/>
      <c r="AW541" s="155"/>
      <c r="AX541" s="556"/>
      <c r="AZ541" s="247"/>
      <c r="BA541" s="247"/>
      <c r="BB541" s="247"/>
      <c r="BC541" s="784"/>
      <c r="BF541" s="155"/>
      <c r="BG541" s="556"/>
      <c r="BI541" s="247"/>
      <c r="BJ541" s="247"/>
      <c r="BK541" s="247"/>
      <c r="BO541" s="155"/>
      <c r="BP541" s="556"/>
      <c r="BR541" s="247"/>
      <c r="BS541" s="247"/>
      <c r="BT541" s="247"/>
      <c r="BX541" s="155"/>
      <c r="BY541" s="556"/>
      <c r="CA541" s="247"/>
      <c r="CB541" s="247"/>
      <c r="CC541" s="247"/>
      <c r="CD541" s="784"/>
      <c r="CG541" s="155"/>
      <c r="CH541" s="556"/>
      <c r="CJ541" s="247"/>
      <c r="CK541" s="247"/>
      <c r="CL541" s="247"/>
      <c r="CP541" s="155"/>
      <c r="CQ541" s="556"/>
      <c r="CS541" s="247"/>
      <c r="CT541" s="247"/>
      <c r="CU541" s="247"/>
      <c r="CY541" s="155"/>
      <c r="CZ541" s="556"/>
      <c r="DB541" s="247"/>
      <c r="DC541" s="247"/>
      <c r="DD541" s="247"/>
    </row>
    <row r="542" spans="4:108" s="36" customFormat="1">
      <c r="D542" s="155"/>
      <c r="E542" s="556"/>
      <c r="G542" s="247"/>
      <c r="H542" s="247"/>
      <c r="I542" s="247"/>
      <c r="M542" s="155"/>
      <c r="N542" s="556"/>
      <c r="P542" s="247"/>
      <c r="Q542" s="247"/>
      <c r="R542" s="247"/>
      <c r="V542" s="155"/>
      <c r="W542" s="556"/>
      <c r="Y542" s="247"/>
      <c r="Z542" s="247"/>
      <c r="AA542" s="247"/>
      <c r="AB542" s="784"/>
      <c r="AE542" s="155"/>
      <c r="AF542" s="556"/>
      <c r="AH542" s="247"/>
      <c r="AI542" s="247"/>
      <c r="AJ542" s="247"/>
      <c r="AN542" s="155"/>
      <c r="AO542" s="556"/>
      <c r="AQ542" s="247"/>
      <c r="AR542" s="247"/>
      <c r="AS542" s="247"/>
      <c r="AW542" s="155"/>
      <c r="AX542" s="556"/>
      <c r="AZ542" s="247"/>
      <c r="BA542" s="247"/>
      <c r="BB542" s="247"/>
      <c r="BC542" s="784"/>
      <c r="BF542" s="155"/>
      <c r="BG542" s="556"/>
      <c r="BI542" s="247"/>
      <c r="BJ542" s="247"/>
      <c r="BK542" s="247"/>
      <c r="BO542" s="155"/>
      <c r="BP542" s="556"/>
      <c r="BR542" s="247"/>
      <c r="BS542" s="247"/>
      <c r="BT542" s="247"/>
      <c r="BX542" s="155"/>
      <c r="BY542" s="556"/>
      <c r="CA542" s="247"/>
      <c r="CB542" s="247"/>
      <c r="CC542" s="247"/>
      <c r="CD542" s="784"/>
      <c r="CG542" s="155"/>
      <c r="CH542" s="556"/>
      <c r="CJ542" s="247"/>
      <c r="CK542" s="247"/>
      <c r="CL542" s="247"/>
      <c r="CP542" s="155"/>
      <c r="CQ542" s="556"/>
      <c r="CS542" s="247"/>
      <c r="CT542" s="247"/>
      <c r="CU542" s="247"/>
      <c r="CY542" s="155"/>
      <c r="CZ542" s="556"/>
      <c r="DB542" s="247"/>
      <c r="DC542" s="247"/>
      <c r="DD542" s="247"/>
    </row>
    <row r="543" spans="4:108" s="36" customFormat="1">
      <c r="D543" s="155"/>
      <c r="E543" s="556"/>
      <c r="G543" s="247"/>
      <c r="H543" s="247"/>
      <c r="I543" s="247"/>
      <c r="M543" s="155"/>
      <c r="N543" s="556"/>
      <c r="P543" s="247"/>
      <c r="Q543" s="247"/>
      <c r="R543" s="247"/>
      <c r="V543" s="155"/>
      <c r="W543" s="556"/>
      <c r="Y543" s="247"/>
      <c r="Z543" s="247"/>
      <c r="AA543" s="247"/>
      <c r="AB543" s="784"/>
      <c r="AE543" s="155"/>
      <c r="AF543" s="556"/>
      <c r="AH543" s="247"/>
      <c r="AI543" s="247"/>
      <c r="AJ543" s="247"/>
      <c r="AN543" s="155"/>
      <c r="AO543" s="556"/>
      <c r="AQ543" s="247"/>
      <c r="AR543" s="247"/>
      <c r="AS543" s="247"/>
      <c r="AW543" s="155"/>
      <c r="AX543" s="556"/>
      <c r="AZ543" s="247"/>
      <c r="BA543" s="247"/>
      <c r="BB543" s="247"/>
      <c r="BC543" s="784"/>
      <c r="BF543" s="155"/>
      <c r="BG543" s="556"/>
      <c r="BI543" s="247"/>
      <c r="BJ543" s="247"/>
      <c r="BK543" s="247"/>
      <c r="BO543" s="155"/>
      <c r="BP543" s="556"/>
      <c r="BR543" s="247"/>
      <c r="BS543" s="247"/>
      <c r="BT543" s="247"/>
      <c r="BX543" s="155"/>
      <c r="BY543" s="556"/>
      <c r="CA543" s="247"/>
      <c r="CB543" s="247"/>
      <c r="CC543" s="247"/>
      <c r="CD543" s="784"/>
      <c r="CG543" s="155"/>
      <c r="CH543" s="556"/>
      <c r="CJ543" s="247"/>
      <c r="CK543" s="247"/>
      <c r="CL543" s="247"/>
      <c r="CP543" s="155"/>
      <c r="CQ543" s="556"/>
      <c r="CS543" s="247"/>
      <c r="CT543" s="247"/>
      <c r="CU543" s="247"/>
      <c r="CY543" s="155"/>
      <c r="CZ543" s="556"/>
      <c r="DB543" s="247"/>
      <c r="DC543" s="247"/>
      <c r="DD543" s="247"/>
    </row>
    <row r="544" spans="4:108" s="36" customFormat="1">
      <c r="D544" s="155"/>
      <c r="E544" s="556"/>
      <c r="G544" s="247"/>
      <c r="H544" s="247"/>
      <c r="I544" s="247"/>
      <c r="M544" s="155"/>
      <c r="N544" s="556"/>
      <c r="P544" s="247"/>
      <c r="Q544" s="247"/>
      <c r="R544" s="247"/>
      <c r="V544" s="155"/>
      <c r="W544" s="556"/>
      <c r="Y544" s="247"/>
      <c r="Z544" s="247"/>
      <c r="AA544" s="247"/>
      <c r="AB544" s="784"/>
      <c r="AE544" s="155"/>
      <c r="AF544" s="556"/>
      <c r="AH544" s="247"/>
      <c r="AI544" s="247"/>
      <c r="AJ544" s="247"/>
      <c r="AN544" s="155"/>
      <c r="AO544" s="556"/>
      <c r="AQ544" s="247"/>
      <c r="AR544" s="247"/>
      <c r="AS544" s="247"/>
      <c r="AW544" s="155"/>
      <c r="AX544" s="556"/>
      <c r="AZ544" s="247"/>
      <c r="BA544" s="247"/>
      <c r="BB544" s="247"/>
      <c r="BC544" s="784"/>
      <c r="BF544" s="155"/>
      <c r="BG544" s="556"/>
      <c r="BI544" s="247"/>
      <c r="BJ544" s="247"/>
      <c r="BK544" s="247"/>
      <c r="BO544" s="155"/>
      <c r="BP544" s="556"/>
      <c r="BR544" s="247"/>
      <c r="BS544" s="247"/>
      <c r="BT544" s="247"/>
      <c r="BX544" s="155"/>
      <c r="BY544" s="556"/>
      <c r="CA544" s="247"/>
      <c r="CB544" s="247"/>
      <c r="CC544" s="247"/>
      <c r="CD544" s="784"/>
      <c r="CG544" s="155"/>
      <c r="CH544" s="556"/>
      <c r="CJ544" s="247"/>
      <c r="CK544" s="247"/>
      <c r="CL544" s="247"/>
      <c r="CP544" s="155"/>
      <c r="CQ544" s="556"/>
      <c r="CS544" s="247"/>
      <c r="CT544" s="247"/>
      <c r="CU544" s="247"/>
      <c r="CY544" s="155"/>
      <c r="CZ544" s="556"/>
      <c r="DB544" s="247"/>
      <c r="DC544" s="247"/>
      <c r="DD544" s="247"/>
    </row>
    <row r="545" spans="4:108" s="36" customFormat="1">
      <c r="D545" s="155"/>
      <c r="E545" s="556"/>
      <c r="G545" s="247"/>
      <c r="H545" s="247"/>
      <c r="I545" s="247"/>
      <c r="M545" s="155"/>
      <c r="N545" s="556"/>
      <c r="P545" s="247"/>
      <c r="Q545" s="247"/>
      <c r="R545" s="247"/>
      <c r="V545" s="155"/>
      <c r="W545" s="556"/>
      <c r="Y545" s="247"/>
      <c r="Z545" s="247"/>
      <c r="AA545" s="247"/>
      <c r="AB545" s="784"/>
      <c r="AE545" s="155"/>
      <c r="AF545" s="556"/>
      <c r="AH545" s="247"/>
      <c r="AI545" s="247"/>
      <c r="AJ545" s="247"/>
      <c r="AN545" s="155"/>
      <c r="AO545" s="556"/>
      <c r="AQ545" s="247"/>
      <c r="AR545" s="247"/>
      <c r="AS545" s="247"/>
      <c r="AW545" s="155"/>
      <c r="AX545" s="556"/>
      <c r="AZ545" s="247"/>
      <c r="BA545" s="247"/>
      <c r="BB545" s="247"/>
      <c r="BC545" s="784"/>
      <c r="BF545" s="155"/>
      <c r="BG545" s="556"/>
      <c r="BI545" s="247"/>
      <c r="BJ545" s="247"/>
      <c r="BK545" s="247"/>
      <c r="BO545" s="155"/>
      <c r="BP545" s="556"/>
      <c r="BR545" s="247"/>
      <c r="BS545" s="247"/>
      <c r="BT545" s="247"/>
      <c r="BX545" s="155"/>
      <c r="BY545" s="556"/>
      <c r="CA545" s="247"/>
      <c r="CB545" s="247"/>
      <c r="CC545" s="247"/>
      <c r="CD545" s="784"/>
      <c r="CG545" s="155"/>
      <c r="CH545" s="556"/>
      <c r="CJ545" s="247"/>
      <c r="CK545" s="247"/>
      <c r="CL545" s="247"/>
      <c r="CP545" s="155"/>
      <c r="CQ545" s="556"/>
      <c r="CS545" s="247"/>
      <c r="CT545" s="247"/>
      <c r="CU545" s="247"/>
      <c r="CY545" s="155"/>
      <c r="CZ545" s="556"/>
      <c r="DB545" s="247"/>
      <c r="DC545" s="247"/>
      <c r="DD545" s="247"/>
    </row>
    <row r="546" spans="4:108" s="36" customFormat="1">
      <c r="D546" s="155"/>
      <c r="E546" s="556"/>
      <c r="G546" s="247"/>
      <c r="H546" s="247"/>
      <c r="I546" s="247"/>
      <c r="M546" s="155"/>
      <c r="N546" s="556"/>
      <c r="P546" s="247"/>
      <c r="Q546" s="247"/>
      <c r="R546" s="247"/>
      <c r="V546" s="155"/>
      <c r="W546" s="556"/>
      <c r="Y546" s="247"/>
      <c r="Z546" s="247"/>
      <c r="AA546" s="247"/>
      <c r="AB546" s="784"/>
      <c r="AE546" s="155"/>
      <c r="AF546" s="556"/>
      <c r="AH546" s="247"/>
      <c r="AI546" s="247"/>
      <c r="AJ546" s="247"/>
      <c r="AN546" s="155"/>
      <c r="AO546" s="556"/>
      <c r="AQ546" s="247"/>
      <c r="AR546" s="247"/>
      <c r="AS546" s="247"/>
      <c r="AW546" s="155"/>
      <c r="AX546" s="556"/>
      <c r="AZ546" s="247"/>
      <c r="BA546" s="247"/>
      <c r="BB546" s="247"/>
      <c r="BC546" s="784"/>
      <c r="BF546" s="155"/>
      <c r="BG546" s="556"/>
      <c r="BI546" s="247"/>
      <c r="BJ546" s="247"/>
      <c r="BK546" s="247"/>
      <c r="BO546" s="155"/>
      <c r="BP546" s="556"/>
      <c r="BR546" s="247"/>
      <c r="BS546" s="247"/>
      <c r="BT546" s="247"/>
      <c r="BX546" s="155"/>
      <c r="BY546" s="556"/>
      <c r="CA546" s="247"/>
      <c r="CB546" s="247"/>
      <c r="CC546" s="247"/>
      <c r="CD546" s="784"/>
      <c r="CG546" s="155"/>
      <c r="CH546" s="556"/>
      <c r="CJ546" s="247"/>
      <c r="CK546" s="247"/>
      <c r="CL546" s="247"/>
      <c r="CP546" s="155"/>
      <c r="CQ546" s="556"/>
      <c r="CS546" s="247"/>
      <c r="CT546" s="247"/>
      <c r="CU546" s="247"/>
      <c r="CY546" s="155"/>
      <c r="CZ546" s="556"/>
      <c r="DB546" s="247"/>
      <c r="DC546" s="247"/>
      <c r="DD546" s="247"/>
    </row>
    <row r="547" spans="4:108" s="36" customFormat="1">
      <c r="D547" s="155"/>
      <c r="E547" s="556"/>
      <c r="G547" s="247"/>
      <c r="H547" s="247"/>
      <c r="I547" s="247"/>
      <c r="M547" s="155"/>
      <c r="N547" s="556"/>
      <c r="P547" s="247"/>
      <c r="Q547" s="247"/>
      <c r="R547" s="247"/>
      <c r="V547" s="155"/>
      <c r="W547" s="556"/>
      <c r="Y547" s="247"/>
      <c r="Z547" s="247"/>
      <c r="AA547" s="247"/>
      <c r="AB547" s="784"/>
      <c r="AE547" s="155"/>
      <c r="AF547" s="556"/>
      <c r="AH547" s="247"/>
      <c r="AI547" s="247"/>
      <c r="AJ547" s="247"/>
      <c r="AN547" s="155"/>
      <c r="AO547" s="556"/>
      <c r="AQ547" s="247"/>
      <c r="AR547" s="247"/>
      <c r="AS547" s="247"/>
      <c r="AW547" s="155"/>
      <c r="AX547" s="556"/>
      <c r="AZ547" s="247"/>
      <c r="BA547" s="247"/>
      <c r="BB547" s="247"/>
      <c r="BC547" s="784"/>
      <c r="BF547" s="155"/>
      <c r="BG547" s="556"/>
      <c r="BI547" s="247"/>
      <c r="BJ547" s="247"/>
      <c r="BK547" s="247"/>
      <c r="BO547" s="155"/>
      <c r="BP547" s="556"/>
      <c r="BR547" s="247"/>
      <c r="BS547" s="247"/>
      <c r="BT547" s="247"/>
      <c r="BX547" s="155"/>
      <c r="BY547" s="556"/>
      <c r="CA547" s="247"/>
      <c r="CB547" s="247"/>
      <c r="CC547" s="247"/>
      <c r="CD547" s="784"/>
      <c r="CG547" s="155"/>
      <c r="CH547" s="556"/>
      <c r="CJ547" s="247"/>
      <c r="CK547" s="247"/>
      <c r="CL547" s="247"/>
      <c r="CP547" s="155"/>
      <c r="CQ547" s="556"/>
      <c r="CS547" s="247"/>
      <c r="CT547" s="247"/>
      <c r="CU547" s="247"/>
      <c r="CY547" s="155"/>
      <c r="CZ547" s="556"/>
      <c r="DB547" s="247"/>
      <c r="DC547" s="247"/>
      <c r="DD547" s="247"/>
    </row>
    <row r="548" spans="4:108" s="36" customFormat="1">
      <c r="D548" s="155"/>
      <c r="E548" s="556"/>
      <c r="G548" s="247"/>
      <c r="H548" s="247"/>
      <c r="I548" s="247"/>
      <c r="M548" s="155"/>
      <c r="N548" s="556"/>
      <c r="P548" s="247"/>
      <c r="Q548" s="247"/>
      <c r="R548" s="247"/>
      <c r="V548" s="155"/>
      <c r="W548" s="556"/>
      <c r="Y548" s="247"/>
      <c r="Z548" s="247"/>
      <c r="AA548" s="247"/>
      <c r="AB548" s="784"/>
      <c r="AE548" s="155"/>
      <c r="AF548" s="556"/>
      <c r="AH548" s="247"/>
      <c r="AI548" s="247"/>
      <c r="AJ548" s="247"/>
      <c r="AN548" s="155"/>
      <c r="AO548" s="556"/>
      <c r="AQ548" s="247"/>
      <c r="AR548" s="247"/>
      <c r="AS548" s="247"/>
      <c r="AW548" s="155"/>
      <c r="AX548" s="556"/>
      <c r="AZ548" s="247"/>
      <c r="BA548" s="247"/>
      <c r="BB548" s="247"/>
      <c r="BC548" s="784"/>
      <c r="BF548" s="155"/>
      <c r="BG548" s="556"/>
      <c r="BI548" s="247"/>
      <c r="BJ548" s="247"/>
      <c r="BK548" s="247"/>
      <c r="BO548" s="155"/>
      <c r="BP548" s="556"/>
      <c r="BR548" s="247"/>
      <c r="BS548" s="247"/>
      <c r="BT548" s="247"/>
      <c r="BX548" s="155"/>
      <c r="BY548" s="556"/>
      <c r="CA548" s="247"/>
      <c r="CB548" s="247"/>
      <c r="CC548" s="247"/>
      <c r="CD548" s="784"/>
      <c r="CG548" s="155"/>
      <c r="CH548" s="556"/>
      <c r="CJ548" s="247"/>
      <c r="CK548" s="247"/>
      <c r="CL548" s="247"/>
      <c r="CP548" s="155"/>
      <c r="CQ548" s="556"/>
      <c r="CS548" s="247"/>
      <c r="CT548" s="247"/>
      <c r="CU548" s="247"/>
      <c r="CY548" s="155"/>
      <c r="CZ548" s="556"/>
      <c r="DB548" s="247"/>
      <c r="DC548" s="247"/>
      <c r="DD548" s="247"/>
    </row>
    <row r="549" spans="4:108" s="36" customFormat="1">
      <c r="D549" s="155"/>
      <c r="E549" s="556"/>
      <c r="G549" s="247"/>
      <c r="H549" s="247"/>
      <c r="I549" s="247"/>
      <c r="M549" s="155"/>
      <c r="N549" s="556"/>
      <c r="P549" s="247"/>
      <c r="Q549" s="247"/>
      <c r="R549" s="247"/>
      <c r="V549" s="155"/>
      <c r="W549" s="556"/>
      <c r="Y549" s="247"/>
      <c r="Z549" s="247"/>
      <c r="AA549" s="247"/>
      <c r="AB549" s="784"/>
      <c r="AE549" s="155"/>
      <c r="AF549" s="556"/>
      <c r="AH549" s="247"/>
      <c r="AI549" s="247"/>
      <c r="AJ549" s="247"/>
      <c r="AN549" s="155"/>
      <c r="AO549" s="556"/>
      <c r="AQ549" s="247"/>
      <c r="AR549" s="247"/>
      <c r="AS549" s="247"/>
      <c r="AW549" s="155"/>
      <c r="AX549" s="556"/>
      <c r="AZ549" s="247"/>
      <c r="BA549" s="247"/>
      <c r="BB549" s="247"/>
      <c r="BC549" s="784"/>
      <c r="BF549" s="155"/>
      <c r="BG549" s="556"/>
      <c r="BI549" s="247"/>
      <c r="BJ549" s="247"/>
      <c r="BK549" s="247"/>
      <c r="BO549" s="155"/>
      <c r="BP549" s="556"/>
      <c r="BR549" s="247"/>
      <c r="BS549" s="247"/>
      <c r="BT549" s="247"/>
      <c r="BX549" s="155"/>
      <c r="BY549" s="556"/>
      <c r="CA549" s="247"/>
      <c r="CB549" s="247"/>
      <c r="CC549" s="247"/>
      <c r="CD549" s="784"/>
      <c r="CG549" s="155"/>
      <c r="CH549" s="556"/>
      <c r="CJ549" s="247"/>
      <c r="CK549" s="247"/>
      <c r="CL549" s="247"/>
      <c r="CP549" s="155"/>
      <c r="CQ549" s="556"/>
      <c r="CS549" s="247"/>
      <c r="CT549" s="247"/>
      <c r="CU549" s="247"/>
      <c r="CY549" s="155"/>
      <c r="CZ549" s="556"/>
      <c r="DB549" s="247"/>
      <c r="DC549" s="247"/>
      <c r="DD549" s="247"/>
    </row>
    <row r="550" spans="4:108" s="36" customFormat="1">
      <c r="D550" s="155"/>
      <c r="E550" s="556"/>
      <c r="G550" s="247"/>
      <c r="H550" s="247"/>
      <c r="I550" s="247"/>
      <c r="M550" s="155"/>
      <c r="N550" s="556"/>
      <c r="P550" s="247"/>
      <c r="Q550" s="247"/>
      <c r="R550" s="247"/>
      <c r="V550" s="155"/>
      <c r="W550" s="556"/>
      <c r="Y550" s="247"/>
      <c r="Z550" s="247"/>
      <c r="AA550" s="247"/>
      <c r="AB550" s="784"/>
      <c r="AE550" s="155"/>
      <c r="AF550" s="556"/>
      <c r="AH550" s="247"/>
      <c r="AI550" s="247"/>
      <c r="AJ550" s="247"/>
      <c r="AN550" s="155"/>
      <c r="AO550" s="556"/>
      <c r="AQ550" s="247"/>
      <c r="AR550" s="247"/>
      <c r="AS550" s="247"/>
      <c r="AW550" s="155"/>
      <c r="AX550" s="556"/>
      <c r="AZ550" s="247"/>
      <c r="BA550" s="247"/>
      <c r="BB550" s="247"/>
      <c r="BC550" s="784"/>
      <c r="BF550" s="155"/>
      <c r="BG550" s="556"/>
      <c r="BI550" s="247"/>
      <c r="BJ550" s="247"/>
      <c r="BK550" s="247"/>
      <c r="BO550" s="155"/>
      <c r="BP550" s="556"/>
      <c r="BR550" s="247"/>
      <c r="BS550" s="247"/>
      <c r="BT550" s="247"/>
      <c r="BX550" s="155"/>
      <c r="BY550" s="556"/>
      <c r="CA550" s="247"/>
      <c r="CB550" s="247"/>
      <c r="CC550" s="247"/>
      <c r="CD550" s="784"/>
      <c r="CG550" s="155"/>
      <c r="CH550" s="556"/>
      <c r="CJ550" s="247"/>
      <c r="CK550" s="247"/>
      <c r="CL550" s="247"/>
      <c r="CP550" s="155"/>
      <c r="CQ550" s="556"/>
      <c r="CS550" s="247"/>
      <c r="CT550" s="247"/>
      <c r="CU550" s="247"/>
      <c r="CY550" s="155"/>
      <c r="CZ550" s="556"/>
      <c r="DB550" s="247"/>
      <c r="DC550" s="247"/>
      <c r="DD550" s="247"/>
    </row>
    <row r="551" spans="4:108" s="36" customFormat="1">
      <c r="D551" s="155"/>
      <c r="E551" s="556"/>
      <c r="G551" s="247"/>
      <c r="H551" s="247"/>
      <c r="I551" s="247"/>
      <c r="M551" s="155"/>
      <c r="N551" s="556"/>
      <c r="P551" s="247"/>
      <c r="Q551" s="247"/>
      <c r="R551" s="247"/>
      <c r="V551" s="155"/>
      <c r="W551" s="556"/>
      <c r="Y551" s="247"/>
      <c r="Z551" s="247"/>
      <c r="AA551" s="247"/>
      <c r="AB551" s="784"/>
      <c r="AE551" s="155"/>
      <c r="AF551" s="556"/>
      <c r="AH551" s="247"/>
      <c r="AI551" s="247"/>
      <c r="AJ551" s="247"/>
      <c r="AN551" s="155"/>
      <c r="AO551" s="556"/>
      <c r="AQ551" s="247"/>
      <c r="AR551" s="247"/>
      <c r="AS551" s="247"/>
      <c r="AW551" s="155"/>
      <c r="AX551" s="556"/>
      <c r="AZ551" s="247"/>
      <c r="BA551" s="247"/>
      <c r="BB551" s="247"/>
      <c r="BC551" s="784"/>
      <c r="BF551" s="155"/>
      <c r="BG551" s="556"/>
      <c r="BI551" s="247"/>
      <c r="BJ551" s="247"/>
      <c r="BK551" s="247"/>
      <c r="BO551" s="155"/>
      <c r="BP551" s="556"/>
      <c r="BR551" s="247"/>
      <c r="BS551" s="247"/>
      <c r="BT551" s="247"/>
      <c r="BX551" s="155"/>
      <c r="BY551" s="556"/>
      <c r="CA551" s="247"/>
      <c r="CB551" s="247"/>
      <c r="CC551" s="247"/>
      <c r="CD551" s="784"/>
      <c r="CG551" s="155"/>
      <c r="CH551" s="556"/>
      <c r="CJ551" s="247"/>
      <c r="CK551" s="247"/>
      <c r="CL551" s="247"/>
      <c r="CP551" s="155"/>
      <c r="CQ551" s="556"/>
      <c r="CS551" s="247"/>
      <c r="CT551" s="247"/>
      <c r="CU551" s="247"/>
      <c r="CY551" s="155"/>
      <c r="CZ551" s="556"/>
      <c r="DB551" s="247"/>
      <c r="DC551" s="247"/>
      <c r="DD551" s="247"/>
    </row>
    <row r="552" spans="4:108" s="36" customFormat="1">
      <c r="D552" s="155"/>
      <c r="E552" s="556"/>
      <c r="G552" s="247"/>
      <c r="H552" s="247"/>
      <c r="I552" s="247"/>
      <c r="M552" s="155"/>
      <c r="N552" s="556"/>
      <c r="P552" s="247"/>
      <c r="Q552" s="247"/>
      <c r="R552" s="247"/>
      <c r="V552" s="155"/>
      <c r="W552" s="556"/>
      <c r="Y552" s="247"/>
      <c r="Z552" s="247"/>
      <c r="AA552" s="247"/>
      <c r="AB552" s="784"/>
      <c r="AE552" s="155"/>
      <c r="AF552" s="556"/>
      <c r="AH552" s="247"/>
      <c r="AI552" s="247"/>
      <c r="AJ552" s="247"/>
      <c r="AN552" s="155"/>
      <c r="AO552" s="556"/>
      <c r="AQ552" s="247"/>
      <c r="AR552" s="247"/>
      <c r="AS552" s="247"/>
      <c r="AW552" s="155"/>
      <c r="AX552" s="556"/>
      <c r="AZ552" s="247"/>
      <c r="BA552" s="247"/>
      <c r="BB552" s="247"/>
      <c r="BC552" s="784"/>
      <c r="BF552" s="155"/>
      <c r="BG552" s="556"/>
      <c r="BI552" s="247"/>
      <c r="BJ552" s="247"/>
      <c r="BK552" s="247"/>
      <c r="BO552" s="155"/>
      <c r="BP552" s="556"/>
      <c r="BR552" s="247"/>
      <c r="BS552" s="247"/>
      <c r="BT552" s="247"/>
      <c r="BX552" s="155"/>
      <c r="BY552" s="556"/>
      <c r="CA552" s="247"/>
      <c r="CB552" s="247"/>
      <c r="CC552" s="247"/>
      <c r="CD552" s="784"/>
      <c r="CG552" s="155"/>
      <c r="CH552" s="556"/>
      <c r="CJ552" s="247"/>
      <c r="CK552" s="247"/>
      <c r="CL552" s="247"/>
      <c r="CP552" s="155"/>
      <c r="CQ552" s="556"/>
      <c r="CS552" s="247"/>
      <c r="CT552" s="247"/>
      <c r="CU552" s="247"/>
      <c r="CY552" s="155"/>
      <c r="CZ552" s="556"/>
      <c r="DB552" s="247"/>
      <c r="DC552" s="247"/>
      <c r="DD552" s="247"/>
    </row>
    <row r="553" spans="4:108" s="36" customFormat="1">
      <c r="D553" s="155"/>
      <c r="E553" s="556"/>
      <c r="G553" s="247"/>
      <c r="H553" s="247"/>
      <c r="I553" s="247"/>
      <c r="M553" s="155"/>
      <c r="N553" s="556"/>
      <c r="P553" s="247"/>
      <c r="Q553" s="247"/>
      <c r="R553" s="247"/>
      <c r="V553" s="155"/>
      <c r="W553" s="556"/>
      <c r="Y553" s="247"/>
      <c r="Z553" s="247"/>
      <c r="AA553" s="247"/>
      <c r="AB553" s="784"/>
      <c r="AE553" s="155"/>
      <c r="AF553" s="556"/>
      <c r="AH553" s="247"/>
      <c r="AI553" s="247"/>
      <c r="AJ553" s="247"/>
      <c r="AN553" s="155"/>
      <c r="AO553" s="556"/>
      <c r="AQ553" s="247"/>
      <c r="AR553" s="247"/>
      <c r="AS553" s="247"/>
      <c r="AW553" s="155"/>
      <c r="AX553" s="556"/>
      <c r="AZ553" s="247"/>
      <c r="BA553" s="247"/>
      <c r="BB553" s="247"/>
      <c r="BC553" s="784"/>
      <c r="BF553" s="155"/>
      <c r="BG553" s="556"/>
      <c r="BI553" s="247"/>
      <c r="BJ553" s="247"/>
      <c r="BK553" s="247"/>
      <c r="BO553" s="155"/>
      <c r="BP553" s="556"/>
      <c r="BR553" s="247"/>
      <c r="BS553" s="247"/>
      <c r="BT553" s="247"/>
      <c r="BX553" s="155"/>
      <c r="BY553" s="556"/>
      <c r="CA553" s="247"/>
      <c r="CB553" s="247"/>
      <c r="CC553" s="247"/>
      <c r="CD553" s="784"/>
      <c r="CG553" s="155"/>
      <c r="CH553" s="556"/>
      <c r="CJ553" s="247"/>
      <c r="CK553" s="247"/>
      <c r="CL553" s="247"/>
      <c r="CP553" s="155"/>
      <c r="CQ553" s="556"/>
      <c r="CS553" s="247"/>
      <c r="CT553" s="247"/>
      <c r="CU553" s="247"/>
      <c r="CY553" s="155"/>
      <c r="CZ553" s="556"/>
      <c r="DB553" s="247"/>
      <c r="DC553" s="247"/>
      <c r="DD553" s="247"/>
    </row>
    <row r="554" spans="4:108" s="36" customFormat="1">
      <c r="D554" s="155"/>
      <c r="E554" s="556"/>
      <c r="G554" s="247"/>
      <c r="H554" s="247"/>
      <c r="I554" s="247"/>
      <c r="M554" s="155"/>
      <c r="N554" s="556"/>
      <c r="P554" s="247"/>
      <c r="Q554" s="247"/>
      <c r="R554" s="247"/>
      <c r="V554" s="155"/>
      <c r="W554" s="556"/>
      <c r="Y554" s="247"/>
      <c r="Z554" s="247"/>
      <c r="AA554" s="247"/>
      <c r="AB554" s="784"/>
      <c r="AE554" s="155"/>
      <c r="AF554" s="556"/>
      <c r="AH554" s="247"/>
      <c r="AI554" s="247"/>
      <c r="AJ554" s="247"/>
      <c r="AN554" s="155"/>
      <c r="AO554" s="556"/>
      <c r="AQ554" s="247"/>
      <c r="AR554" s="247"/>
      <c r="AS554" s="247"/>
      <c r="AW554" s="155"/>
      <c r="AX554" s="556"/>
      <c r="AZ554" s="247"/>
      <c r="BA554" s="247"/>
      <c r="BB554" s="247"/>
      <c r="BC554" s="784"/>
      <c r="BF554" s="155"/>
      <c r="BG554" s="556"/>
      <c r="BI554" s="247"/>
      <c r="BJ554" s="247"/>
      <c r="BK554" s="247"/>
      <c r="BO554" s="155"/>
      <c r="BP554" s="556"/>
      <c r="BR554" s="247"/>
      <c r="BS554" s="247"/>
      <c r="BT554" s="247"/>
      <c r="BX554" s="155"/>
      <c r="BY554" s="556"/>
      <c r="CA554" s="247"/>
      <c r="CB554" s="247"/>
      <c r="CC554" s="247"/>
      <c r="CD554" s="784"/>
      <c r="CG554" s="155"/>
      <c r="CH554" s="556"/>
      <c r="CJ554" s="247"/>
      <c r="CK554" s="247"/>
      <c r="CL554" s="247"/>
      <c r="CP554" s="155"/>
      <c r="CQ554" s="556"/>
      <c r="CS554" s="247"/>
      <c r="CT554" s="247"/>
      <c r="CU554" s="247"/>
      <c r="CY554" s="155"/>
      <c r="CZ554" s="556"/>
      <c r="DB554" s="247"/>
      <c r="DC554" s="247"/>
      <c r="DD554" s="247"/>
    </row>
    <row r="555" spans="4:108" s="36" customFormat="1">
      <c r="D555" s="155"/>
      <c r="E555" s="556"/>
      <c r="G555" s="247"/>
      <c r="H555" s="247"/>
      <c r="I555" s="247"/>
      <c r="M555" s="155"/>
      <c r="N555" s="556"/>
      <c r="P555" s="247"/>
      <c r="Q555" s="247"/>
      <c r="R555" s="247"/>
      <c r="V555" s="155"/>
      <c r="W555" s="556"/>
      <c r="Y555" s="247"/>
      <c r="Z555" s="247"/>
      <c r="AA555" s="247"/>
      <c r="AB555" s="784"/>
      <c r="AE555" s="155"/>
      <c r="AF555" s="556"/>
      <c r="AH555" s="247"/>
      <c r="AI555" s="247"/>
      <c r="AJ555" s="247"/>
      <c r="AN555" s="155"/>
      <c r="AO555" s="556"/>
      <c r="AQ555" s="247"/>
      <c r="AR555" s="247"/>
      <c r="AS555" s="247"/>
      <c r="AW555" s="155"/>
      <c r="AX555" s="556"/>
      <c r="AZ555" s="247"/>
      <c r="BA555" s="247"/>
      <c r="BB555" s="247"/>
      <c r="BC555" s="784"/>
      <c r="BF555" s="155"/>
      <c r="BG555" s="556"/>
      <c r="BI555" s="247"/>
      <c r="BJ555" s="247"/>
      <c r="BK555" s="247"/>
      <c r="BO555" s="155"/>
      <c r="BP555" s="556"/>
      <c r="BR555" s="247"/>
      <c r="BS555" s="247"/>
      <c r="BT555" s="247"/>
      <c r="BX555" s="155"/>
      <c r="BY555" s="556"/>
      <c r="CA555" s="247"/>
      <c r="CB555" s="247"/>
      <c r="CC555" s="247"/>
      <c r="CD555" s="784"/>
      <c r="CG555" s="155"/>
      <c r="CH555" s="556"/>
      <c r="CJ555" s="247"/>
      <c r="CK555" s="247"/>
      <c r="CL555" s="247"/>
      <c r="CP555" s="155"/>
      <c r="CQ555" s="556"/>
      <c r="CS555" s="247"/>
      <c r="CT555" s="247"/>
      <c r="CU555" s="247"/>
      <c r="CY555" s="155"/>
      <c r="CZ555" s="556"/>
      <c r="DB555" s="247"/>
      <c r="DC555" s="247"/>
      <c r="DD555" s="247"/>
    </row>
    <row r="556" spans="4:108" s="36" customFormat="1">
      <c r="D556" s="155"/>
      <c r="E556" s="556"/>
      <c r="G556" s="247"/>
      <c r="H556" s="247"/>
      <c r="I556" s="247"/>
      <c r="M556" s="155"/>
      <c r="N556" s="556"/>
      <c r="P556" s="247"/>
      <c r="Q556" s="247"/>
      <c r="R556" s="247"/>
      <c r="V556" s="155"/>
      <c r="W556" s="556"/>
      <c r="Y556" s="247"/>
      <c r="Z556" s="247"/>
      <c r="AA556" s="247"/>
      <c r="AB556" s="784"/>
      <c r="AE556" s="155"/>
      <c r="AF556" s="556"/>
      <c r="AH556" s="247"/>
      <c r="AI556" s="247"/>
      <c r="AJ556" s="247"/>
      <c r="AN556" s="155"/>
      <c r="AO556" s="556"/>
      <c r="AQ556" s="247"/>
      <c r="AR556" s="247"/>
      <c r="AS556" s="247"/>
      <c r="AW556" s="155"/>
      <c r="AX556" s="556"/>
      <c r="AZ556" s="247"/>
      <c r="BA556" s="247"/>
      <c r="BB556" s="247"/>
      <c r="BC556" s="784"/>
      <c r="BF556" s="155"/>
      <c r="BG556" s="556"/>
      <c r="BI556" s="247"/>
      <c r="BJ556" s="247"/>
      <c r="BK556" s="247"/>
      <c r="BO556" s="155"/>
      <c r="BP556" s="556"/>
      <c r="BR556" s="247"/>
      <c r="BS556" s="247"/>
      <c r="BT556" s="247"/>
      <c r="BX556" s="155"/>
      <c r="BY556" s="556"/>
      <c r="CA556" s="247"/>
      <c r="CB556" s="247"/>
      <c r="CC556" s="247"/>
      <c r="CD556" s="784"/>
      <c r="CG556" s="155"/>
      <c r="CH556" s="556"/>
      <c r="CJ556" s="247"/>
      <c r="CK556" s="247"/>
      <c r="CL556" s="247"/>
      <c r="CP556" s="155"/>
      <c r="CQ556" s="556"/>
      <c r="CS556" s="247"/>
      <c r="CT556" s="247"/>
      <c r="CU556" s="247"/>
      <c r="CY556" s="155"/>
      <c r="CZ556" s="556"/>
      <c r="DB556" s="247"/>
      <c r="DC556" s="247"/>
      <c r="DD556" s="247"/>
    </row>
    <row r="557" spans="4:108" s="36" customFormat="1">
      <c r="D557" s="155"/>
      <c r="E557" s="556"/>
      <c r="G557" s="247"/>
      <c r="H557" s="247"/>
      <c r="I557" s="247"/>
      <c r="M557" s="155"/>
      <c r="N557" s="556"/>
      <c r="P557" s="247"/>
      <c r="Q557" s="247"/>
      <c r="R557" s="247"/>
      <c r="V557" s="155"/>
      <c r="W557" s="556"/>
      <c r="Y557" s="247"/>
      <c r="Z557" s="247"/>
      <c r="AA557" s="247"/>
      <c r="AB557" s="784"/>
      <c r="AE557" s="155"/>
      <c r="AF557" s="556"/>
      <c r="AH557" s="247"/>
      <c r="AI557" s="247"/>
      <c r="AJ557" s="247"/>
      <c r="AN557" s="155"/>
      <c r="AO557" s="556"/>
      <c r="AQ557" s="247"/>
      <c r="AR557" s="247"/>
      <c r="AS557" s="247"/>
      <c r="AW557" s="155"/>
      <c r="AX557" s="556"/>
      <c r="AZ557" s="247"/>
      <c r="BA557" s="247"/>
      <c r="BB557" s="247"/>
      <c r="BC557" s="784"/>
      <c r="BF557" s="155"/>
      <c r="BG557" s="556"/>
      <c r="BI557" s="247"/>
      <c r="BJ557" s="247"/>
      <c r="BK557" s="247"/>
      <c r="BO557" s="155"/>
      <c r="BP557" s="556"/>
      <c r="BR557" s="247"/>
      <c r="BS557" s="247"/>
      <c r="BT557" s="247"/>
      <c r="BX557" s="155"/>
      <c r="BY557" s="556"/>
      <c r="CA557" s="247"/>
      <c r="CB557" s="247"/>
      <c r="CC557" s="247"/>
      <c r="CD557" s="784"/>
      <c r="CG557" s="155"/>
      <c r="CH557" s="556"/>
      <c r="CJ557" s="247"/>
      <c r="CK557" s="247"/>
      <c r="CL557" s="247"/>
      <c r="CP557" s="155"/>
      <c r="CQ557" s="556"/>
      <c r="CS557" s="247"/>
      <c r="CT557" s="247"/>
      <c r="CU557" s="247"/>
      <c r="CY557" s="155"/>
      <c r="CZ557" s="556"/>
      <c r="DB557" s="247"/>
      <c r="DC557" s="247"/>
      <c r="DD557" s="247"/>
    </row>
    <row r="558" spans="4:108" s="36" customFormat="1">
      <c r="D558" s="155"/>
      <c r="E558" s="556"/>
      <c r="G558" s="247"/>
      <c r="H558" s="247"/>
      <c r="I558" s="247"/>
      <c r="M558" s="155"/>
      <c r="N558" s="556"/>
      <c r="P558" s="247"/>
      <c r="Q558" s="247"/>
      <c r="R558" s="247"/>
      <c r="V558" s="155"/>
      <c r="W558" s="556"/>
      <c r="Y558" s="247"/>
      <c r="Z558" s="247"/>
      <c r="AA558" s="247"/>
      <c r="AB558" s="784"/>
      <c r="AE558" s="155"/>
      <c r="AF558" s="556"/>
      <c r="AH558" s="247"/>
      <c r="AI558" s="247"/>
      <c r="AJ558" s="247"/>
      <c r="AN558" s="155"/>
      <c r="AO558" s="556"/>
      <c r="AQ558" s="247"/>
      <c r="AR558" s="247"/>
      <c r="AS558" s="247"/>
      <c r="AW558" s="155"/>
      <c r="AX558" s="556"/>
      <c r="AZ558" s="247"/>
      <c r="BA558" s="247"/>
      <c r="BB558" s="247"/>
      <c r="BC558" s="784"/>
      <c r="BF558" s="155"/>
      <c r="BG558" s="556"/>
      <c r="BI558" s="247"/>
      <c r="BJ558" s="247"/>
      <c r="BK558" s="247"/>
      <c r="BO558" s="155"/>
      <c r="BP558" s="556"/>
      <c r="BR558" s="247"/>
      <c r="BS558" s="247"/>
      <c r="BT558" s="247"/>
      <c r="BX558" s="155"/>
      <c r="BY558" s="556"/>
      <c r="CA558" s="247"/>
      <c r="CB558" s="247"/>
      <c r="CC558" s="247"/>
      <c r="CD558" s="784"/>
      <c r="CG558" s="155"/>
      <c r="CH558" s="556"/>
      <c r="CJ558" s="247"/>
      <c r="CK558" s="247"/>
      <c r="CL558" s="247"/>
      <c r="CP558" s="155"/>
      <c r="CQ558" s="556"/>
      <c r="CS558" s="247"/>
      <c r="CT558" s="247"/>
      <c r="CU558" s="247"/>
      <c r="CY558" s="155"/>
      <c r="CZ558" s="556"/>
      <c r="DB558" s="247"/>
      <c r="DC558" s="247"/>
      <c r="DD558" s="247"/>
    </row>
    <row r="559" spans="4:108" s="36" customFormat="1">
      <c r="D559" s="155"/>
      <c r="E559" s="556"/>
      <c r="G559" s="247"/>
      <c r="H559" s="247"/>
      <c r="I559" s="247"/>
      <c r="M559" s="155"/>
      <c r="N559" s="556"/>
      <c r="P559" s="247"/>
      <c r="Q559" s="247"/>
      <c r="R559" s="247"/>
      <c r="V559" s="155"/>
      <c r="W559" s="556"/>
      <c r="Y559" s="247"/>
      <c r="Z559" s="247"/>
      <c r="AA559" s="247"/>
      <c r="AB559" s="784"/>
      <c r="AE559" s="155"/>
      <c r="AF559" s="556"/>
      <c r="AH559" s="247"/>
      <c r="AI559" s="247"/>
      <c r="AJ559" s="247"/>
      <c r="AN559" s="155"/>
      <c r="AO559" s="556"/>
      <c r="AQ559" s="247"/>
      <c r="AR559" s="247"/>
      <c r="AS559" s="247"/>
      <c r="AW559" s="155"/>
      <c r="AX559" s="556"/>
      <c r="AZ559" s="247"/>
      <c r="BA559" s="247"/>
      <c r="BB559" s="247"/>
      <c r="BC559" s="784"/>
      <c r="BF559" s="155"/>
      <c r="BG559" s="556"/>
      <c r="BI559" s="247"/>
      <c r="BJ559" s="247"/>
      <c r="BK559" s="247"/>
      <c r="BO559" s="155"/>
      <c r="BP559" s="556"/>
      <c r="BR559" s="247"/>
      <c r="BS559" s="247"/>
      <c r="BT559" s="247"/>
      <c r="BX559" s="155"/>
      <c r="BY559" s="556"/>
      <c r="CA559" s="247"/>
      <c r="CB559" s="247"/>
      <c r="CC559" s="247"/>
      <c r="CD559" s="784"/>
      <c r="CG559" s="155"/>
      <c r="CH559" s="556"/>
      <c r="CJ559" s="247"/>
      <c r="CK559" s="247"/>
      <c r="CL559" s="247"/>
      <c r="CP559" s="155"/>
      <c r="CQ559" s="556"/>
      <c r="CS559" s="247"/>
      <c r="CT559" s="247"/>
      <c r="CU559" s="247"/>
      <c r="CY559" s="155"/>
      <c r="CZ559" s="556"/>
      <c r="DB559" s="247"/>
      <c r="DC559" s="247"/>
      <c r="DD559" s="247"/>
    </row>
    <row r="560" spans="4:108" s="36" customFormat="1">
      <c r="D560" s="155"/>
      <c r="E560" s="556"/>
      <c r="G560" s="247"/>
      <c r="H560" s="247"/>
      <c r="I560" s="247"/>
      <c r="M560" s="155"/>
      <c r="N560" s="556"/>
      <c r="P560" s="247"/>
      <c r="Q560" s="247"/>
      <c r="R560" s="247"/>
      <c r="V560" s="155"/>
      <c r="W560" s="556"/>
      <c r="Y560" s="247"/>
      <c r="Z560" s="247"/>
      <c r="AA560" s="247"/>
      <c r="AB560" s="784"/>
      <c r="AE560" s="155"/>
      <c r="AF560" s="556"/>
      <c r="AH560" s="247"/>
      <c r="AI560" s="247"/>
      <c r="AJ560" s="247"/>
      <c r="AN560" s="155"/>
      <c r="AO560" s="556"/>
      <c r="AQ560" s="247"/>
      <c r="AR560" s="247"/>
      <c r="AS560" s="247"/>
      <c r="AW560" s="155"/>
      <c r="AX560" s="556"/>
      <c r="AZ560" s="247"/>
      <c r="BA560" s="247"/>
      <c r="BB560" s="247"/>
      <c r="BC560" s="784"/>
      <c r="BF560" s="155"/>
      <c r="BG560" s="556"/>
      <c r="BI560" s="247"/>
      <c r="BJ560" s="247"/>
      <c r="BK560" s="247"/>
      <c r="BO560" s="155"/>
      <c r="BP560" s="556"/>
      <c r="BR560" s="247"/>
      <c r="BS560" s="247"/>
      <c r="BT560" s="247"/>
      <c r="BX560" s="155"/>
      <c r="BY560" s="556"/>
      <c r="CA560" s="247"/>
      <c r="CB560" s="247"/>
      <c r="CC560" s="247"/>
      <c r="CD560" s="784"/>
      <c r="CG560" s="155"/>
      <c r="CH560" s="556"/>
      <c r="CJ560" s="247"/>
      <c r="CK560" s="247"/>
      <c r="CL560" s="247"/>
      <c r="CP560" s="155"/>
      <c r="CQ560" s="556"/>
      <c r="CS560" s="247"/>
      <c r="CT560" s="247"/>
      <c r="CU560" s="247"/>
      <c r="CY560" s="155"/>
      <c r="CZ560" s="556"/>
      <c r="DB560" s="247"/>
      <c r="DC560" s="247"/>
      <c r="DD560" s="247"/>
    </row>
    <row r="561" spans="4:108" s="36" customFormat="1">
      <c r="D561" s="155"/>
      <c r="E561" s="556"/>
      <c r="G561" s="247"/>
      <c r="H561" s="247"/>
      <c r="I561" s="247"/>
      <c r="M561" s="155"/>
      <c r="N561" s="556"/>
      <c r="P561" s="247"/>
      <c r="Q561" s="247"/>
      <c r="R561" s="247"/>
      <c r="V561" s="155"/>
      <c r="W561" s="556"/>
      <c r="Y561" s="247"/>
      <c r="Z561" s="247"/>
      <c r="AA561" s="247"/>
      <c r="AB561" s="784"/>
      <c r="AE561" s="155"/>
      <c r="AF561" s="556"/>
      <c r="AH561" s="247"/>
      <c r="AI561" s="247"/>
      <c r="AJ561" s="247"/>
      <c r="AN561" s="155"/>
      <c r="AO561" s="556"/>
      <c r="AQ561" s="247"/>
      <c r="AR561" s="247"/>
      <c r="AS561" s="247"/>
      <c r="AW561" s="155"/>
      <c r="AX561" s="556"/>
      <c r="AZ561" s="247"/>
      <c r="BA561" s="247"/>
      <c r="BB561" s="247"/>
      <c r="BC561" s="784"/>
      <c r="BF561" s="155"/>
      <c r="BG561" s="556"/>
      <c r="BI561" s="247"/>
      <c r="BJ561" s="247"/>
      <c r="BK561" s="247"/>
      <c r="BO561" s="155"/>
      <c r="BP561" s="556"/>
      <c r="BR561" s="247"/>
      <c r="BS561" s="247"/>
      <c r="BT561" s="247"/>
      <c r="BX561" s="155"/>
      <c r="BY561" s="556"/>
      <c r="CA561" s="247"/>
      <c r="CB561" s="247"/>
      <c r="CC561" s="247"/>
      <c r="CD561" s="784"/>
      <c r="CG561" s="155"/>
      <c r="CH561" s="556"/>
      <c r="CJ561" s="247"/>
      <c r="CK561" s="247"/>
      <c r="CL561" s="247"/>
      <c r="CP561" s="155"/>
      <c r="CQ561" s="556"/>
      <c r="CS561" s="247"/>
      <c r="CT561" s="247"/>
      <c r="CU561" s="247"/>
      <c r="CY561" s="155"/>
      <c r="CZ561" s="556"/>
      <c r="DB561" s="247"/>
      <c r="DC561" s="247"/>
      <c r="DD561" s="247"/>
    </row>
    <row r="562" spans="4:108" s="36" customFormat="1">
      <c r="D562" s="155"/>
      <c r="E562" s="556"/>
      <c r="G562" s="247"/>
      <c r="H562" s="247"/>
      <c r="I562" s="247"/>
      <c r="M562" s="155"/>
      <c r="N562" s="556"/>
      <c r="P562" s="247"/>
      <c r="Q562" s="247"/>
      <c r="R562" s="247"/>
      <c r="V562" s="155"/>
      <c r="W562" s="556"/>
      <c r="Y562" s="247"/>
      <c r="Z562" s="247"/>
      <c r="AA562" s="247"/>
      <c r="AB562" s="784"/>
      <c r="AE562" s="155"/>
      <c r="AF562" s="556"/>
      <c r="AH562" s="247"/>
      <c r="AI562" s="247"/>
      <c r="AJ562" s="247"/>
      <c r="AN562" s="155"/>
      <c r="AO562" s="556"/>
      <c r="AQ562" s="247"/>
      <c r="AR562" s="247"/>
      <c r="AS562" s="247"/>
      <c r="AW562" s="155"/>
      <c r="AX562" s="556"/>
      <c r="AZ562" s="247"/>
      <c r="BA562" s="247"/>
      <c r="BB562" s="247"/>
      <c r="BC562" s="784"/>
      <c r="BF562" s="155"/>
      <c r="BG562" s="556"/>
      <c r="BI562" s="247"/>
      <c r="BJ562" s="247"/>
      <c r="BK562" s="247"/>
      <c r="BO562" s="155"/>
      <c r="BP562" s="556"/>
      <c r="BR562" s="247"/>
      <c r="BS562" s="247"/>
      <c r="BT562" s="247"/>
      <c r="BX562" s="155"/>
      <c r="BY562" s="556"/>
      <c r="CA562" s="247"/>
      <c r="CB562" s="247"/>
      <c r="CC562" s="247"/>
      <c r="CD562" s="784"/>
      <c r="CG562" s="155"/>
      <c r="CH562" s="556"/>
      <c r="CJ562" s="247"/>
      <c r="CK562" s="247"/>
      <c r="CL562" s="247"/>
      <c r="CP562" s="155"/>
      <c r="CQ562" s="556"/>
      <c r="CS562" s="247"/>
      <c r="CT562" s="247"/>
      <c r="CU562" s="247"/>
      <c r="CY562" s="155"/>
      <c r="CZ562" s="556"/>
      <c r="DB562" s="247"/>
      <c r="DC562" s="247"/>
      <c r="DD562" s="247"/>
    </row>
    <row r="563" spans="4:108" s="36" customFormat="1">
      <c r="D563" s="155"/>
      <c r="E563" s="556"/>
      <c r="G563" s="247"/>
      <c r="H563" s="247"/>
      <c r="I563" s="247"/>
      <c r="M563" s="155"/>
      <c r="N563" s="556"/>
      <c r="P563" s="247"/>
      <c r="Q563" s="247"/>
      <c r="R563" s="247"/>
      <c r="V563" s="155"/>
      <c r="W563" s="556"/>
      <c r="Y563" s="247"/>
      <c r="Z563" s="247"/>
      <c r="AA563" s="247"/>
      <c r="AB563" s="784"/>
      <c r="AE563" s="155"/>
      <c r="AF563" s="556"/>
      <c r="AH563" s="247"/>
      <c r="AI563" s="247"/>
      <c r="AJ563" s="247"/>
      <c r="AN563" s="155"/>
      <c r="AO563" s="556"/>
      <c r="AQ563" s="247"/>
      <c r="AR563" s="247"/>
      <c r="AS563" s="247"/>
      <c r="AW563" s="155"/>
      <c r="AX563" s="556"/>
      <c r="AZ563" s="247"/>
      <c r="BA563" s="247"/>
      <c r="BB563" s="247"/>
      <c r="BC563" s="784"/>
      <c r="BF563" s="155"/>
      <c r="BG563" s="556"/>
      <c r="BI563" s="247"/>
      <c r="BJ563" s="247"/>
      <c r="BK563" s="247"/>
      <c r="BO563" s="155"/>
      <c r="BP563" s="556"/>
      <c r="BR563" s="247"/>
      <c r="BS563" s="247"/>
      <c r="BT563" s="247"/>
      <c r="BX563" s="155"/>
      <c r="BY563" s="556"/>
      <c r="CA563" s="247"/>
      <c r="CB563" s="247"/>
      <c r="CC563" s="247"/>
      <c r="CD563" s="784"/>
      <c r="CG563" s="155"/>
      <c r="CH563" s="556"/>
      <c r="CJ563" s="247"/>
      <c r="CK563" s="247"/>
      <c r="CL563" s="247"/>
      <c r="CP563" s="155"/>
      <c r="CQ563" s="556"/>
      <c r="CS563" s="247"/>
      <c r="CT563" s="247"/>
      <c r="CU563" s="247"/>
      <c r="CY563" s="155"/>
      <c r="CZ563" s="556"/>
      <c r="DB563" s="247"/>
      <c r="DC563" s="247"/>
      <c r="DD563" s="247"/>
    </row>
    <row r="564" spans="4:108" s="36" customFormat="1">
      <c r="D564" s="155"/>
      <c r="E564" s="556"/>
      <c r="G564" s="247"/>
      <c r="H564" s="247"/>
      <c r="I564" s="247"/>
      <c r="M564" s="155"/>
      <c r="N564" s="556"/>
      <c r="P564" s="247"/>
      <c r="Q564" s="247"/>
      <c r="R564" s="247"/>
      <c r="V564" s="155"/>
      <c r="W564" s="556"/>
      <c r="Y564" s="247"/>
      <c r="Z564" s="247"/>
      <c r="AA564" s="247"/>
      <c r="AB564" s="784"/>
      <c r="AE564" s="155"/>
      <c r="AF564" s="556"/>
      <c r="AH564" s="247"/>
      <c r="AI564" s="247"/>
      <c r="AJ564" s="247"/>
      <c r="AN564" s="155"/>
      <c r="AO564" s="556"/>
      <c r="AQ564" s="247"/>
      <c r="AR564" s="247"/>
      <c r="AS564" s="247"/>
      <c r="AW564" s="155"/>
      <c r="AX564" s="556"/>
      <c r="AZ564" s="247"/>
      <c r="BA564" s="247"/>
      <c r="BB564" s="247"/>
      <c r="BC564" s="784"/>
      <c r="BF564" s="155"/>
      <c r="BG564" s="556"/>
      <c r="BI564" s="247"/>
      <c r="BJ564" s="247"/>
      <c r="BK564" s="247"/>
      <c r="BO564" s="155"/>
      <c r="BP564" s="556"/>
      <c r="BR564" s="247"/>
      <c r="BS564" s="247"/>
      <c r="BT564" s="247"/>
      <c r="BX564" s="155"/>
      <c r="BY564" s="556"/>
      <c r="CA564" s="247"/>
      <c r="CB564" s="247"/>
      <c r="CC564" s="247"/>
      <c r="CD564" s="784"/>
      <c r="CG564" s="155"/>
      <c r="CH564" s="556"/>
      <c r="CJ564" s="247"/>
      <c r="CK564" s="247"/>
      <c r="CL564" s="247"/>
      <c r="CP564" s="155"/>
      <c r="CQ564" s="556"/>
      <c r="CS564" s="247"/>
      <c r="CT564" s="247"/>
      <c r="CU564" s="247"/>
      <c r="CY564" s="155"/>
      <c r="CZ564" s="556"/>
      <c r="DB564" s="247"/>
      <c r="DC564" s="247"/>
      <c r="DD564" s="247"/>
    </row>
    <row r="565" spans="4:108" s="36" customFormat="1">
      <c r="D565" s="155"/>
      <c r="E565" s="556"/>
      <c r="G565" s="247"/>
      <c r="H565" s="247"/>
      <c r="I565" s="247"/>
      <c r="M565" s="155"/>
      <c r="N565" s="556"/>
      <c r="P565" s="247"/>
      <c r="Q565" s="247"/>
      <c r="R565" s="247"/>
      <c r="V565" s="155"/>
      <c r="W565" s="556"/>
      <c r="Y565" s="247"/>
      <c r="Z565" s="247"/>
      <c r="AA565" s="247"/>
      <c r="AB565" s="784"/>
      <c r="AE565" s="155"/>
      <c r="AF565" s="556"/>
      <c r="AH565" s="247"/>
      <c r="AI565" s="247"/>
      <c r="AJ565" s="247"/>
      <c r="AN565" s="155"/>
      <c r="AO565" s="556"/>
      <c r="AQ565" s="247"/>
      <c r="AR565" s="247"/>
      <c r="AS565" s="247"/>
      <c r="AW565" s="155"/>
      <c r="AX565" s="556"/>
      <c r="AZ565" s="247"/>
      <c r="BA565" s="247"/>
      <c r="BB565" s="247"/>
      <c r="BC565" s="784"/>
      <c r="BF565" s="155"/>
      <c r="BG565" s="556"/>
      <c r="BI565" s="247"/>
      <c r="BJ565" s="247"/>
      <c r="BK565" s="247"/>
      <c r="BO565" s="155"/>
      <c r="BP565" s="556"/>
      <c r="BR565" s="247"/>
      <c r="BS565" s="247"/>
      <c r="BT565" s="247"/>
      <c r="BX565" s="155"/>
      <c r="BY565" s="556"/>
      <c r="CA565" s="247"/>
      <c r="CB565" s="247"/>
      <c r="CC565" s="247"/>
      <c r="CD565" s="784"/>
      <c r="CG565" s="155"/>
      <c r="CH565" s="556"/>
      <c r="CJ565" s="247"/>
      <c r="CK565" s="247"/>
      <c r="CL565" s="247"/>
      <c r="CP565" s="155"/>
      <c r="CQ565" s="556"/>
      <c r="CS565" s="247"/>
      <c r="CT565" s="247"/>
      <c r="CU565" s="247"/>
      <c r="CY565" s="155"/>
      <c r="CZ565" s="556"/>
      <c r="DB565" s="247"/>
      <c r="DC565" s="247"/>
      <c r="DD565" s="247"/>
    </row>
    <row r="566" spans="4:108" s="36" customFormat="1">
      <c r="D566" s="155"/>
      <c r="E566" s="556"/>
      <c r="G566" s="247"/>
      <c r="H566" s="247"/>
      <c r="I566" s="247"/>
      <c r="M566" s="155"/>
      <c r="N566" s="556"/>
      <c r="P566" s="247"/>
      <c r="Q566" s="247"/>
      <c r="R566" s="247"/>
      <c r="V566" s="155"/>
      <c r="W566" s="556"/>
      <c r="Y566" s="247"/>
      <c r="Z566" s="247"/>
      <c r="AA566" s="247"/>
      <c r="AB566" s="784"/>
      <c r="AE566" s="155"/>
      <c r="AF566" s="556"/>
      <c r="AH566" s="247"/>
      <c r="AI566" s="247"/>
      <c r="AJ566" s="247"/>
      <c r="AN566" s="155"/>
      <c r="AO566" s="556"/>
      <c r="AQ566" s="247"/>
      <c r="AR566" s="247"/>
      <c r="AS566" s="247"/>
      <c r="AW566" s="155"/>
      <c r="AX566" s="556"/>
      <c r="AZ566" s="247"/>
      <c r="BA566" s="247"/>
      <c r="BB566" s="247"/>
      <c r="BC566" s="784"/>
      <c r="BF566" s="155"/>
      <c r="BG566" s="556"/>
      <c r="BI566" s="247"/>
      <c r="BJ566" s="247"/>
      <c r="BK566" s="247"/>
      <c r="BO566" s="155"/>
      <c r="BP566" s="556"/>
      <c r="BR566" s="247"/>
      <c r="BS566" s="247"/>
      <c r="BT566" s="247"/>
      <c r="BX566" s="155"/>
      <c r="BY566" s="556"/>
      <c r="CA566" s="247"/>
      <c r="CB566" s="247"/>
      <c r="CC566" s="247"/>
      <c r="CD566" s="784"/>
      <c r="CG566" s="155"/>
      <c r="CH566" s="556"/>
      <c r="CJ566" s="247"/>
      <c r="CK566" s="247"/>
      <c r="CL566" s="247"/>
      <c r="CP566" s="155"/>
      <c r="CQ566" s="556"/>
      <c r="CS566" s="247"/>
      <c r="CT566" s="247"/>
      <c r="CU566" s="247"/>
      <c r="CY566" s="155"/>
      <c r="CZ566" s="556"/>
      <c r="DB566" s="247"/>
      <c r="DC566" s="247"/>
      <c r="DD566" s="247"/>
    </row>
    <row r="567" spans="4:108" s="36" customFormat="1">
      <c r="D567" s="155"/>
      <c r="E567" s="556"/>
      <c r="G567" s="247"/>
      <c r="H567" s="247"/>
      <c r="I567" s="247"/>
      <c r="M567" s="155"/>
      <c r="N567" s="556"/>
      <c r="P567" s="247"/>
      <c r="Q567" s="247"/>
      <c r="R567" s="247"/>
      <c r="V567" s="155"/>
      <c r="W567" s="556"/>
      <c r="Y567" s="247"/>
      <c r="Z567" s="247"/>
      <c r="AA567" s="247"/>
      <c r="AB567" s="784"/>
      <c r="AE567" s="155"/>
      <c r="AF567" s="556"/>
      <c r="AH567" s="247"/>
      <c r="AI567" s="247"/>
      <c r="AJ567" s="247"/>
      <c r="AN567" s="155"/>
      <c r="AO567" s="556"/>
      <c r="AQ567" s="247"/>
      <c r="AR567" s="247"/>
      <c r="AS567" s="247"/>
      <c r="AW567" s="155"/>
      <c r="AX567" s="556"/>
      <c r="AZ567" s="247"/>
      <c r="BA567" s="247"/>
      <c r="BB567" s="247"/>
      <c r="BC567" s="784"/>
      <c r="BF567" s="155"/>
      <c r="BG567" s="556"/>
      <c r="BI567" s="247"/>
      <c r="BJ567" s="247"/>
      <c r="BK567" s="247"/>
      <c r="BO567" s="155"/>
      <c r="BP567" s="556"/>
      <c r="BR567" s="247"/>
      <c r="BS567" s="247"/>
      <c r="BT567" s="247"/>
      <c r="BX567" s="155"/>
      <c r="BY567" s="556"/>
      <c r="CA567" s="247"/>
      <c r="CB567" s="247"/>
      <c r="CC567" s="247"/>
      <c r="CD567" s="784"/>
      <c r="CG567" s="155"/>
      <c r="CH567" s="556"/>
      <c r="CJ567" s="247"/>
      <c r="CK567" s="247"/>
      <c r="CL567" s="247"/>
      <c r="CP567" s="155"/>
      <c r="CQ567" s="556"/>
      <c r="CS567" s="247"/>
      <c r="CT567" s="247"/>
      <c r="CU567" s="247"/>
      <c r="CY567" s="155"/>
      <c r="CZ567" s="556"/>
      <c r="DB567" s="247"/>
      <c r="DC567" s="247"/>
      <c r="DD567" s="247"/>
    </row>
    <row r="568" spans="4:108" s="36" customFormat="1">
      <c r="D568" s="155"/>
      <c r="E568" s="556"/>
      <c r="G568" s="247"/>
      <c r="H568" s="247"/>
      <c r="I568" s="247"/>
      <c r="M568" s="155"/>
      <c r="N568" s="556"/>
      <c r="P568" s="247"/>
      <c r="Q568" s="247"/>
      <c r="R568" s="247"/>
      <c r="V568" s="155"/>
      <c r="W568" s="556"/>
      <c r="Y568" s="247"/>
      <c r="Z568" s="247"/>
      <c r="AA568" s="247"/>
      <c r="AB568" s="784"/>
      <c r="AE568" s="155"/>
      <c r="AF568" s="556"/>
      <c r="AH568" s="247"/>
      <c r="AI568" s="247"/>
      <c r="AJ568" s="247"/>
      <c r="AN568" s="155"/>
      <c r="AO568" s="556"/>
      <c r="AQ568" s="247"/>
      <c r="AR568" s="247"/>
      <c r="AS568" s="247"/>
      <c r="AW568" s="155"/>
      <c r="AX568" s="556"/>
      <c r="AZ568" s="247"/>
      <c r="BA568" s="247"/>
      <c r="BB568" s="247"/>
      <c r="BC568" s="784"/>
      <c r="BF568" s="155"/>
      <c r="BG568" s="556"/>
      <c r="BI568" s="247"/>
      <c r="BJ568" s="247"/>
      <c r="BK568" s="247"/>
      <c r="BO568" s="155"/>
      <c r="BP568" s="556"/>
      <c r="BR568" s="247"/>
      <c r="BS568" s="247"/>
      <c r="BT568" s="247"/>
      <c r="BX568" s="155"/>
      <c r="BY568" s="556"/>
      <c r="CA568" s="247"/>
      <c r="CB568" s="247"/>
      <c r="CC568" s="247"/>
      <c r="CD568" s="784"/>
      <c r="CG568" s="155"/>
      <c r="CH568" s="556"/>
      <c r="CJ568" s="247"/>
      <c r="CK568" s="247"/>
      <c r="CL568" s="247"/>
      <c r="CP568" s="155"/>
      <c r="CQ568" s="556"/>
      <c r="CS568" s="247"/>
      <c r="CT568" s="247"/>
      <c r="CU568" s="247"/>
      <c r="CY568" s="155"/>
      <c r="CZ568" s="556"/>
      <c r="DB568" s="247"/>
      <c r="DC568" s="247"/>
      <c r="DD568" s="247"/>
    </row>
    <row r="569" spans="4:108" s="36" customFormat="1">
      <c r="D569" s="155"/>
      <c r="E569" s="556"/>
      <c r="G569" s="247"/>
      <c r="H569" s="247"/>
      <c r="I569" s="247"/>
      <c r="M569" s="155"/>
      <c r="N569" s="556"/>
      <c r="P569" s="247"/>
      <c r="Q569" s="247"/>
      <c r="R569" s="247"/>
      <c r="V569" s="155"/>
      <c r="W569" s="556"/>
      <c r="Y569" s="247"/>
      <c r="Z569" s="247"/>
      <c r="AA569" s="247"/>
      <c r="AB569" s="784"/>
      <c r="AE569" s="155"/>
      <c r="AF569" s="556"/>
      <c r="AH569" s="247"/>
      <c r="AI569" s="247"/>
      <c r="AJ569" s="247"/>
      <c r="AN569" s="155"/>
      <c r="AO569" s="556"/>
      <c r="AQ569" s="247"/>
      <c r="AR569" s="247"/>
      <c r="AS569" s="247"/>
      <c r="AW569" s="155"/>
      <c r="AX569" s="556"/>
      <c r="AZ569" s="247"/>
      <c r="BA569" s="247"/>
      <c r="BB569" s="247"/>
      <c r="BC569" s="784"/>
      <c r="BF569" s="155"/>
      <c r="BG569" s="556"/>
      <c r="BI569" s="247"/>
      <c r="BJ569" s="247"/>
      <c r="BK569" s="247"/>
      <c r="BO569" s="155"/>
      <c r="BP569" s="556"/>
      <c r="BR569" s="247"/>
      <c r="BS569" s="247"/>
      <c r="BT569" s="247"/>
      <c r="BX569" s="155"/>
      <c r="BY569" s="556"/>
      <c r="CA569" s="247"/>
      <c r="CB569" s="247"/>
      <c r="CC569" s="247"/>
      <c r="CD569" s="784"/>
      <c r="CG569" s="155"/>
      <c r="CH569" s="556"/>
      <c r="CJ569" s="247"/>
      <c r="CK569" s="247"/>
      <c r="CL569" s="247"/>
      <c r="CP569" s="155"/>
      <c r="CQ569" s="556"/>
      <c r="CS569" s="247"/>
      <c r="CT569" s="247"/>
      <c r="CU569" s="247"/>
      <c r="CY569" s="155"/>
      <c r="CZ569" s="556"/>
      <c r="DB569" s="247"/>
      <c r="DC569" s="247"/>
      <c r="DD569" s="247"/>
    </row>
    <row r="570" spans="4:108" s="36" customFormat="1">
      <c r="D570" s="155"/>
      <c r="E570" s="556"/>
      <c r="G570" s="247"/>
      <c r="H570" s="247"/>
      <c r="I570" s="247"/>
      <c r="M570" s="155"/>
      <c r="N570" s="556"/>
      <c r="P570" s="247"/>
      <c r="Q570" s="247"/>
      <c r="R570" s="247"/>
      <c r="V570" s="155"/>
      <c r="W570" s="556"/>
      <c r="Y570" s="247"/>
      <c r="Z570" s="247"/>
      <c r="AA570" s="247"/>
      <c r="AB570" s="784"/>
      <c r="AE570" s="155"/>
      <c r="AF570" s="556"/>
      <c r="AH570" s="247"/>
      <c r="AI570" s="247"/>
      <c r="AJ570" s="247"/>
      <c r="AN570" s="155"/>
      <c r="AO570" s="556"/>
      <c r="AQ570" s="247"/>
      <c r="AR570" s="247"/>
      <c r="AS570" s="247"/>
      <c r="AW570" s="155"/>
      <c r="AX570" s="556"/>
      <c r="AZ570" s="247"/>
      <c r="BA570" s="247"/>
      <c r="BB570" s="247"/>
      <c r="BC570" s="784"/>
      <c r="BF570" s="155"/>
      <c r="BG570" s="556"/>
      <c r="BI570" s="247"/>
      <c r="BJ570" s="247"/>
      <c r="BK570" s="247"/>
      <c r="BO570" s="155"/>
      <c r="BP570" s="556"/>
      <c r="BR570" s="247"/>
      <c r="BS570" s="247"/>
      <c r="BT570" s="247"/>
      <c r="BX570" s="155"/>
      <c r="BY570" s="556"/>
      <c r="CA570" s="247"/>
      <c r="CB570" s="247"/>
      <c r="CC570" s="247"/>
      <c r="CD570" s="784"/>
      <c r="CG570" s="155"/>
      <c r="CH570" s="556"/>
      <c r="CJ570" s="247"/>
      <c r="CK570" s="247"/>
      <c r="CL570" s="247"/>
      <c r="CP570" s="155"/>
      <c r="CQ570" s="556"/>
      <c r="CS570" s="247"/>
      <c r="CT570" s="247"/>
      <c r="CU570" s="247"/>
      <c r="CY570" s="155"/>
      <c r="CZ570" s="556"/>
      <c r="DB570" s="247"/>
      <c r="DC570" s="247"/>
      <c r="DD570" s="247"/>
    </row>
    <row r="571" spans="4:108" s="36" customFormat="1">
      <c r="D571" s="155"/>
      <c r="E571" s="556"/>
      <c r="G571" s="247"/>
      <c r="H571" s="247"/>
      <c r="I571" s="247"/>
      <c r="M571" s="155"/>
      <c r="N571" s="556"/>
      <c r="P571" s="247"/>
      <c r="Q571" s="247"/>
      <c r="R571" s="247"/>
      <c r="V571" s="155"/>
      <c r="W571" s="556"/>
      <c r="Y571" s="247"/>
      <c r="Z571" s="247"/>
      <c r="AA571" s="247"/>
      <c r="AB571" s="784"/>
      <c r="AE571" s="155"/>
      <c r="AF571" s="556"/>
      <c r="AH571" s="247"/>
      <c r="AI571" s="247"/>
      <c r="AJ571" s="247"/>
      <c r="AN571" s="155"/>
      <c r="AO571" s="556"/>
      <c r="AQ571" s="247"/>
      <c r="AR571" s="247"/>
      <c r="AS571" s="247"/>
      <c r="AW571" s="155"/>
      <c r="AX571" s="556"/>
      <c r="AZ571" s="247"/>
      <c r="BA571" s="247"/>
      <c r="BB571" s="247"/>
      <c r="BC571" s="784"/>
      <c r="BF571" s="155"/>
      <c r="BG571" s="556"/>
      <c r="BI571" s="247"/>
      <c r="BJ571" s="247"/>
      <c r="BK571" s="247"/>
      <c r="BO571" s="155"/>
      <c r="BP571" s="556"/>
      <c r="BR571" s="247"/>
      <c r="BS571" s="247"/>
      <c r="BT571" s="247"/>
      <c r="BX571" s="155"/>
      <c r="BY571" s="556"/>
      <c r="CA571" s="247"/>
      <c r="CB571" s="247"/>
      <c r="CC571" s="247"/>
      <c r="CD571" s="784"/>
      <c r="CG571" s="155"/>
      <c r="CH571" s="556"/>
      <c r="CJ571" s="247"/>
      <c r="CK571" s="247"/>
      <c r="CL571" s="247"/>
      <c r="CP571" s="155"/>
      <c r="CQ571" s="556"/>
      <c r="CS571" s="247"/>
      <c r="CT571" s="247"/>
      <c r="CU571" s="247"/>
      <c r="CY571" s="155"/>
      <c r="CZ571" s="556"/>
      <c r="DB571" s="247"/>
      <c r="DC571" s="247"/>
      <c r="DD571" s="247"/>
    </row>
    <row r="572" spans="4:108" s="36" customFormat="1">
      <c r="D572" s="155"/>
      <c r="E572" s="556"/>
      <c r="G572" s="247"/>
      <c r="H572" s="247"/>
      <c r="I572" s="247"/>
      <c r="M572" s="155"/>
      <c r="N572" s="556"/>
      <c r="P572" s="247"/>
      <c r="Q572" s="247"/>
      <c r="R572" s="247"/>
      <c r="V572" s="155"/>
      <c r="W572" s="556"/>
      <c r="Y572" s="247"/>
      <c r="Z572" s="247"/>
      <c r="AA572" s="247"/>
      <c r="AB572" s="784"/>
      <c r="AE572" s="155"/>
      <c r="AF572" s="556"/>
      <c r="AH572" s="247"/>
      <c r="AI572" s="247"/>
      <c r="AJ572" s="247"/>
      <c r="AN572" s="155"/>
      <c r="AO572" s="556"/>
      <c r="AQ572" s="247"/>
      <c r="AR572" s="247"/>
      <c r="AS572" s="247"/>
      <c r="AW572" s="155"/>
      <c r="AX572" s="556"/>
      <c r="AZ572" s="247"/>
      <c r="BA572" s="247"/>
      <c r="BB572" s="247"/>
      <c r="BC572" s="784"/>
      <c r="BF572" s="155"/>
      <c r="BG572" s="556"/>
      <c r="BI572" s="247"/>
      <c r="BJ572" s="247"/>
      <c r="BK572" s="247"/>
      <c r="BO572" s="155"/>
      <c r="BP572" s="556"/>
      <c r="BR572" s="247"/>
      <c r="BS572" s="247"/>
      <c r="BT572" s="247"/>
      <c r="BX572" s="155"/>
      <c r="BY572" s="556"/>
      <c r="CA572" s="247"/>
      <c r="CB572" s="247"/>
      <c r="CC572" s="247"/>
      <c r="CD572" s="784"/>
      <c r="CG572" s="155"/>
      <c r="CH572" s="556"/>
      <c r="CJ572" s="247"/>
      <c r="CK572" s="247"/>
      <c r="CL572" s="247"/>
      <c r="CP572" s="155"/>
      <c r="CQ572" s="556"/>
      <c r="CS572" s="247"/>
      <c r="CT572" s="247"/>
      <c r="CU572" s="247"/>
      <c r="CY572" s="155"/>
      <c r="CZ572" s="556"/>
      <c r="DB572" s="247"/>
      <c r="DC572" s="247"/>
      <c r="DD572" s="247"/>
    </row>
    <row r="573" spans="4:108" s="36" customFormat="1">
      <c r="D573" s="155"/>
      <c r="E573" s="556"/>
      <c r="G573" s="247"/>
      <c r="H573" s="247"/>
      <c r="I573" s="247"/>
      <c r="M573" s="155"/>
      <c r="N573" s="556"/>
      <c r="P573" s="247"/>
      <c r="Q573" s="247"/>
      <c r="R573" s="247"/>
      <c r="V573" s="155"/>
      <c r="W573" s="556"/>
      <c r="Y573" s="247"/>
      <c r="Z573" s="247"/>
      <c r="AA573" s="247"/>
      <c r="AB573" s="784"/>
      <c r="AE573" s="155"/>
      <c r="AF573" s="556"/>
      <c r="AH573" s="247"/>
      <c r="AI573" s="247"/>
      <c r="AJ573" s="247"/>
      <c r="AN573" s="155"/>
      <c r="AO573" s="556"/>
      <c r="AQ573" s="247"/>
      <c r="AR573" s="247"/>
      <c r="AS573" s="247"/>
      <c r="AW573" s="155"/>
      <c r="AX573" s="556"/>
      <c r="AZ573" s="247"/>
      <c r="BA573" s="247"/>
      <c r="BB573" s="247"/>
      <c r="BC573" s="784"/>
      <c r="BF573" s="155"/>
      <c r="BG573" s="556"/>
      <c r="BI573" s="247"/>
      <c r="BJ573" s="247"/>
      <c r="BK573" s="247"/>
      <c r="BO573" s="155"/>
      <c r="BP573" s="556"/>
      <c r="BR573" s="247"/>
      <c r="BS573" s="247"/>
      <c r="BT573" s="247"/>
      <c r="BX573" s="155"/>
      <c r="BY573" s="556"/>
      <c r="CA573" s="247"/>
      <c r="CB573" s="247"/>
      <c r="CC573" s="247"/>
      <c r="CD573" s="784"/>
      <c r="CG573" s="155"/>
      <c r="CH573" s="556"/>
      <c r="CJ573" s="247"/>
      <c r="CK573" s="247"/>
      <c r="CL573" s="247"/>
      <c r="CP573" s="155"/>
      <c r="CQ573" s="556"/>
      <c r="CS573" s="247"/>
      <c r="CT573" s="247"/>
      <c r="CU573" s="247"/>
      <c r="CY573" s="155"/>
      <c r="CZ573" s="556"/>
      <c r="DB573" s="247"/>
      <c r="DC573" s="247"/>
      <c r="DD573" s="247"/>
    </row>
    <row r="574" spans="4:108" s="36" customFormat="1">
      <c r="D574" s="155"/>
      <c r="E574" s="556"/>
      <c r="G574" s="247"/>
      <c r="H574" s="247"/>
      <c r="I574" s="247"/>
      <c r="M574" s="155"/>
      <c r="N574" s="556"/>
      <c r="P574" s="247"/>
      <c r="Q574" s="247"/>
      <c r="R574" s="247"/>
      <c r="V574" s="155"/>
      <c r="W574" s="556"/>
      <c r="Y574" s="247"/>
      <c r="Z574" s="247"/>
      <c r="AA574" s="247"/>
      <c r="AB574" s="784"/>
      <c r="AE574" s="155"/>
      <c r="AF574" s="556"/>
      <c r="AH574" s="247"/>
      <c r="AI574" s="247"/>
      <c r="AJ574" s="247"/>
      <c r="AN574" s="155"/>
      <c r="AO574" s="556"/>
      <c r="AQ574" s="247"/>
      <c r="AR574" s="247"/>
      <c r="AS574" s="247"/>
      <c r="AW574" s="155"/>
      <c r="AX574" s="556"/>
      <c r="AZ574" s="247"/>
      <c r="BA574" s="247"/>
      <c r="BB574" s="247"/>
      <c r="BC574" s="784"/>
      <c r="BF574" s="155"/>
      <c r="BG574" s="556"/>
      <c r="BI574" s="247"/>
      <c r="BJ574" s="247"/>
      <c r="BK574" s="247"/>
      <c r="BO574" s="155"/>
      <c r="BP574" s="556"/>
      <c r="BR574" s="247"/>
      <c r="BS574" s="247"/>
      <c r="BT574" s="247"/>
      <c r="BX574" s="155"/>
      <c r="BY574" s="556"/>
      <c r="CA574" s="247"/>
      <c r="CB574" s="247"/>
      <c r="CC574" s="247"/>
      <c r="CD574" s="784"/>
      <c r="CG574" s="155"/>
      <c r="CH574" s="556"/>
      <c r="CJ574" s="247"/>
      <c r="CK574" s="247"/>
      <c r="CL574" s="247"/>
      <c r="CP574" s="155"/>
      <c r="CQ574" s="556"/>
      <c r="CS574" s="247"/>
      <c r="CT574" s="247"/>
      <c r="CU574" s="247"/>
      <c r="CY574" s="155"/>
      <c r="CZ574" s="556"/>
      <c r="DB574" s="247"/>
      <c r="DC574" s="247"/>
      <c r="DD574" s="247"/>
    </row>
    <row r="575" spans="4:108" s="36" customFormat="1">
      <c r="D575" s="155"/>
      <c r="E575" s="556"/>
      <c r="G575" s="247"/>
      <c r="H575" s="247"/>
      <c r="I575" s="247"/>
      <c r="M575" s="155"/>
      <c r="N575" s="556"/>
      <c r="P575" s="247"/>
      <c r="Q575" s="247"/>
      <c r="R575" s="247"/>
      <c r="V575" s="155"/>
      <c r="W575" s="556"/>
      <c r="Y575" s="247"/>
      <c r="Z575" s="247"/>
      <c r="AA575" s="247"/>
      <c r="AB575" s="784"/>
      <c r="AE575" s="155"/>
      <c r="AF575" s="556"/>
      <c r="AH575" s="247"/>
      <c r="AI575" s="247"/>
      <c r="AJ575" s="247"/>
      <c r="AN575" s="155"/>
      <c r="AO575" s="556"/>
      <c r="AQ575" s="247"/>
      <c r="AR575" s="247"/>
      <c r="AS575" s="247"/>
      <c r="AW575" s="155"/>
      <c r="AX575" s="556"/>
      <c r="AZ575" s="247"/>
      <c r="BA575" s="247"/>
      <c r="BB575" s="247"/>
      <c r="BC575" s="784"/>
      <c r="BF575" s="155"/>
      <c r="BG575" s="556"/>
      <c r="BI575" s="247"/>
      <c r="BJ575" s="247"/>
      <c r="BK575" s="247"/>
      <c r="BO575" s="155"/>
      <c r="BP575" s="556"/>
      <c r="BR575" s="247"/>
      <c r="BS575" s="247"/>
      <c r="BT575" s="247"/>
      <c r="BX575" s="155"/>
      <c r="BY575" s="556"/>
      <c r="CA575" s="247"/>
      <c r="CB575" s="247"/>
      <c r="CC575" s="247"/>
      <c r="CD575" s="784"/>
      <c r="CG575" s="155"/>
      <c r="CH575" s="556"/>
      <c r="CJ575" s="247"/>
      <c r="CK575" s="247"/>
      <c r="CL575" s="247"/>
      <c r="CP575" s="155"/>
      <c r="CQ575" s="556"/>
      <c r="CS575" s="247"/>
      <c r="CT575" s="247"/>
      <c r="CU575" s="247"/>
      <c r="CY575" s="155"/>
      <c r="CZ575" s="556"/>
      <c r="DB575" s="247"/>
      <c r="DC575" s="247"/>
      <c r="DD575" s="247"/>
    </row>
    <row r="576" spans="4:108" s="36" customFormat="1">
      <c r="D576" s="155"/>
      <c r="E576" s="556"/>
      <c r="G576" s="247"/>
      <c r="H576" s="247"/>
      <c r="I576" s="247"/>
      <c r="M576" s="155"/>
      <c r="N576" s="556"/>
      <c r="P576" s="247"/>
      <c r="Q576" s="247"/>
      <c r="R576" s="247"/>
      <c r="V576" s="155"/>
      <c r="W576" s="556"/>
      <c r="Y576" s="247"/>
      <c r="Z576" s="247"/>
      <c r="AA576" s="247"/>
      <c r="AB576" s="784"/>
      <c r="AE576" s="155"/>
      <c r="AF576" s="556"/>
      <c r="AH576" s="247"/>
      <c r="AI576" s="247"/>
      <c r="AJ576" s="247"/>
      <c r="AN576" s="155"/>
      <c r="AO576" s="556"/>
      <c r="AQ576" s="247"/>
      <c r="AR576" s="247"/>
      <c r="AS576" s="247"/>
      <c r="AW576" s="155"/>
      <c r="AX576" s="556"/>
      <c r="AZ576" s="247"/>
      <c r="BA576" s="247"/>
      <c r="BB576" s="247"/>
      <c r="BC576" s="784"/>
      <c r="BF576" s="155"/>
      <c r="BG576" s="556"/>
      <c r="BI576" s="247"/>
      <c r="BJ576" s="247"/>
      <c r="BK576" s="247"/>
      <c r="BO576" s="155"/>
      <c r="BP576" s="556"/>
      <c r="BR576" s="247"/>
      <c r="BS576" s="247"/>
      <c r="BT576" s="247"/>
      <c r="BX576" s="155"/>
      <c r="BY576" s="556"/>
      <c r="CA576" s="247"/>
      <c r="CB576" s="247"/>
      <c r="CC576" s="247"/>
      <c r="CD576" s="784"/>
      <c r="CG576" s="155"/>
      <c r="CH576" s="556"/>
      <c r="CJ576" s="247"/>
      <c r="CK576" s="247"/>
      <c r="CL576" s="247"/>
      <c r="CP576" s="155"/>
      <c r="CQ576" s="556"/>
      <c r="CS576" s="247"/>
      <c r="CT576" s="247"/>
      <c r="CU576" s="247"/>
      <c r="CY576" s="155"/>
      <c r="CZ576" s="556"/>
      <c r="DB576" s="247"/>
      <c r="DC576" s="247"/>
      <c r="DD576" s="247"/>
    </row>
    <row r="577" spans="4:108" s="36" customFormat="1">
      <c r="D577" s="155"/>
      <c r="E577" s="556"/>
      <c r="G577" s="247"/>
      <c r="H577" s="247"/>
      <c r="I577" s="247"/>
      <c r="M577" s="155"/>
      <c r="N577" s="556"/>
      <c r="P577" s="247"/>
      <c r="Q577" s="247"/>
      <c r="R577" s="247"/>
      <c r="V577" s="155"/>
      <c r="W577" s="556"/>
      <c r="Y577" s="247"/>
      <c r="Z577" s="247"/>
      <c r="AA577" s="247"/>
      <c r="AB577" s="784"/>
      <c r="AE577" s="155"/>
      <c r="AF577" s="556"/>
      <c r="AH577" s="247"/>
      <c r="AI577" s="247"/>
      <c r="AJ577" s="247"/>
      <c r="AN577" s="155"/>
      <c r="AO577" s="556"/>
      <c r="AQ577" s="247"/>
      <c r="AR577" s="247"/>
      <c r="AS577" s="247"/>
      <c r="AW577" s="155"/>
      <c r="AX577" s="556"/>
      <c r="AZ577" s="247"/>
      <c r="BA577" s="247"/>
      <c r="BB577" s="247"/>
      <c r="BC577" s="784"/>
      <c r="BF577" s="155"/>
      <c r="BG577" s="556"/>
      <c r="BI577" s="247"/>
      <c r="BJ577" s="247"/>
      <c r="BK577" s="247"/>
      <c r="BO577" s="155"/>
      <c r="BP577" s="556"/>
      <c r="BR577" s="247"/>
      <c r="BS577" s="247"/>
      <c r="BT577" s="247"/>
      <c r="BX577" s="155"/>
      <c r="BY577" s="556"/>
      <c r="CA577" s="247"/>
      <c r="CB577" s="247"/>
      <c r="CC577" s="247"/>
      <c r="CD577" s="784"/>
      <c r="CG577" s="155"/>
      <c r="CH577" s="556"/>
      <c r="CJ577" s="247"/>
      <c r="CK577" s="247"/>
      <c r="CL577" s="247"/>
      <c r="CP577" s="155"/>
      <c r="CQ577" s="556"/>
      <c r="CS577" s="247"/>
      <c r="CT577" s="247"/>
      <c r="CU577" s="247"/>
      <c r="CY577" s="155"/>
      <c r="CZ577" s="556"/>
      <c r="DB577" s="247"/>
      <c r="DC577" s="247"/>
      <c r="DD577" s="247"/>
    </row>
    <row r="578" spans="4:108" s="36" customFormat="1">
      <c r="D578" s="155"/>
      <c r="E578" s="556"/>
      <c r="G578" s="247"/>
      <c r="H578" s="247"/>
      <c r="I578" s="247"/>
      <c r="M578" s="155"/>
      <c r="N578" s="556"/>
      <c r="P578" s="247"/>
      <c r="Q578" s="247"/>
      <c r="R578" s="247"/>
      <c r="V578" s="155"/>
      <c r="W578" s="556"/>
      <c r="Y578" s="247"/>
      <c r="Z578" s="247"/>
      <c r="AA578" s="247"/>
      <c r="AB578" s="784"/>
      <c r="AE578" s="155"/>
      <c r="AF578" s="556"/>
      <c r="AH578" s="247"/>
      <c r="AI578" s="247"/>
      <c r="AJ578" s="247"/>
      <c r="AN578" s="155"/>
      <c r="AO578" s="556"/>
      <c r="AQ578" s="247"/>
      <c r="AR578" s="247"/>
      <c r="AS578" s="247"/>
      <c r="AW578" s="155"/>
      <c r="AX578" s="556"/>
      <c r="AZ578" s="247"/>
      <c r="BA578" s="247"/>
      <c r="BB578" s="247"/>
      <c r="BC578" s="784"/>
      <c r="BF578" s="155"/>
      <c r="BG578" s="556"/>
      <c r="BI578" s="247"/>
      <c r="BJ578" s="247"/>
      <c r="BK578" s="247"/>
      <c r="BO578" s="155"/>
      <c r="BP578" s="556"/>
      <c r="BR578" s="247"/>
      <c r="BS578" s="247"/>
      <c r="BT578" s="247"/>
      <c r="BX578" s="155"/>
      <c r="BY578" s="556"/>
      <c r="CA578" s="247"/>
      <c r="CB578" s="247"/>
      <c r="CC578" s="247"/>
      <c r="CD578" s="784"/>
      <c r="CG578" s="155"/>
      <c r="CH578" s="556"/>
      <c r="CJ578" s="247"/>
      <c r="CK578" s="247"/>
      <c r="CL578" s="247"/>
      <c r="CP578" s="155"/>
      <c r="CQ578" s="556"/>
      <c r="CS578" s="247"/>
      <c r="CT578" s="247"/>
      <c r="CU578" s="247"/>
      <c r="CY578" s="155"/>
      <c r="CZ578" s="556"/>
      <c r="DB578" s="247"/>
      <c r="DC578" s="247"/>
      <c r="DD578" s="247"/>
    </row>
    <row r="579" spans="4:108" s="36" customFormat="1">
      <c r="D579" s="155"/>
      <c r="E579" s="556"/>
      <c r="G579" s="247"/>
      <c r="H579" s="247"/>
      <c r="I579" s="247"/>
      <c r="M579" s="155"/>
      <c r="N579" s="556"/>
      <c r="P579" s="247"/>
      <c r="Q579" s="247"/>
      <c r="R579" s="247"/>
      <c r="V579" s="155"/>
      <c r="W579" s="556"/>
      <c r="Y579" s="247"/>
      <c r="Z579" s="247"/>
      <c r="AA579" s="247"/>
      <c r="AB579" s="784"/>
      <c r="AE579" s="155"/>
      <c r="AF579" s="556"/>
      <c r="AH579" s="247"/>
      <c r="AI579" s="247"/>
      <c r="AJ579" s="247"/>
      <c r="AN579" s="155"/>
      <c r="AO579" s="556"/>
      <c r="AQ579" s="247"/>
      <c r="AR579" s="247"/>
      <c r="AS579" s="247"/>
      <c r="AW579" s="155"/>
      <c r="AX579" s="556"/>
      <c r="AZ579" s="247"/>
      <c r="BA579" s="247"/>
      <c r="BB579" s="247"/>
      <c r="BC579" s="784"/>
      <c r="BF579" s="155"/>
      <c r="BG579" s="556"/>
      <c r="BI579" s="247"/>
      <c r="BJ579" s="247"/>
      <c r="BK579" s="247"/>
      <c r="BO579" s="155"/>
      <c r="BP579" s="556"/>
      <c r="BR579" s="247"/>
      <c r="BS579" s="247"/>
      <c r="BT579" s="247"/>
      <c r="BX579" s="155"/>
      <c r="BY579" s="556"/>
      <c r="CA579" s="247"/>
      <c r="CB579" s="247"/>
      <c r="CC579" s="247"/>
      <c r="CD579" s="784"/>
      <c r="CG579" s="155"/>
      <c r="CH579" s="556"/>
      <c r="CJ579" s="247"/>
      <c r="CK579" s="247"/>
      <c r="CL579" s="247"/>
      <c r="CP579" s="155"/>
      <c r="CQ579" s="556"/>
      <c r="CS579" s="247"/>
      <c r="CT579" s="247"/>
      <c r="CU579" s="247"/>
      <c r="CY579" s="155"/>
      <c r="CZ579" s="556"/>
      <c r="DB579" s="247"/>
      <c r="DC579" s="247"/>
      <c r="DD579" s="247"/>
    </row>
    <row r="580" spans="4:108" s="36" customFormat="1">
      <c r="D580" s="155"/>
      <c r="E580" s="556"/>
      <c r="G580" s="247"/>
      <c r="H580" s="247"/>
      <c r="I580" s="247"/>
      <c r="M580" s="155"/>
      <c r="N580" s="556"/>
      <c r="P580" s="247"/>
      <c r="Q580" s="247"/>
      <c r="R580" s="247"/>
      <c r="V580" s="155"/>
      <c r="W580" s="556"/>
      <c r="Y580" s="247"/>
      <c r="Z580" s="247"/>
      <c r="AA580" s="247"/>
      <c r="AB580" s="784"/>
      <c r="AE580" s="155"/>
      <c r="AF580" s="556"/>
      <c r="AH580" s="247"/>
      <c r="AI580" s="247"/>
      <c r="AJ580" s="247"/>
      <c r="AN580" s="155"/>
      <c r="AO580" s="556"/>
      <c r="AQ580" s="247"/>
      <c r="AR580" s="247"/>
      <c r="AS580" s="247"/>
      <c r="AW580" s="155"/>
      <c r="AX580" s="556"/>
      <c r="AZ580" s="247"/>
      <c r="BA580" s="247"/>
      <c r="BB580" s="247"/>
      <c r="BC580" s="784"/>
      <c r="BF580" s="155"/>
      <c r="BG580" s="556"/>
      <c r="BI580" s="247"/>
      <c r="BJ580" s="247"/>
      <c r="BK580" s="247"/>
      <c r="BO580" s="155"/>
      <c r="BP580" s="556"/>
      <c r="BR580" s="247"/>
      <c r="BS580" s="247"/>
      <c r="BT580" s="247"/>
      <c r="BX580" s="155"/>
      <c r="BY580" s="556"/>
      <c r="CA580" s="247"/>
      <c r="CB580" s="247"/>
      <c r="CC580" s="247"/>
      <c r="CD580" s="784"/>
      <c r="CG580" s="155"/>
      <c r="CH580" s="556"/>
      <c r="CJ580" s="247"/>
      <c r="CK580" s="247"/>
      <c r="CL580" s="247"/>
      <c r="CP580" s="155"/>
      <c r="CQ580" s="556"/>
      <c r="CS580" s="247"/>
      <c r="CT580" s="247"/>
      <c r="CU580" s="247"/>
      <c r="CY580" s="155"/>
      <c r="CZ580" s="556"/>
      <c r="DB580" s="247"/>
      <c r="DC580" s="247"/>
      <c r="DD580" s="247"/>
    </row>
    <row r="581" spans="4:108" s="36" customFormat="1">
      <c r="D581" s="155"/>
      <c r="E581" s="556"/>
      <c r="G581" s="247"/>
      <c r="H581" s="247"/>
      <c r="I581" s="247"/>
      <c r="M581" s="155"/>
      <c r="N581" s="556"/>
      <c r="P581" s="247"/>
      <c r="Q581" s="247"/>
      <c r="R581" s="247"/>
      <c r="V581" s="155"/>
      <c r="W581" s="556"/>
      <c r="Y581" s="247"/>
      <c r="Z581" s="247"/>
      <c r="AA581" s="247"/>
      <c r="AB581" s="784"/>
      <c r="AE581" s="155"/>
      <c r="AF581" s="556"/>
      <c r="AH581" s="247"/>
      <c r="AI581" s="247"/>
      <c r="AJ581" s="247"/>
      <c r="AN581" s="155"/>
      <c r="AO581" s="556"/>
      <c r="AQ581" s="247"/>
      <c r="AR581" s="247"/>
      <c r="AS581" s="247"/>
      <c r="AW581" s="155"/>
      <c r="AX581" s="556"/>
      <c r="AZ581" s="247"/>
      <c r="BA581" s="247"/>
      <c r="BB581" s="247"/>
      <c r="BC581" s="784"/>
      <c r="BF581" s="155"/>
      <c r="BG581" s="556"/>
      <c r="BI581" s="247"/>
      <c r="BJ581" s="247"/>
      <c r="BK581" s="247"/>
      <c r="BO581" s="155"/>
      <c r="BP581" s="556"/>
      <c r="BR581" s="247"/>
      <c r="BS581" s="247"/>
      <c r="BT581" s="247"/>
      <c r="BX581" s="155"/>
      <c r="BY581" s="556"/>
      <c r="CA581" s="247"/>
      <c r="CB581" s="247"/>
      <c r="CC581" s="247"/>
      <c r="CD581" s="784"/>
      <c r="CG581" s="155"/>
      <c r="CH581" s="556"/>
      <c r="CJ581" s="247"/>
      <c r="CK581" s="247"/>
      <c r="CL581" s="247"/>
      <c r="CP581" s="155"/>
      <c r="CQ581" s="556"/>
      <c r="CS581" s="247"/>
      <c r="CT581" s="247"/>
      <c r="CU581" s="247"/>
      <c r="CY581" s="155"/>
      <c r="CZ581" s="556"/>
      <c r="DB581" s="247"/>
      <c r="DC581" s="247"/>
      <c r="DD581" s="247"/>
    </row>
    <row r="582" spans="4:108" s="36" customFormat="1">
      <c r="D582" s="155"/>
      <c r="E582" s="556"/>
      <c r="G582" s="247"/>
      <c r="H582" s="247"/>
      <c r="I582" s="247"/>
      <c r="M582" s="155"/>
      <c r="N582" s="556"/>
      <c r="P582" s="247"/>
      <c r="Q582" s="247"/>
      <c r="R582" s="247"/>
      <c r="V582" s="155"/>
      <c r="W582" s="556"/>
      <c r="Y582" s="247"/>
      <c r="Z582" s="247"/>
      <c r="AA582" s="247"/>
      <c r="AB582" s="784"/>
      <c r="AE582" s="155"/>
      <c r="AF582" s="556"/>
      <c r="AH582" s="247"/>
      <c r="AI582" s="247"/>
      <c r="AJ582" s="247"/>
      <c r="AN582" s="155"/>
      <c r="AO582" s="556"/>
      <c r="AQ582" s="247"/>
      <c r="AR582" s="247"/>
      <c r="AS582" s="247"/>
      <c r="AW582" s="155"/>
      <c r="AX582" s="556"/>
      <c r="AZ582" s="247"/>
      <c r="BA582" s="247"/>
      <c r="BB582" s="247"/>
      <c r="BC582" s="784"/>
      <c r="BF582" s="155"/>
      <c r="BG582" s="556"/>
      <c r="BI582" s="247"/>
      <c r="BJ582" s="247"/>
      <c r="BK582" s="247"/>
      <c r="BO582" s="155"/>
      <c r="BP582" s="556"/>
      <c r="BR582" s="247"/>
      <c r="BS582" s="247"/>
      <c r="BT582" s="247"/>
      <c r="BX582" s="155"/>
      <c r="BY582" s="556"/>
      <c r="CA582" s="247"/>
      <c r="CB582" s="247"/>
      <c r="CC582" s="247"/>
      <c r="CD582" s="784"/>
      <c r="CG582" s="155"/>
      <c r="CH582" s="556"/>
      <c r="CJ582" s="247"/>
      <c r="CK582" s="247"/>
      <c r="CL582" s="247"/>
      <c r="CP582" s="155"/>
      <c r="CQ582" s="556"/>
      <c r="CS582" s="247"/>
      <c r="CT582" s="247"/>
      <c r="CU582" s="247"/>
      <c r="CY582" s="155"/>
      <c r="CZ582" s="556"/>
      <c r="DB582" s="247"/>
      <c r="DC582" s="247"/>
      <c r="DD582" s="247"/>
    </row>
    <row r="583" spans="4:108" s="36" customFormat="1">
      <c r="D583" s="155"/>
      <c r="E583" s="556"/>
      <c r="G583" s="247"/>
      <c r="H583" s="247"/>
      <c r="I583" s="247"/>
      <c r="M583" s="155"/>
      <c r="N583" s="556"/>
      <c r="P583" s="247"/>
      <c r="Q583" s="247"/>
      <c r="R583" s="247"/>
      <c r="V583" s="155"/>
      <c r="W583" s="556"/>
      <c r="Y583" s="247"/>
      <c r="Z583" s="247"/>
      <c r="AA583" s="247"/>
      <c r="AB583" s="784"/>
      <c r="AE583" s="155"/>
      <c r="AF583" s="556"/>
      <c r="AH583" s="247"/>
      <c r="AI583" s="247"/>
      <c r="AJ583" s="247"/>
      <c r="AN583" s="155"/>
      <c r="AO583" s="556"/>
      <c r="AQ583" s="247"/>
      <c r="AR583" s="247"/>
      <c r="AS583" s="247"/>
      <c r="AW583" s="155"/>
      <c r="AX583" s="556"/>
      <c r="AZ583" s="247"/>
      <c r="BA583" s="247"/>
      <c r="BB583" s="247"/>
      <c r="BC583" s="784"/>
      <c r="BF583" s="155"/>
      <c r="BG583" s="556"/>
      <c r="BI583" s="247"/>
      <c r="BJ583" s="247"/>
      <c r="BK583" s="247"/>
      <c r="BO583" s="155"/>
      <c r="BP583" s="556"/>
      <c r="BR583" s="247"/>
      <c r="BS583" s="247"/>
      <c r="BT583" s="247"/>
      <c r="BX583" s="155"/>
      <c r="BY583" s="556"/>
      <c r="CA583" s="247"/>
      <c r="CB583" s="247"/>
      <c r="CC583" s="247"/>
      <c r="CD583" s="784"/>
      <c r="CG583" s="155"/>
      <c r="CH583" s="556"/>
      <c r="CJ583" s="247"/>
      <c r="CK583" s="247"/>
      <c r="CL583" s="247"/>
      <c r="CP583" s="155"/>
      <c r="CQ583" s="556"/>
      <c r="CS583" s="247"/>
      <c r="CT583" s="247"/>
      <c r="CU583" s="247"/>
      <c r="CY583" s="155"/>
      <c r="CZ583" s="556"/>
      <c r="DB583" s="247"/>
      <c r="DC583" s="247"/>
      <c r="DD583" s="247"/>
    </row>
    <row r="584" spans="4:108" s="36" customFormat="1">
      <c r="D584" s="155"/>
      <c r="E584" s="556"/>
      <c r="G584" s="247"/>
      <c r="H584" s="247"/>
      <c r="I584" s="247"/>
      <c r="M584" s="155"/>
      <c r="N584" s="556"/>
      <c r="P584" s="247"/>
      <c r="Q584" s="247"/>
      <c r="R584" s="247"/>
      <c r="V584" s="155"/>
      <c r="W584" s="556"/>
      <c r="Y584" s="247"/>
      <c r="Z584" s="247"/>
      <c r="AA584" s="247"/>
      <c r="AB584" s="784"/>
      <c r="AE584" s="155"/>
      <c r="AF584" s="556"/>
      <c r="AH584" s="247"/>
      <c r="AI584" s="247"/>
      <c r="AJ584" s="247"/>
      <c r="AN584" s="155"/>
      <c r="AO584" s="556"/>
      <c r="AQ584" s="247"/>
      <c r="AR584" s="247"/>
      <c r="AS584" s="247"/>
      <c r="AW584" s="155"/>
      <c r="AX584" s="556"/>
      <c r="AZ584" s="247"/>
      <c r="BA584" s="247"/>
      <c r="BB584" s="247"/>
      <c r="BC584" s="784"/>
      <c r="BF584" s="155"/>
      <c r="BG584" s="556"/>
      <c r="BI584" s="247"/>
      <c r="BJ584" s="247"/>
      <c r="BK584" s="247"/>
      <c r="BO584" s="155"/>
      <c r="BP584" s="556"/>
      <c r="BR584" s="247"/>
      <c r="BS584" s="247"/>
      <c r="BT584" s="247"/>
      <c r="BX584" s="155"/>
      <c r="BY584" s="556"/>
      <c r="CA584" s="247"/>
      <c r="CB584" s="247"/>
      <c r="CC584" s="247"/>
      <c r="CD584" s="784"/>
      <c r="CG584" s="155"/>
      <c r="CH584" s="556"/>
      <c r="CJ584" s="247"/>
      <c r="CK584" s="247"/>
      <c r="CL584" s="247"/>
      <c r="CP584" s="155"/>
      <c r="CQ584" s="556"/>
      <c r="CS584" s="247"/>
      <c r="CT584" s="247"/>
      <c r="CU584" s="247"/>
      <c r="CY584" s="155"/>
      <c r="CZ584" s="556"/>
      <c r="DB584" s="247"/>
      <c r="DC584" s="247"/>
      <c r="DD584" s="247"/>
    </row>
    <row r="585" spans="4:108" s="36" customFormat="1">
      <c r="D585" s="155"/>
      <c r="E585" s="556"/>
      <c r="G585" s="247"/>
      <c r="H585" s="247"/>
      <c r="I585" s="247"/>
      <c r="M585" s="155"/>
      <c r="N585" s="556"/>
      <c r="P585" s="247"/>
      <c r="Q585" s="247"/>
      <c r="R585" s="247"/>
      <c r="V585" s="155"/>
      <c r="W585" s="556"/>
      <c r="Y585" s="247"/>
      <c r="Z585" s="247"/>
      <c r="AA585" s="247"/>
      <c r="AB585" s="784"/>
      <c r="AE585" s="155"/>
      <c r="AF585" s="556"/>
      <c r="AH585" s="247"/>
      <c r="AI585" s="247"/>
      <c r="AJ585" s="247"/>
      <c r="AN585" s="155"/>
      <c r="AO585" s="556"/>
      <c r="AQ585" s="247"/>
      <c r="AR585" s="247"/>
      <c r="AS585" s="247"/>
      <c r="AW585" s="155"/>
      <c r="AX585" s="556"/>
      <c r="AZ585" s="247"/>
      <c r="BA585" s="247"/>
      <c r="BB585" s="247"/>
      <c r="BC585" s="784"/>
      <c r="BF585" s="155"/>
      <c r="BG585" s="556"/>
      <c r="BI585" s="247"/>
      <c r="BJ585" s="247"/>
      <c r="BK585" s="247"/>
      <c r="BO585" s="155"/>
      <c r="BP585" s="556"/>
      <c r="BR585" s="247"/>
      <c r="BS585" s="247"/>
      <c r="BT585" s="247"/>
      <c r="BX585" s="155"/>
      <c r="BY585" s="556"/>
      <c r="CA585" s="247"/>
      <c r="CB585" s="247"/>
      <c r="CC585" s="247"/>
      <c r="CD585" s="784"/>
      <c r="CG585" s="155"/>
      <c r="CH585" s="556"/>
      <c r="CJ585" s="247"/>
      <c r="CK585" s="247"/>
      <c r="CL585" s="247"/>
      <c r="CP585" s="155"/>
      <c r="CQ585" s="556"/>
      <c r="CS585" s="247"/>
      <c r="CT585" s="247"/>
      <c r="CU585" s="247"/>
      <c r="CY585" s="155"/>
      <c r="CZ585" s="556"/>
      <c r="DB585" s="247"/>
      <c r="DC585" s="247"/>
      <c r="DD585" s="247"/>
    </row>
    <row r="586" spans="4:108" s="36" customFormat="1">
      <c r="D586" s="155"/>
      <c r="E586" s="556"/>
      <c r="G586" s="247"/>
      <c r="H586" s="247"/>
      <c r="I586" s="247"/>
      <c r="M586" s="155"/>
      <c r="N586" s="556"/>
      <c r="P586" s="247"/>
      <c r="Q586" s="247"/>
      <c r="R586" s="247"/>
      <c r="V586" s="155"/>
      <c r="W586" s="556"/>
      <c r="Y586" s="247"/>
      <c r="Z586" s="247"/>
      <c r="AA586" s="247"/>
      <c r="AB586" s="784"/>
      <c r="AE586" s="155"/>
      <c r="AF586" s="556"/>
      <c r="AH586" s="247"/>
      <c r="AI586" s="247"/>
      <c r="AJ586" s="247"/>
      <c r="AN586" s="155"/>
      <c r="AO586" s="556"/>
      <c r="AQ586" s="247"/>
      <c r="AR586" s="247"/>
      <c r="AS586" s="247"/>
      <c r="AW586" s="155"/>
      <c r="AX586" s="556"/>
      <c r="AZ586" s="247"/>
      <c r="BA586" s="247"/>
      <c r="BB586" s="247"/>
      <c r="BC586" s="784"/>
      <c r="BF586" s="155"/>
      <c r="BG586" s="556"/>
      <c r="BI586" s="247"/>
      <c r="BJ586" s="247"/>
      <c r="BK586" s="247"/>
      <c r="BO586" s="155"/>
      <c r="BP586" s="556"/>
      <c r="BR586" s="247"/>
      <c r="BS586" s="247"/>
      <c r="BT586" s="247"/>
      <c r="BX586" s="155"/>
      <c r="BY586" s="556"/>
      <c r="CA586" s="247"/>
      <c r="CB586" s="247"/>
      <c r="CC586" s="247"/>
      <c r="CD586" s="784"/>
      <c r="CG586" s="155"/>
      <c r="CH586" s="556"/>
      <c r="CJ586" s="247"/>
      <c r="CK586" s="247"/>
      <c r="CL586" s="247"/>
      <c r="CP586" s="155"/>
      <c r="CQ586" s="556"/>
      <c r="CS586" s="247"/>
      <c r="CT586" s="247"/>
      <c r="CU586" s="247"/>
      <c r="CY586" s="155"/>
      <c r="CZ586" s="556"/>
      <c r="DB586" s="247"/>
      <c r="DC586" s="247"/>
      <c r="DD586" s="247"/>
    </row>
    <row r="587" spans="4:108" s="36" customFormat="1">
      <c r="D587" s="155"/>
      <c r="E587" s="556"/>
      <c r="G587" s="247"/>
      <c r="H587" s="247"/>
      <c r="I587" s="247"/>
      <c r="M587" s="155"/>
      <c r="N587" s="556"/>
      <c r="P587" s="247"/>
      <c r="Q587" s="247"/>
      <c r="R587" s="247"/>
      <c r="V587" s="155"/>
      <c r="W587" s="556"/>
      <c r="Y587" s="247"/>
      <c r="Z587" s="247"/>
      <c r="AA587" s="247"/>
      <c r="AB587" s="784"/>
      <c r="AE587" s="155"/>
      <c r="AF587" s="556"/>
      <c r="AH587" s="247"/>
      <c r="AI587" s="247"/>
      <c r="AJ587" s="247"/>
      <c r="AN587" s="155"/>
      <c r="AO587" s="556"/>
      <c r="AQ587" s="247"/>
      <c r="AR587" s="247"/>
      <c r="AS587" s="247"/>
      <c r="AW587" s="155"/>
      <c r="AX587" s="556"/>
      <c r="AZ587" s="247"/>
      <c r="BA587" s="247"/>
      <c r="BB587" s="247"/>
      <c r="BC587" s="784"/>
      <c r="BF587" s="155"/>
      <c r="BG587" s="556"/>
      <c r="BI587" s="247"/>
      <c r="BJ587" s="247"/>
      <c r="BK587" s="247"/>
      <c r="BO587" s="155"/>
      <c r="BP587" s="556"/>
      <c r="BR587" s="247"/>
      <c r="BS587" s="247"/>
      <c r="BT587" s="247"/>
      <c r="BX587" s="155"/>
      <c r="BY587" s="556"/>
      <c r="CA587" s="247"/>
      <c r="CB587" s="247"/>
      <c r="CC587" s="247"/>
      <c r="CD587" s="784"/>
      <c r="CG587" s="155"/>
      <c r="CH587" s="556"/>
      <c r="CJ587" s="247"/>
      <c r="CK587" s="247"/>
      <c r="CL587" s="247"/>
      <c r="CP587" s="155"/>
      <c r="CQ587" s="556"/>
      <c r="CS587" s="247"/>
      <c r="CT587" s="247"/>
      <c r="CU587" s="247"/>
      <c r="CY587" s="155"/>
      <c r="CZ587" s="556"/>
      <c r="DB587" s="247"/>
      <c r="DC587" s="247"/>
      <c r="DD587" s="247"/>
    </row>
    <row r="588" spans="4:108" s="36" customFormat="1">
      <c r="D588" s="155"/>
      <c r="E588" s="556"/>
      <c r="G588" s="247"/>
      <c r="H588" s="247"/>
      <c r="I588" s="247"/>
      <c r="M588" s="155"/>
      <c r="N588" s="556"/>
      <c r="P588" s="247"/>
      <c r="Q588" s="247"/>
      <c r="R588" s="247"/>
      <c r="V588" s="155"/>
      <c r="W588" s="556"/>
      <c r="Y588" s="247"/>
      <c r="Z588" s="247"/>
      <c r="AA588" s="247"/>
      <c r="AB588" s="784"/>
      <c r="AE588" s="155"/>
      <c r="AF588" s="556"/>
      <c r="AH588" s="247"/>
      <c r="AI588" s="247"/>
      <c r="AJ588" s="247"/>
      <c r="AN588" s="155"/>
      <c r="AO588" s="556"/>
      <c r="AQ588" s="247"/>
      <c r="AR588" s="247"/>
      <c r="AS588" s="247"/>
      <c r="AW588" s="155"/>
      <c r="AX588" s="556"/>
      <c r="AZ588" s="247"/>
      <c r="BA588" s="247"/>
      <c r="BB588" s="247"/>
      <c r="BC588" s="784"/>
      <c r="BF588" s="155"/>
      <c r="BG588" s="556"/>
      <c r="BI588" s="247"/>
      <c r="BJ588" s="247"/>
      <c r="BK588" s="247"/>
      <c r="BO588" s="155"/>
      <c r="BP588" s="556"/>
      <c r="BR588" s="247"/>
      <c r="BS588" s="247"/>
      <c r="BT588" s="247"/>
      <c r="BX588" s="155"/>
      <c r="BY588" s="556"/>
      <c r="CA588" s="247"/>
      <c r="CB588" s="247"/>
      <c r="CC588" s="247"/>
      <c r="CD588" s="784"/>
      <c r="CG588" s="155"/>
      <c r="CH588" s="556"/>
      <c r="CJ588" s="247"/>
      <c r="CK588" s="247"/>
      <c r="CL588" s="247"/>
      <c r="CP588" s="155"/>
      <c r="CQ588" s="556"/>
      <c r="CS588" s="247"/>
      <c r="CT588" s="247"/>
      <c r="CU588" s="247"/>
      <c r="CY588" s="155"/>
      <c r="CZ588" s="556"/>
      <c r="DB588" s="247"/>
      <c r="DC588" s="247"/>
      <c r="DD588" s="247"/>
    </row>
    <row r="589" spans="4:108" s="36" customFormat="1">
      <c r="D589" s="155"/>
      <c r="E589" s="556"/>
      <c r="G589" s="247"/>
      <c r="H589" s="247"/>
      <c r="I589" s="247"/>
      <c r="M589" s="155"/>
      <c r="N589" s="556"/>
      <c r="P589" s="247"/>
      <c r="Q589" s="247"/>
      <c r="R589" s="247"/>
      <c r="V589" s="155"/>
      <c r="W589" s="556"/>
      <c r="Y589" s="247"/>
      <c r="Z589" s="247"/>
      <c r="AA589" s="247"/>
      <c r="AB589" s="784"/>
      <c r="AE589" s="155"/>
      <c r="AF589" s="556"/>
      <c r="AH589" s="247"/>
      <c r="AI589" s="247"/>
      <c r="AJ589" s="247"/>
      <c r="AN589" s="155"/>
      <c r="AO589" s="556"/>
      <c r="AQ589" s="247"/>
      <c r="AR589" s="247"/>
      <c r="AS589" s="247"/>
      <c r="AW589" s="155"/>
      <c r="AX589" s="556"/>
      <c r="AZ589" s="247"/>
      <c r="BA589" s="247"/>
      <c r="BB589" s="247"/>
      <c r="BC589" s="784"/>
      <c r="BF589" s="155"/>
      <c r="BG589" s="556"/>
      <c r="BI589" s="247"/>
      <c r="BJ589" s="247"/>
      <c r="BK589" s="247"/>
      <c r="BO589" s="155"/>
      <c r="BP589" s="556"/>
      <c r="BR589" s="247"/>
      <c r="BS589" s="247"/>
      <c r="BT589" s="247"/>
      <c r="BX589" s="155"/>
      <c r="BY589" s="556"/>
      <c r="CA589" s="247"/>
      <c r="CB589" s="247"/>
      <c r="CC589" s="247"/>
      <c r="CD589" s="784"/>
      <c r="CG589" s="155"/>
      <c r="CH589" s="556"/>
      <c r="CJ589" s="247"/>
      <c r="CK589" s="247"/>
      <c r="CL589" s="247"/>
      <c r="CP589" s="155"/>
      <c r="CQ589" s="556"/>
      <c r="CS589" s="247"/>
      <c r="CT589" s="247"/>
      <c r="CU589" s="247"/>
      <c r="CY589" s="155"/>
      <c r="CZ589" s="556"/>
      <c r="DB589" s="247"/>
      <c r="DC589" s="247"/>
      <c r="DD589" s="247"/>
    </row>
    <row r="590" spans="4:108" s="36" customFormat="1">
      <c r="D590" s="155"/>
      <c r="E590" s="556"/>
      <c r="G590" s="247"/>
      <c r="H590" s="247"/>
      <c r="I590" s="247"/>
      <c r="M590" s="155"/>
      <c r="N590" s="556"/>
      <c r="P590" s="247"/>
      <c r="Q590" s="247"/>
      <c r="R590" s="247"/>
      <c r="V590" s="155"/>
      <c r="W590" s="556"/>
      <c r="Y590" s="247"/>
      <c r="Z590" s="247"/>
      <c r="AA590" s="247"/>
      <c r="AB590" s="784"/>
      <c r="AE590" s="155"/>
      <c r="AF590" s="556"/>
      <c r="AH590" s="247"/>
      <c r="AI590" s="247"/>
      <c r="AJ590" s="247"/>
      <c r="AN590" s="155"/>
      <c r="AO590" s="556"/>
      <c r="AQ590" s="247"/>
      <c r="AR590" s="247"/>
      <c r="AS590" s="247"/>
      <c r="AW590" s="155"/>
      <c r="AX590" s="556"/>
      <c r="AZ590" s="247"/>
      <c r="BA590" s="247"/>
      <c r="BB590" s="247"/>
      <c r="BC590" s="784"/>
      <c r="BF590" s="155"/>
      <c r="BG590" s="556"/>
      <c r="BI590" s="247"/>
      <c r="BJ590" s="247"/>
      <c r="BK590" s="247"/>
      <c r="BO590" s="155"/>
      <c r="BP590" s="556"/>
      <c r="BR590" s="247"/>
      <c r="BS590" s="247"/>
      <c r="BT590" s="247"/>
      <c r="BX590" s="155"/>
      <c r="BY590" s="556"/>
      <c r="CA590" s="247"/>
      <c r="CB590" s="247"/>
      <c r="CC590" s="247"/>
      <c r="CD590" s="784"/>
      <c r="CG590" s="155"/>
      <c r="CH590" s="556"/>
      <c r="CJ590" s="247"/>
      <c r="CK590" s="247"/>
      <c r="CL590" s="247"/>
      <c r="CP590" s="155"/>
      <c r="CQ590" s="556"/>
      <c r="CS590" s="247"/>
      <c r="CT590" s="247"/>
      <c r="CU590" s="247"/>
      <c r="CY590" s="155"/>
      <c r="CZ590" s="556"/>
      <c r="DB590" s="247"/>
      <c r="DC590" s="247"/>
      <c r="DD590" s="247"/>
    </row>
    <row r="591" spans="4:108" s="36" customFormat="1">
      <c r="D591" s="155"/>
      <c r="E591" s="556"/>
      <c r="G591" s="247"/>
      <c r="H591" s="247"/>
      <c r="I591" s="247"/>
      <c r="M591" s="155"/>
      <c r="N591" s="556"/>
      <c r="P591" s="247"/>
      <c r="Q591" s="247"/>
      <c r="R591" s="247"/>
      <c r="V591" s="155"/>
      <c r="W591" s="556"/>
      <c r="Y591" s="247"/>
      <c r="Z591" s="247"/>
      <c r="AA591" s="247"/>
      <c r="AB591" s="784"/>
      <c r="AE591" s="155"/>
      <c r="AF591" s="556"/>
      <c r="AH591" s="247"/>
      <c r="AI591" s="247"/>
      <c r="AJ591" s="247"/>
      <c r="AN591" s="155"/>
      <c r="AO591" s="556"/>
      <c r="AQ591" s="247"/>
      <c r="AR591" s="247"/>
      <c r="AS591" s="247"/>
      <c r="AW591" s="155"/>
      <c r="AX591" s="556"/>
      <c r="AZ591" s="247"/>
      <c r="BA591" s="247"/>
      <c r="BB591" s="247"/>
      <c r="BC591" s="784"/>
      <c r="BF591" s="155"/>
      <c r="BG591" s="556"/>
      <c r="BI591" s="247"/>
      <c r="BJ591" s="247"/>
      <c r="BK591" s="247"/>
      <c r="BO591" s="155"/>
      <c r="BP591" s="556"/>
      <c r="BR591" s="247"/>
      <c r="BS591" s="247"/>
      <c r="BT591" s="247"/>
      <c r="BX591" s="155"/>
      <c r="BY591" s="556"/>
      <c r="CA591" s="247"/>
      <c r="CB591" s="247"/>
      <c r="CC591" s="247"/>
      <c r="CD591" s="784"/>
      <c r="CG591" s="155"/>
      <c r="CH591" s="556"/>
      <c r="CJ591" s="247"/>
      <c r="CK591" s="247"/>
      <c r="CL591" s="247"/>
      <c r="CP591" s="155"/>
      <c r="CQ591" s="556"/>
      <c r="CS591" s="247"/>
      <c r="CT591" s="247"/>
      <c r="CU591" s="247"/>
      <c r="CY591" s="155"/>
      <c r="CZ591" s="556"/>
      <c r="DB591" s="247"/>
      <c r="DC591" s="247"/>
      <c r="DD591" s="247"/>
    </row>
    <row r="592" spans="4:108" s="36" customFormat="1">
      <c r="D592" s="155"/>
      <c r="E592" s="556"/>
      <c r="G592" s="247"/>
      <c r="H592" s="247"/>
      <c r="I592" s="247"/>
      <c r="M592" s="155"/>
      <c r="N592" s="556"/>
      <c r="P592" s="247"/>
      <c r="Q592" s="247"/>
      <c r="R592" s="247"/>
      <c r="V592" s="155"/>
      <c r="W592" s="556"/>
      <c r="Y592" s="247"/>
      <c r="Z592" s="247"/>
      <c r="AA592" s="247"/>
      <c r="AB592" s="784"/>
      <c r="AE592" s="155"/>
      <c r="AF592" s="556"/>
      <c r="AH592" s="247"/>
      <c r="AI592" s="247"/>
      <c r="AJ592" s="247"/>
      <c r="AN592" s="155"/>
      <c r="AO592" s="556"/>
      <c r="AQ592" s="247"/>
      <c r="AR592" s="247"/>
      <c r="AS592" s="247"/>
      <c r="AW592" s="155"/>
      <c r="AX592" s="556"/>
      <c r="AZ592" s="247"/>
      <c r="BA592" s="247"/>
      <c r="BB592" s="247"/>
      <c r="BC592" s="784"/>
      <c r="BF592" s="155"/>
      <c r="BG592" s="556"/>
      <c r="BI592" s="247"/>
      <c r="BJ592" s="247"/>
      <c r="BK592" s="247"/>
      <c r="BO592" s="155"/>
      <c r="BP592" s="556"/>
      <c r="BR592" s="247"/>
      <c r="BS592" s="247"/>
      <c r="BT592" s="247"/>
      <c r="BX592" s="155"/>
      <c r="BY592" s="556"/>
      <c r="CA592" s="247"/>
      <c r="CB592" s="247"/>
      <c r="CC592" s="247"/>
      <c r="CD592" s="784"/>
      <c r="CG592" s="155"/>
      <c r="CH592" s="556"/>
      <c r="CJ592" s="247"/>
      <c r="CK592" s="247"/>
      <c r="CL592" s="247"/>
      <c r="CP592" s="155"/>
      <c r="CQ592" s="556"/>
      <c r="CS592" s="247"/>
      <c r="CT592" s="247"/>
      <c r="CU592" s="247"/>
      <c r="CY592" s="155"/>
      <c r="CZ592" s="556"/>
      <c r="DB592" s="247"/>
      <c r="DC592" s="247"/>
      <c r="DD592" s="247"/>
    </row>
    <row r="593" spans="4:108" s="36" customFormat="1">
      <c r="D593" s="155"/>
      <c r="E593" s="556"/>
      <c r="G593" s="247"/>
      <c r="H593" s="247"/>
      <c r="I593" s="247"/>
      <c r="M593" s="155"/>
      <c r="N593" s="556"/>
      <c r="P593" s="247"/>
      <c r="Q593" s="247"/>
      <c r="R593" s="247"/>
      <c r="V593" s="155"/>
      <c r="W593" s="556"/>
      <c r="Y593" s="247"/>
      <c r="Z593" s="247"/>
      <c r="AA593" s="247"/>
      <c r="AB593" s="784"/>
      <c r="AE593" s="155"/>
      <c r="AF593" s="556"/>
      <c r="AH593" s="247"/>
      <c r="AI593" s="247"/>
      <c r="AJ593" s="247"/>
      <c r="AN593" s="155"/>
      <c r="AO593" s="556"/>
      <c r="AQ593" s="247"/>
      <c r="AR593" s="247"/>
      <c r="AS593" s="247"/>
      <c r="AW593" s="155"/>
      <c r="AX593" s="556"/>
      <c r="AZ593" s="247"/>
      <c r="BA593" s="247"/>
      <c r="BB593" s="247"/>
      <c r="BC593" s="784"/>
      <c r="BF593" s="155"/>
      <c r="BG593" s="556"/>
      <c r="BI593" s="247"/>
      <c r="BJ593" s="247"/>
      <c r="BK593" s="247"/>
      <c r="BO593" s="155"/>
      <c r="BP593" s="556"/>
      <c r="BR593" s="247"/>
      <c r="BS593" s="247"/>
      <c r="BT593" s="247"/>
      <c r="BX593" s="155"/>
      <c r="BY593" s="556"/>
      <c r="CA593" s="247"/>
      <c r="CB593" s="247"/>
      <c r="CC593" s="247"/>
      <c r="CD593" s="784"/>
      <c r="CG593" s="155"/>
      <c r="CH593" s="556"/>
      <c r="CJ593" s="247"/>
      <c r="CK593" s="247"/>
      <c r="CL593" s="247"/>
      <c r="CP593" s="155"/>
      <c r="CQ593" s="556"/>
      <c r="CS593" s="247"/>
      <c r="CT593" s="247"/>
      <c r="CU593" s="247"/>
      <c r="CY593" s="155"/>
      <c r="CZ593" s="556"/>
      <c r="DB593" s="247"/>
      <c r="DC593" s="247"/>
      <c r="DD593" s="247"/>
    </row>
    <row r="594" spans="4:108" s="36" customFormat="1">
      <c r="D594" s="155"/>
      <c r="E594" s="556"/>
      <c r="G594" s="247"/>
      <c r="H594" s="247"/>
      <c r="I594" s="247"/>
      <c r="M594" s="155"/>
      <c r="N594" s="556"/>
      <c r="P594" s="247"/>
      <c r="Q594" s="247"/>
      <c r="R594" s="247"/>
      <c r="V594" s="155"/>
      <c r="W594" s="556"/>
      <c r="Y594" s="247"/>
      <c r="Z594" s="247"/>
      <c r="AA594" s="247"/>
      <c r="AB594" s="784"/>
      <c r="AE594" s="155"/>
      <c r="AF594" s="556"/>
      <c r="AH594" s="247"/>
      <c r="AI594" s="247"/>
      <c r="AJ594" s="247"/>
      <c r="AN594" s="155"/>
      <c r="AO594" s="556"/>
      <c r="AQ594" s="247"/>
      <c r="AR594" s="247"/>
      <c r="AS594" s="247"/>
      <c r="AW594" s="155"/>
      <c r="AX594" s="556"/>
      <c r="AZ594" s="247"/>
      <c r="BA594" s="247"/>
      <c r="BB594" s="247"/>
      <c r="BC594" s="784"/>
      <c r="BF594" s="155"/>
      <c r="BG594" s="556"/>
      <c r="BI594" s="247"/>
      <c r="BJ594" s="247"/>
      <c r="BK594" s="247"/>
      <c r="BO594" s="155"/>
      <c r="BP594" s="556"/>
      <c r="BR594" s="247"/>
      <c r="BS594" s="247"/>
      <c r="BT594" s="247"/>
      <c r="BX594" s="155"/>
      <c r="BY594" s="556"/>
      <c r="CA594" s="247"/>
      <c r="CB594" s="247"/>
      <c r="CC594" s="247"/>
      <c r="CD594" s="784"/>
      <c r="CG594" s="155"/>
      <c r="CH594" s="556"/>
      <c r="CJ594" s="247"/>
      <c r="CK594" s="247"/>
      <c r="CL594" s="247"/>
      <c r="CP594" s="155"/>
      <c r="CQ594" s="556"/>
      <c r="CS594" s="247"/>
      <c r="CT594" s="247"/>
      <c r="CU594" s="247"/>
      <c r="CY594" s="155"/>
      <c r="CZ594" s="556"/>
      <c r="DB594" s="247"/>
      <c r="DC594" s="247"/>
      <c r="DD594" s="247"/>
    </row>
    <row r="595" spans="4:108" s="36" customFormat="1">
      <c r="D595" s="155"/>
      <c r="E595" s="556"/>
      <c r="G595" s="247"/>
      <c r="H595" s="247"/>
      <c r="I595" s="247"/>
      <c r="M595" s="155"/>
      <c r="N595" s="556"/>
      <c r="P595" s="247"/>
      <c r="Q595" s="247"/>
      <c r="R595" s="247"/>
      <c r="V595" s="155"/>
      <c r="W595" s="556"/>
      <c r="Y595" s="247"/>
      <c r="Z595" s="247"/>
      <c r="AA595" s="247"/>
      <c r="AB595" s="784"/>
      <c r="AE595" s="155"/>
      <c r="AF595" s="556"/>
      <c r="AH595" s="247"/>
      <c r="AI595" s="247"/>
      <c r="AJ595" s="247"/>
      <c r="AN595" s="155"/>
      <c r="AO595" s="556"/>
      <c r="AQ595" s="247"/>
      <c r="AR595" s="247"/>
      <c r="AS595" s="247"/>
      <c r="AW595" s="155"/>
      <c r="AX595" s="556"/>
      <c r="AZ595" s="247"/>
      <c r="BA595" s="247"/>
      <c r="BB595" s="247"/>
      <c r="BC595" s="784"/>
      <c r="BF595" s="155"/>
      <c r="BG595" s="556"/>
      <c r="BI595" s="247"/>
      <c r="BJ595" s="247"/>
      <c r="BK595" s="247"/>
      <c r="BO595" s="155"/>
      <c r="BP595" s="556"/>
      <c r="BR595" s="247"/>
      <c r="BS595" s="247"/>
      <c r="BT595" s="247"/>
      <c r="BX595" s="155"/>
      <c r="BY595" s="556"/>
      <c r="CA595" s="247"/>
      <c r="CB595" s="247"/>
      <c r="CC595" s="247"/>
      <c r="CD595" s="784"/>
      <c r="CG595" s="155"/>
      <c r="CH595" s="556"/>
      <c r="CJ595" s="247"/>
      <c r="CK595" s="247"/>
      <c r="CL595" s="247"/>
      <c r="CP595" s="155"/>
      <c r="CQ595" s="556"/>
      <c r="CS595" s="247"/>
      <c r="CT595" s="247"/>
      <c r="CU595" s="247"/>
      <c r="CY595" s="155"/>
      <c r="CZ595" s="556"/>
      <c r="DB595" s="247"/>
      <c r="DC595" s="247"/>
      <c r="DD595" s="247"/>
    </row>
    <row r="596" spans="4:108" s="36" customFormat="1">
      <c r="D596" s="155"/>
      <c r="E596" s="556"/>
      <c r="G596" s="247"/>
      <c r="H596" s="247"/>
      <c r="I596" s="247"/>
      <c r="M596" s="155"/>
      <c r="N596" s="556"/>
      <c r="P596" s="247"/>
      <c r="Q596" s="247"/>
      <c r="R596" s="247"/>
      <c r="V596" s="155"/>
      <c r="W596" s="556"/>
      <c r="Y596" s="247"/>
      <c r="Z596" s="247"/>
      <c r="AA596" s="247"/>
      <c r="AB596" s="784"/>
      <c r="AE596" s="155"/>
      <c r="AF596" s="556"/>
      <c r="AH596" s="247"/>
      <c r="AI596" s="247"/>
      <c r="AJ596" s="247"/>
      <c r="AN596" s="155"/>
      <c r="AO596" s="556"/>
      <c r="AQ596" s="247"/>
      <c r="AR596" s="247"/>
      <c r="AS596" s="247"/>
      <c r="AW596" s="155"/>
      <c r="AX596" s="556"/>
      <c r="AZ596" s="247"/>
      <c r="BA596" s="247"/>
      <c r="BB596" s="247"/>
      <c r="BC596" s="784"/>
      <c r="BF596" s="155"/>
      <c r="BG596" s="556"/>
      <c r="BI596" s="247"/>
      <c r="BJ596" s="247"/>
      <c r="BK596" s="247"/>
      <c r="BO596" s="155"/>
      <c r="BP596" s="556"/>
      <c r="BR596" s="247"/>
      <c r="BS596" s="247"/>
      <c r="BT596" s="247"/>
      <c r="BX596" s="155"/>
      <c r="BY596" s="556"/>
      <c r="CA596" s="247"/>
      <c r="CB596" s="247"/>
      <c r="CC596" s="247"/>
      <c r="CD596" s="784"/>
      <c r="CG596" s="155"/>
      <c r="CH596" s="556"/>
      <c r="CJ596" s="247"/>
      <c r="CK596" s="247"/>
      <c r="CL596" s="247"/>
      <c r="CP596" s="155"/>
      <c r="CQ596" s="556"/>
      <c r="CS596" s="247"/>
      <c r="CT596" s="247"/>
      <c r="CU596" s="247"/>
      <c r="CY596" s="155"/>
      <c r="CZ596" s="556"/>
      <c r="DB596" s="247"/>
      <c r="DC596" s="247"/>
      <c r="DD596" s="247"/>
    </row>
    <row r="597" spans="4:108" s="36" customFormat="1">
      <c r="D597" s="155"/>
      <c r="E597" s="556"/>
      <c r="G597" s="247"/>
      <c r="H597" s="247"/>
      <c r="I597" s="247"/>
      <c r="M597" s="155"/>
      <c r="N597" s="556"/>
      <c r="P597" s="247"/>
      <c r="Q597" s="247"/>
      <c r="R597" s="247"/>
      <c r="V597" s="155"/>
      <c r="W597" s="556"/>
      <c r="Y597" s="247"/>
      <c r="Z597" s="247"/>
      <c r="AA597" s="247"/>
      <c r="AB597" s="784"/>
      <c r="AE597" s="155"/>
      <c r="AF597" s="556"/>
      <c r="AH597" s="247"/>
      <c r="AI597" s="247"/>
      <c r="AJ597" s="247"/>
      <c r="AN597" s="155"/>
      <c r="AO597" s="556"/>
      <c r="AQ597" s="247"/>
      <c r="AR597" s="247"/>
      <c r="AS597" s="247"/>
      <c r="AW597" s="155"/>
      <c r="AX597" s="556"/>
      <c r="AZ597" s="247"/>
      <c r="BA597" s="247"/>
      <c r="BB597" s="247"/>
      <c r="BC597" s="784"/>
      <c r="BF597" s="155"/>
      <c r="BG597" s="556"/>
      <c r="BI597" s="247"/>
      <c r="BJ597" s="247"/>
      <c r="BK597" s="247"/>
      <c r="BO597" s="155"/>
      <c r="BP597" s="556"/>
      <c r="BR597" s="247"/>
      <c r="BS597" s="247"/>
      <c r="BT597" s="247"/>
      <c r="BX597" s="155"/>
      <c r="BY597" s="556"/>
      <c r="CA597" s="247"/>
      <c r="CB597" s="247"/>
      <c r="CC597" s="247"/>
      <c r="CD597" s="784"/>
      <c r="CG597" s="155"/>
      <c r="CH597" s="556"/>
      <c r="CJ597" s="247"/>
      <c r="CK597" s="247"/>
      <c r="CL597" s="247"/>
      <c r="CP597" s="155"/>
      <c r="CQ597" s="556"/>
      <c r="CS597" s="247"/>
      <c r="CT597" s="247"/>
      <c r="CU597" s="247"/>
      <c r="CY597" s="155"/>
      <c r="CZ597" s="556"/>
      <c r="DB597" s="247"/>
      <c r="DC597" s="247"/>
      <c r="DD597" s="247"/>
    </row>
    <row r="598" spans="4:108" s="36" customFormat="1">
      <c r="D598" s="155"/>
      <c r="E598" s="556"/>
      <c r="G598" s="247"/>
      <c r="H598" s="247"/>
      <c r="I598" s="247"/>
      <c r="M598" s="155"/>
      <c r="N598" s="556"/>
      <c r="P598" s="247"/>
      <c r="Q598" s="247"/>
      <c r="R598" s="247"/>
      <c r="V598" s="155"/>
      <c r="W598" s="556"/>
      <c r="Y598" s="247"/>
      <c r="Z598" s="247"/>
      <c r="AA598" s="247"/>
      <c r="AB598" s="784"/>
      <c r="AE598" s="155"/>
      <c r="AF598" s="556"/>
      <c r="AH598" s="247"/>
      <c r="AI598" s="247"/>
      <c r="AJ598" s="247"/>
      <c r="AN598" s="155"/>
      <c r="AO598" s="556"/>
      <c r="AQ598" s="247"/>
      <c r="AR598" s="247"/>
      <c r="AS598" s="247"/>
      <c r="AW598" s="155"/>
      <c r="AX598" s="556"/>
      <c r="AZ598" s="247"/>
      <c r="BA598" s="247"/>
      <c r="BB598" s="247"/>
      <c r="BC598" s="784"/>
      <c r="BF598" s="155"/>
      <c r="BG598" s="556"/>
      <c r="BI598" s="247"/>
      <c r="BJ598" s="247"/>
      <c r="BK598" s="247"/>
      <c r="BO598" s="155"/>
      <c r="BP598" s="556"/>
      <c r="BR598" s="247"/>
      <c r="BS598" s="247"/>
      <c r="BT598" s="247"/>
      <c r="BX598" s="155"/>
      <c r="BY598" s="556"/>
      <c r="CA598" s="247"/>
      <c r="CB598" s="247"/>
      <c r="CC598" s="247"/>
      <c r="CD598" s="784"/>
      <c r="CG598" s="155"/>
      <c r="CH598" s="556"/>
      <c r="CJ598" s="247"/>
      <c r="CK598" s="247"/>
      <c r="CL598" s="247"/>
      <c r="CP598" s="155"/>
      <c r="CQ598" s="556"/>
      <c r="CS598" s="247"/>
      <c r="CT598" s="247"/>
      <c r="CU598" s="247"/>
      <c r="CY598" s="155"/>
      <c r="CZ598" s="556"/>
      <c r="DB598" s="247"/>
      <c r="DC598" s="247"/>
      <c r="DD598" s="247"/>
    </row>
    <row r="599" spans="4:108" s="36" customFormat="1">
      <c r="D599" s="155"/>
      <c r="E599" s="556"/>
      <c r="G599" s="247"/>
      <c r="H599" s="247"/>
      <c r="I599" s="247"/>
      <c r="M599" s="155"/>
      <c r="N599" s="556"/>
      <c r="P599" s="247"/>
      <c r="Q599" s="247"/>
      <c r="R599" s="247"/>
      <c r="V599" s="155"/>
      <c r="W599" s="556"/>
      <c r="Y599" s="247"/>
      <c r="Z599" s="247"/>
      <c r="AA599" s="247"/>
      <c r="AB599" s="784"/>
      <c r="AE599" s="155"/>
      <c r="AF599" s="556"/>
      <c r="AH599" s="247"/>
      <c r="AI599" s="247"/>
      <c r="AJ599" s="247"/>
      <c r="AN599" s="155"/>
      <c r="AO599" s="556"/>
      <c r="AQ599" s="247"/>
      <c r="AR599" s="247"/>
      <c r="AS599" s="247"/>
      <c r="AW599" s="155"/>
      <c r="AX599" s="556"/>
      <c r="AZ599" s="247"/>
      <c r="BA599" s="247"/>
      <c r="BB599" s="247"/>
      <c r="BC599" s="784"/>
      <c r="BF599" s="155"/>
      <c r="BG599" s="556"/>
      <c r="BI599" s="247"/>
      <c r="BJ599" s="247"/>
      <c r="BK599" s="247"/>
      <c r="BO599" s="155"/>
      <c r="BP599" s="556"/>
      <c r="BR599" s="247"/>
      <c r="BS599" s="247"/>
      <c r="BT599" s="247"/>
      <c r="BX599" s="155"/>
      <c r="BY599" s="556"/>
      <c r="CA599" s="247"/>
      <c r="CB599" s="247"/>
      <c r="CC599" s="247"/>
      <c r="CD599" s="784"/>
      <c r="CG599" s="155"/>
      <c r="CH599" s="556"/>
      <c r="CJ599" s="247"/>
      <c r="CK599" s="247"/>
      <c r="CL599" s="247"/>
      <c r="CP599" s="155"/>
      <c r="CQ599" s="556"/>
      <c r="CS599" s="247"/>
      <c r="CT599" s="247"/>
      <c r="CU599" s="247"/>
      <c r="CY599" s="155"/>
      <c r="CZ599" s="556"/>
      <c r="DB599" s="247"/>
      <c r="DC599" s="247"/>
      <c r="DD599" s="247"/>
    </row>
    <row r="600" spans="4:108" s="36" customFormat="1">
      <c r="D600" s="155"/>
      <c r="E600" s="556"/>
      <c r="G600" s="247"/>
      <c r="H600" s="247"/>
      <c r="I600" s="247"/>
      <c r="M600" s="155"/>
      <c r="N600" s="556"/>
      <c r="P600" s="247"/>
      <c r="Q600" s="247"/>
      <c r="R600" s="247"/>
      <c r="V600" s="155"/>
      <c r="W600" s="556"/>
      <c r="Y600" s="247"/>
      <c r="Z600" s="247"/>
      <c r="AA600" s="247"/>
      <c r="AB600" s="784"/>
      <c r="AE600" s="155"/>
      <c r="AF600" s="556"/>
      <c r="AH600" s="247"/>
      <c r="AI600" s="247"/>
      <c r="AJ600" s="247"/>
      <c r="AN600" s="155"/>
      <c r="AO600" s="556"/>
      <c r="AQ600" s="247"/>
      <c r="AR600" s="247"/>
      <c r="AS600" s="247"/>
      <c r="AW600" s="155"/>
      <c r="AX600" s="556"/>
      <c r="AZ600" s="247"/>
      <c r="BA600" s="247"/>
      <c r="BB600" s="247"/>
      <c r="BC600" s="784"/>
      <c r="BF600" s="155"/>
      <c r="BG600" s="556"/>
      <c r="BI600" s="247"/>
      <c r="BJ600" s="247"/>
      <c r="BK600" s="247"/>
      <c r="BO600" s="155"/>
      <c r="BP600" s="556"/>
      <c r="BR600" s="247"/>
      <c r="BS600" s="247"/>
      <c r="BT600" s="247"/>
      <c r="BX600" s="155"/>
      <c r="BY600" s="556"/>
      <c r="CA600" s="247"/>
      <c r="CB600" s="247"/>
      <c r="CC600" s="247"/>
      <c r="CD600" s="784"/>
      <c r="CG600" s="155"/>
      <c r="CH600" s="556"/>
      <c r="CJ600" s="247"/>
      <c r="CK600" s="247"/>
      <c r="CL600" s="247"/>
      <c r="CP600" s="155"/>
      <c r="CQ600" s="556"/>
      <c r="CS600" s="247"/>
      <c r="CT600" s="247"/>
      <c r="CU600" s="247"/>
      <c r="CY600" s="155"/>
      <c r="CZ600" s="556"/>
      <c r="DB600" s="247"/>
      <c r="DC600" s="247"/>
      <c r="DD600" s="247"/>
    </row>
    <row r="601" spans="4:108" s="36" customFormat="1">
      <c r="D601" s="155"/>
      <c r="E601" s="556"/>
      <c r="G601" s="247"/>
      <c r="H601" s="247"/>
      <c r="I601" s="247"/>
      <c r="M601" s="155"/>
      <c r="N601" s="556"/>
      <c r="P601" s="247"/>
      <c r="Q601" s="247"/>
      <c r="R601" s="247"/>
      <c r="V601" s="155"/>
      <c r="W601" s="556"/>
      <c r="Y601" s="247"/>
      <c r="Z601" s="247"/>
      <c r="AA601" s="247"/>
      <c r="AB601" s="784"/>
      <c r="AE601" s="155"/>
      <c r="AF601" s="556"/>
      <c r="AH601" s="247"/>
      <c r="AI601" s="247"/>
      <c r="AJ601" s="247"/>
      <c r="AN601" s="155"/>
      <c r="AO601" s="556"/>
      <c r="AQ601" s="247"/>
      <c r="AR601" s="247"/>
      <c r="AS601" s="247"/>
      <c r="AW601" s="155"/>
      <c r="AX601" s="556"/>
      <c r="AZ601" s="247"/>
      <c r="BA601" s="247"/>
      <c r="BB601" s="247"/>
      <c r="BC601" s="784"/>
      <c r="BF601" s="155"/>
      <c r="BG601" s="556"/>
      <c r="BI601" s="247"/>
      <c r="BJ601" s="247"/>
      <c r="BK601" s="247"/>
      <c r="BO601" s="155"/>
      <c r="BP601" s="556"/>
      <c r="BR601" s="247"/>
      <c r="BS601" s="247"/>
      <c r="BT601" s="247"/>
      <c r="BX601" s="155"/>
      <c r="BY601" s="556"/>
      <c r="CA601" s="247"/>
      <c r="CB601" s="247"/>
      <c r="CC601" s="247"/>
      <c r="CD601" s="784"/>
      <c r="CG601" s="155"/>
      <c r="CH601" s="556"/>
      <c r="CJ601" s="247"/>
      <c r="CK601" s="247"/>
      <c r="CL601" s="247"/>
      <c r="CP601" s="155"/>
      <c r="CQ601" s="556"/>
      <c r="CS601" s="247"/>
      <c r="CT601" s="247"/>
      <c r="CU601" s="247"/>
      <c r="CY601" s="155"/>
      <c r="CZ601" s="556"/>
      <c r="DB601" s="247"/>
      <c r="DC601" s="247"/>
      <c r="DD601" s="247"/>
    </row>
    <row r="602" spans="4:108" s="36" customFormat="1">
      <c r="D602" s="155"/>
      <c r="E602" s="556"/>
      <c r="G602" s="247"/>
      <c r="H602" s="247"/>
      <c r="I602" s="247"/>
      <c r="M602" s="155"/>
      <c r="N602" s="556"/>
      <c r="P602" s="247"/>
      <c r="Q602" s="247"/>
      <c r="R602" s="247"/>
      <c r="V602" s="155"/>
      <c r="W602" s="556"/>
      <c r="Y602" s="247"/>
      <c r="Z602" s="247"/>
      <c r="AA602" s="247"/>
      <c r="AB602" s="784"/>
      <c r="AE602" s="155"/>
      <c r="AF602" s="556"/>
      <c r="AH602" s="247"/>
      <c r="AI602" s="247"/>
      <c r="AJ602" s="247"/>
      <c r="AN602" s="155"/>
      <c r="AO602" s="556"/>
      <c r="AQ602" s="247"/>
      <c r="AR602" s="247"/>
      <c r="AS602" s="247"/>
      <c r="AW602" s="155"/>
      <c r="AX602" s="556"/>
      <c r="AZ602" s="247"/>
      <c r="BA602" s="247"/>
      <c r="BB602" s="247"/>
      <c r="BC602" s="784"/>
      <c r="BF602" s="155"/>
      <c r="BG602" s="556"/>
      <c r="BI602" s="247"/>
      <c r="BJ602" s="247"/>
      <c r="BK602" s="247"/>
      <c r="BO602" s="155"/>
      <c r="BP602" s="556"/>
      <c r="BR602" s="247"/>
      <c r="BS602" s="247"/>
      <c r="BT602" s="247"/>
      <c r="BX602" s="155"/>
      <c r="BY602" s="556"/>
      <c r="CA602" s="247"/>
      <c r="CB602" s="247"/>
      <c r="CC602" s="247"/>
      <c r="CD602" s="784"/>
      <c r="CG602" s="155"/>
      <c r="CH602" s="556"/>
      <c r="CJ602" s="247"/>
      <c r="CK602" s="247"/>
      <c r="CL602" s="247"/>
      <c r="CP602" s="155"/>
      <c r="CQ602" s="556"/>
      <c r="CS602" s="247"/>
      <c r="CT602" s="247"/>
      <c r="CU602" s="247"/>
      <c r="CY602" s="155"/>
      <c r="CZ602" s="556"/>
      <c r="DB602" s="247"/>
      <c r="DC602" s="247"/>
      <c r="DD602" s="247"/>
    </row>
    <row r="603" spans="4:108" s="36" customFormat="1">
      <c r="D603" s="155"/>
      <c r="E603" s="556"/>
      <c r="G603" s="247"/>
      <c r="H603" s="247"/>
      <c r="I603" s="247"/>
      <c r="M603" s="155"/>
      <c r="N603" s="556"/>
      <c r="P603" s="247"/>
      <c r="Q603" s="247"/>
      <c r="R603" s="247"/>
      <c r="V603" s="155"/>
      <c r="W603" s="556"/>
      <c r="Y603" s="247"/>
      <c r="Z603" s="247"/>
      <c r="AA603" s="247"/>
      <c r="AB603" s="784"/>
      <c r="AE603" s="155"/>
      <c r="AF603" s="556"/>
      <c r="AH603" s="247"/>
      <c r="AI603" s="247"/>
      <c r="AJ603" s="247"/>
      <c r="AN603" s="155"/>
      <c r="AO603" s="556"/>
      <c r="AQ603" s="247"/>
      <c r="AR603" s="247"/>
      <c r="AS603" s="247"/>
      <c r="AW603" s="155"/>
      <c r="AX603" s="556"/>
      <c r="AZ603" s="247"/>
      <c r="BA603" s="247"/>
      <c r="BB603" s="247"/>
      <c r="BC603" s="784"/>
      <c r="BF603" s="155"/>
      <c r="BG603" s="556"/>
      <c r="BI603" s="247"/>
      <c r="BJ603" s="247"/>
      <c r="BK603" s="247"/>
      <c r="BO603" s="155"/>
      <c r="BP603" s="556"/>
      <c r="BR603" s="247"/>
      <c r="BS603" s="247"/>
      <c r="BT603" s="247"/>
      <c r="BX603" s="155"/>
      <c r="BY603" s="556"/>
      <c r="CA603" s="247"/>
      <c r="CB603" s="247"/>
      <c r="CC603" s="247"/>
      <c r="CD603" s="784"/>
      <c r="CG603" s="155"/>
      <c r="CH603" s="556"/>
      <c r="CJ603" s="247"/>
      <c r="CK603" s="247"/>
      <c r="CL603" s="247"/>
      <c r="CP603" s="155"/>
      <c r="CQ603" s="556"/>
      <c r="CS603" s="247"/>
      <c r="CT603" s="247"/>
      <c r="CU603" s="247"/>
      <c r="CY603" s="155"/>
      <c r="CZ603" s="556"/>
      <c r="DB603" s="247"/>
      <c r="DC603" s="247"/>
      <c r="DD603" s="247"/>
    </row>
    <row r="604" spans="4:108" s="36" customFormat="1">
      <c r="D604" s="155"/>
      <c r="E604" s="556"/>
      <c r="G604" s="247"/>
      <c r="H604" s="247"/>
      <c r="I604" s="247"/>
      <c r="M604" s="155"/>
      <c r="N604" s="556"/>
      <c r="P604" s="247"/>
      <c r="Q604" s="247"/>
      <c r="R604" s="247"/>
      <c r="V604" s="155"/>
      <c r="W604" s="556"/>
      <c r="Y604" s="247"/>
      <c r="Z604" s="247"/>
      <c r="AA604" s="247"/>
      <c r="AB604" s="784"/>
      <c r="AE604" s="155"/>
      <c r="AF604" s="556"/>
      <c r="AH604" s="247"/>
      <c r="AI604" s="247"/>
      <c r="AJ604" s="247"/>
      <c r="AN604" s="155"/>
      <c r="AO604" s="556"/>
      <c r="AQ604" s="247"/>
      <c r="AR604" s="247"/>
      <c r="AS604" s="247"/>
      <c r="AW604" s="155"/>
      <c r="AX604" s="556"/>
      <c r="AZ604" s="247"/>
      <c r="BA604" s="247"/>
      <c r="BB604" s="247"/>
      <c r="BC604" s="784"/>
      <c r="BF604" s="155"/>
      <c r="BG604" s="556"/>
      <c r="BI604" s="247"/>
      <c r="BJ604" s="247"/>
      <c r="BK604" s="247"/>
      <c r="BO604" s="155"/>
      <c r="BP604" s="556"/>
      <c r="BR604" s="247"/>
      <c r="BS604" s="247"/>
      <c r="BT604" s="247"/>
      <c r="BX604" s="155"/>
      <c r="BY604" s="556"/>
      <c r="CA604" s="247"/>
      <c r="CB604" s="247"/>
      <c r="CC604" s="247"/>
      <c r="CD604" s="784"/>
      <c r="CG604" s="155"/>
      <c r="CH604" s="556"/>
      <c r="CJ604" s="247"/>
      <c r="CK604" s="247"/>
      <c r="CL604" s="247"/>
      <c r="CP604" s="155"/>
      <c r="CQ604" s="556"/>
      <c r="CS604" s="247"/>
      <c r="CT604" s="247"/>
      <c r="CU604" s="247"/>
      <c r="CY604" s="155"/>
      <c r="CZ604" s="556"/>
      <c r="DB604" s="247"/>
      <c r="DC604" s="247"/>
      <c r="DD604" s="247"/>
    </row>
    <row r="605" spans="4:108" s="36" customFormat="1">
      <c r="D605" s="155"/>
      <c r="E605" s="556"/>
      <c r="G605" s="247"/>
      <c r="H605" s="247"/>
      <c r="I605" s="247"/>
      <c r="M605" s="155"/>
      <c r="N605" s="556"/>
      <c r="P605" s="247"/>
      <c r="Q605" s="247"/>
      <c r="R605" s="247"/>
      <c r="V605" s="155"/>
      <c r="W605" s="556"/>
      <c r="Y605" s="247"/>
      <c r="Z605" s="247"/>
      <c r="AA605" s="247"/>
      <c r="AB605" s="784"/>
      <c r="AE605" s="155"/>
      <c r="AF605" s="556"/>
      <c r="AH605" s="247"/>
      <c r="AI605" s="247"/>
      <c r="AJ605" s="247"/>
      <c r="AN605" s="155"/>
      <c r="AO605" s="556"/>
      <c r="AQ605" s="247"/>
      <c r="AR605" s="247"/>
      <c r="AS605" s="247"/>
      <c r="AW605" s="155"/>
      <c r="AX605" s="556"/>
      <c r="AZ605" s="247"/>
      <c r="BA605" s="247"/>
      <c r="BB605" s="247"/>
      <c r="BC605" s="784"/>
      <c r="BF605" s="155"/>
      <c r="BG605" s="556"/>
      <c r="BI605" s="247"/>
      <c r="BJ605" s="247"/>
      <c r="BK605" s="247"/>
      <c r="BO605" s="155"/>
      <c r="BP605" s="556"/>
      <c r="BR605" s="247"/>
      <c r="BS605" s="247"/>
      <c r="BT605" s="247"/>
      <c r="BX605" s="155"/>
      <c r="BY605" s="556"/>
      <c r="CA605" s="247"/>
      <c r="CB605" s="247"/>
      <c r="CC605" s="247"/>
      <c r="CD605" s="784"/>
      <c r="CG605" s="155"/>
      <c r="CH605" s="556"/>
      <c r="CJ605" s="247"/>
      <c r="CK605" s="247"/>
      <c r="CL605" s="247"/>
      <c r="CP605" s="155"/>
      <c r="CQ605" s="556"/>
      <c r="CS605" s="247"/>
      <c r="CT605" s="247"/>
      <c r="CU605" s="247"/>
      <c r="CY605" s="155"/>
      <c r="CZ605" s="556"/>
      <c r="DB605" s="247"/>
      <c r="DC605" s="247"/>
      <c r="DD605" s="247"/>
    </row>
    <row r="606" spans="4:108" s="36" customFormat="1">
      <c r="D606" s="155"/>
      <c r="E606" s="556"/>
      <c r="G606" s="247"/>
      <c r="H606" s="247"/>
      <c r="I606" s="247"/>
      <c r="M606" s="155"/>
      <c r="N606" s="556"/>
      <c r="P606" s="247"/>
      <c r="Q606" s="247"/>
      <c r="R606" s="247"/>
      <c r="V606" s="155"/>
      <c r="W606" s="556"/>
      <c r="Y606" s="247"/>
      <c r="Z606" s="247"/>
      <c r="AA606" s="247"/>
      <c r="AB606" s="784"/>
      <c r="AE606" s="155"/>
      <c r="AF606" s="556"/>
      <c r="AH606" s="247"/>
      <c r="AI606" s="247"/>
      <c r="AJ606" s="247"/>
      <c r="AN606" s="155"/>
      <c r="AO606" s="556"/>
      <c r="AQ606" s="247"/>
      <c r="AR606" s="247"/>
      <c r="AS606" s="247"/>
      <c r="AW606" s="155"/>
      <c r="AX606" s="556"/>
      <c r="AZ606" s="247"/>
      <c r="BA606" s="247"/>
      <c r="BB606" s="247"/>
      <c r="BC606" s="784"/>
      <c r="BF606" s="155"/>
      <c r="BG606" s="556"/>
      <c r="BI606" s="247"/>
      <c r="BJ606" s="247"/>
      <c r="BK606" s="247"/>
      <c r="BO606" s="155"/>
      <c r="BP606" s="556"/>
      <c r="BR606" s="247"/>
      <c r="BS606" s="247"/>
      <c r="BT606" s="247"/>
      <c r="BX606" s="155"/>
      <c r="BY606" s="556"/>
      <c r="CA606" s="247"/>
      <c r="CB606" s="247"/>
      <c r="CC606" s="247"/>
      <c r="CD606" s="784"/>
      <c r="CG606" s="155"/>
      <c r="CH606" s="556"/>
      <c r="CJ606" s="247"/>
      <c r="CK606" s="247"/>
      <c r="CL606" s="247"/>
      <c r="CP606" s="155"/>
      <c r="CQ606" s="556"/>
      <c r="CS606" s="247"/>
      <c r="CT606" s="247"/>
      <c r="CU606" s="247"/>
      <c r="CY606" s="155"/>
      <c r="CZ606" s="556"/>
      <c r="DB606" s="247"/>
      <c r="DC606" s="247"/>
      <c r="DD606" s="247"/>
    </row>
    <row r="607" spans="4:108" s="36" customFormat="1">
      <c r="D607" s="155"/>
      <c r="E607" s="556"/>
      <c r="G607" s="247"/>
      <c r="H607" s="247"/>
      <c r="I607" s="247"/>
      <c r="M607" s="155"/>
      <c r="N607" s="556"/>
      <c r="P607" s="247"/>
      <c r="Q607" s="247"/>
      <c r="R607" s="247"/>
      <c r="V607" s="155"/>
      <c r="W607" s="556"/>
      <c r="Y607" s="247"/>
      <c r="Z607" s="247"/>
      <c r="AA607" s="247"/>
      <c r="AB607" s="784"/>
      <c r="AE607" s="155"/>
      <c r="AF607" s="556"/>
      <c r="AH607" s="247"/>
      <c r="AI607" s="247"/>
      <c r="AJ607" s="247"/>
      <c r="AN607" s="155"/>
      <c r="AO607" s="556"/>
      <c r="AQ607" s="247"/>
      <c r="AR607" s="247"/>
      <c r="AS607" s="247"/>
      <c r="AW607" s="155"/>
      <c r="AX607" s="556"/>
      <c r="AZ607" s="247"/>
      <c r="BA607" s="247"/>
      <c r="BB607" s="247"/>
      <c r="BC607" s="784"/>
      <c r="BF607" s="155"/>
      <c r="BG607" s="556"/>
      <c r="BI607" s="247"/>
      <c r="BJ607" s="247"/>
      <c r="BK607" s="247"/>
      <c r="BO607" s="155"/>
      <c r="BP607" s="556"/>
      <c r="BR607" s="247"/>
      <c r="BS607" s="247"/>
      <c r="BT607" s="247"/>
      <c r="BX607" s="155"/>
      <c r="BY607" s="556"/>
      <c r="CA607" s="247"/>
      <c r="CB607" s="247"/>
      <c r="CC607" s="247"/>
      <c r="CD607" s="784"/>
      <c r="CG607" s="155"/>
      <c r="CH607" s="556"/>
      <c r="CJ607" s="247"/>
      <c r="CK607" s="247"/>
      <c r="CL607" s="247"/>
      <c r="CP607" s="155"/>
      <c r="CQ607" s="556"/>
      <c r="CS607" s="247"/>
      <c r="CT607" s="247"/>
      <c r="CU607" s="247"/>
      <c r="CY607" s="155"/>
      <c r="CZ607" s="556"/>
      <c r="DB607" s="247"/>
      <c r="DC607" s="247"/>
      <c r="DD607" s="247"/>
    </row>
    <row r="608" spans="4:108" s="36" customFormat="1">
      <c r="D608" s="155"/>
      <c r="E608" s="556"/>
      <c r="G608" s="247"/>
      <c r="H608" s="247"/>
      <c r="I608" s="247"/>
      <c r="M608" s="155"/>
      <c r="N608" s="556"/>
      <c r="P608" s="247"/>
      <c r="Q608" s="247"/>
      <c r="R608" s="247"/>
      <c r="V608" s="155"/>
      <c r="W608" s="556"/>
      <c r="Y608" s="247"/>
      <c r="Z608" s="247"/>
      <c r="AA608" s="247"/>
      <c r="AB608" s="784"/>
      <c r="AE608" s="155"/>
      <c r="AF608" s="556"/>
      <c r="AH608" s="247"/>
      <c r="AI608" s="247"/>
      <c r="AJ608" s="247"/>
      <c r="AN608" s="155"/>
      <c r="AO608" s="556"/>
      <c r="AQ608" s="247"/>
      <c r="AR608" s="247"/>
      <c r="AS608" s="247"/>
      <c r="AW608" s="155"/>
      <c r="AX608" s="556"/>
      <c r="AZ608" s="247"/>
      <c r="BA608" s="247"/>
      <c r="BB608" s="247"/>
      <c r="BC608" s="784"/>
      <c r="BF608" s="155"/>
      <c r="BG608" s="556"/>
      <c r="BI608" s="247"/>
      <c r="BJ608" s="247"/>
      <c r="BK608" s="247"/>
      <c r="BO608" s="155"/>
      <c r="BP608" s="556"/>
      <c r="BR608" s="247"/>
      <c r="BS608" s="247"/>
      <c r="BT608" s="247"/>
      <c r="BX608" s="155"/>
      <c r="BY608" s="556"/>
      <c r="CA608" s="247"/>
      <c r="CB608" s="247"/>
      <c r="CC608" s="247"/>
      <c r="CD608" s="784"/>
      <c r="CG608" s="155"/>
      <c r="CH608" s="556"/>
      <c r="CJ608" s="247"/>
      <c r="CK608" s="247"/>
      <c r="CL608" s="247"/>
      <c r="CP608" s="155"/>
      <c r="CQ608" s="556"/>
      <c r="CS608" s="247"/>
      <c r="CT608" s="247"/>
      <c r="CU608" s="247"/>
      <c r="CY608" s="155"/>
      <c r="CZ608" s="556"/>
      <c r="DB608" s="247"/>
      <c r="DC608" s="247"/>
      <c r="DD608" s="247"/>
    </row>
    <row r="609" spans="4:108" s="36" customFormat="1">
      <c r="D609" s="155"/>
      <c r="E609" s="556"/>
      <c r="G609" s="247"/>
      <c r="H609" s="247"/>
      <c r="I609" s="247"/>
      <c r="M609" s="155"/>
      <c r="N609" s="556"/>
      <c r="P609" s="247"/>
      <c r="Q609" s="247"/>
      <c r="R609" s="247"/>
      <c r="V609" s="155"/>
      <c r="W609" s="556"/>
      <c r="Y609" s="247"/>
      <c r="Z609" s="247"/>
      <c r="AA609" s="247"/>
      <c r="AB609" s="784"/>
      <c r="AE609" s="155"/>
      <c r="AF609" s="556"/>
      <c r="AH609" s="247"/>
      <c r="AI609" s="247"/>
      <c r="AJ609" s="247"/>
      <c r="AN609" s="155"/>
      <c r="AO609" s="556"/>
      <c r="AQ609" s="247"/>
      <c r="AR609" s="247"/>
      <c r="AS609" s="247"/>
      <c r="AW609" s="155"/>
      <c r="AX609" s="556"/>
      <c r="AZ609" s="247"/>
      <c r="BA609" s="247"/>
      <c r="BB609" s="247"/>
      <c r="BC609" s="784"/>
      <c r="BF609" s="155"/>
      <c r="BG609" s="556"/>
      <c r="BI609" s="247"/>
      <c r="BJ609" s="247"/>
      <c r="BK609" s="247"/>
      <c r="BO609" s="155"/>
      <c r="BP609" s="556"/>
      <c r="BR609" s="247"/>
      <c r="BS609" s="247"/>
      <c r="BT609" s="247"/>
      <c r="BX609" s="155"/>
      <c r="BY609" s="556"/>
      <c r="CA609" s="247"/>
      <c r="CB609" s="247"/>
      <c r="CC609" s="247"/>
      <c r="CD609" s="784"/>
      <c r="CG609" s="155"/>
      <c r="CH609" s="556"/>
      <c r="CJ609" s="247"/>
      <c r="CK609" s="247"/>
      <c r="CL609" s="247"/>
      <c r="CP609" s="155"/>
      <c r="CQ609" s="556"/>
      <c r="CS609" s="247"/>
      <c r="CT609" s="247"/>
      <c r="CU609" s="247"/>
      <c r="CY609" s="155"/>
      <c r="CZ609" s="556"/>
      <c r="DB609" s="247"/>
      <c r="DC609" s="247"/>
      <c r="DD609" s="247"/>
    </row>
    <row r="610" spans="4:108" s="36" customFormat="1">
      <c r="D610" s="155"/>
      <c r="E610" s="556"/>
      <c r="G610" s="247"/>
      <c r="H610" s="247"/>
      <c r="I610" s="247"/>
      <c r="M610" s="155"/>
      <c r="N610" s="556"/>
      <c r="P610" s="247"/>
      <c r="Q610" s="247"/>
      <c r="R610" s="247"/>
      <c r="V610" s="155"/>
      <c r="W610" s="556"/>
      <c r="Y610" s="247"/>
      <c r="Z610" s="247"/>
      <c r="AA610" s="247"/>
      <c r="AB610" s="784"/>
      <c r="AE610" s="155"/>
      <c r="AF610" s="556"/>
      <c r="AH610" s="247"/>
      <c r="AI610" s="247"/>
      <c r="AJ610" s="247"/>
      <c r="AN610" s="155"/>
      <c r="AO610" s="556"/>
      <c r="AQ610" s="247"/>
      <c r="AR610" s="247"/>
      <c r="AS610" s="247"/>
      <c r="AW610" s="155"/>
      <c r="AX610" s="556"/>
      <c r="AZ610" s="247"/>
      <c r="BA610" s="247"/>
      <c r="BB610" s="247"/>
      <c r="BC610" s="784"/>
      <c r="BF610" s="155"/>
      <c r="BG610" s="556"/>
      <c r="BI610" s="247"/>
      <c r="BJ610" s="247"/>
      <c r="BK610" s="247"/>
      <c r="BO610" s="155"/>
      <c r="BP610" s="556"/>
      <c r="BR610" s="247"/>
      <c r="BS610" s="247"/>
      <c r="BT610" s="247"/>
      <c r="BX610" s="155"/>
      <c r="BY610" s="556"/>
      <c r="CA610" s="247"/>
      <c r="CB610" s="247"/>
      <c r="CC610" s="247"/>
      <c r="CD610" s="784"/>
      <c r="CG610" s="155"/>
      <c r="CH610" s="556"/>
      <c r="CJ610" s="247"/>
      <c r="CK610" s="247"/>
      <c r="CL610" s="247"/>
      <c r="CP610" s="155"/>
      <c r="CQ610" s="556"/>
      <c r="CS610" s="247"/>
      <c r="CT610" s="247"/>
      <c r="CU610" s="247"/>
      <c r="CY610" s="155"/>
      <c r="CZ610" s="556"/>
      <c r="DB610" s="247"/>
      <c r="DC610" s="247"/>
      <c r="DD610" s="247"/>
    </row>
    <row r="611" spans="4:108" s="36" customFormat="1">
      <c r="D611" s="155"/>
      <c r="E611" s="556"/>
      <c r="G611" s="247"/>
      <c r="H611" s="247"/>
      <c r="I611" s="247"/>
      <c r="M611" s="155"/>
      <c r="N611" s="556"/>
      <c r="P611" s="247"/>
      <c r="Q611" s="247"/>
      <c r="R611" s="247"/>
      <c r="V611" s="155"/>
      <c r="W611" s="556"/>
      <c r="Y611" s="247"/>
      <c r="Z611" s="247"/>
      <c r="AA611" s="247"/>
      <c r="AB611" s="784"/>
      <c r="AE611" s="155"/>
      <c r="AF611" s="556"/>
      <c r="AH611" s="247"/>
      <c r="AI611" s="247"/>
      <c r="AJ611" s="247"/>
      <c r="AN611" s="155"/>
      <c r="AO611" s="556"/>
      <c r="AQ611" s="247"/>
      <c r="AR611" s="247"/>
      <c r="AS611" s="247"/>
      <c r="AW611" s="155"/>
      <c r="AX611" s="556"/>
      <c r="AZ611" s="247"/>
      <c r="BA611" s="247"/>
      <c r="BB611" s="247"/>
      <c r="BC611" s="784"/>
      <c r="BF611" s="155"/>
      <c r="BG611" s="556"/>
      <c r="BI611" s="247"/>
      <c r="BJ611" s="247"/>
      <c r="BK611" s="247"/>
      <c r="BO611" s="155"/>
      <c r="BP611" s="556"/>
      <c r="BR611" s="247"/>
      <c r="BS611" s="247"/>
      <c r="BT611" s="247"/>
      <c r="BX611" s="155"/>
      <c r="BY611" s="556"/>
      <c r="CA611" s="247"/>
      <c r="CB611" s="247"/>
      <c r="CC611" s="247"/>
      <c r="CD611" s="784"/>
      <c r="CG611" s="155"/>
      <c r="CH611" s="556"/>
      <c r="CJ611" s="247"/>
      <c r="CK611" s="247"/>
      <c r="CL611" s="247"/>
      <c r="CP611" s="155"/>
      <c r="CQ611" s="556"/>
      <c r="CS611" s="247"/>
      <c r="CT611" s="247"/>
      <c r="CU611" s="247"/>
      <c r="CY611" s="155"/>
      <c r="CZ611" s="556"/>
      <c r="DB611" s="247"/>
      <c r="DC611" s="247"/>
      <c r="DD611" s="247"/>
    </row>
    <row r="612" spans="4:108" s="36" customFormat="1">
      <c r="D612" s="155"/>
      <c r="E612" s="556"/>
      <c r="G612" s="247"/>
      <c r="H612" s="247"/>
      <c r="I612" s="247"/>
      <c r="M612" s="155"/>
      <c r="N612" s="556"/>
      <c r="P612" s="247"/>
      <c r="Q612" s="247"/>
      <c r="R612" s="247"/>
      <c r="V612" s="155"/>
      <c r="W612" s="556"/>
      <c r="Y612" s="247"/>
      <c r="Z612" s="247"/>
      <c r="AA612" s="247"/>
      <c r="AB612" s="784"/>
      <c r="AE612" s="155"/>
      <c r="AF612" s="556"/>
      <c r="AH612" s="247"/>
      <c r="AI612" s="247"/>
      <c r="AJ612" s="247"/>
      <c r="AN612" s="155"/>
      <c r="AO612" s="556"/>
      <c r="AQ612" s="247"/>
      <c r="AR612" s="247"/>
      <c r="AS612" s="247"/>
      <c r="AW612" s="155"/>
      <c r="AX612" s="556"/>
      <c r="AZ612" s="247"/>
      <c r="BA612" s="247"/>
      <c r="BB612" s="247"/>
      <c r="BC612" s="784"/>
      <c r="BF612" s="155"/>
      <c r="BG612" s="556"/>
      <c r="BI612" s="247"/>
      <c r="BJ612" s="247"/>
      <c r="BK612" s="247"/>
      <c r="BO612" s="155"/>
      <c r="BP612" s="556"/>
      <c r="BR612" s="247"/>
      <c r="BS612" s="247"/>
      <c r="BT612" s="247"/>
      <c r="BX612" s="155"/>
      <c r="BY612" s="556"/>
      <c r="CA612" s="247"/>
      <c r="CB612" s="247"/>
      <c r="CC612" s="247"/>
      <c r="CD612" s="784"/>
      <c r="CG612" s="155"/>
      <c r="CH612" s="556"/>
      <c r="CJ612" s="247"/>
      <c r="CK612" s="247"/>
      <c r="CL612" s="247"/>
      <c r="CP612" s="155"/>
      <c r="CQ612" s="556"/>
      <c r="CS612" s="247"/>
      <c r="CT612" s="247"/>
      <c r="CU612" s="247"/>
      <c r="CY612" s="155"/>
      <c r="CZ612" s="556"/>
      <c r="DB612" s="247"/>
      <c r="DC612" s="247"/>
      <c r="DD612" s="247"/>
    </row>
    <row r="613" spans="4:108" s="36" customFormat="1">
      <c r="D613" s="155"/>
      <c r="E613" s="556"/>
      <c r="G613" s="247"/>
      <c r="H613" s="247"/>
      <c r="I613" s="247"/>
      <c r="M613" s="155"/>
      <c r="N613" s="556"/>
      <c r="P613" s="247"/>
      <c r="Q613" s="247"/>
      <c r="R613" s="247"/>
      <c r="V613" s="155"/>
      <c r="W613" s="556"/>
      <c r="Y613" s="247"/>
      <c r="Z613" s="247"/>
      <c r="AA613" s="247"/>
      <c r="AB613" s="784"/>
      <c r="AE613" s="155"/>
      <c r="AF613" s="556"/>
      <c r="AH613" s="247"/>
      <c r="AI613" s="247"/>
      <c r="AJ613" s="247"/>
      <c r="AN613" s="155"/>
      <c r="AO613" s="556"/>
      <c r="AQ613" s="247"/>
      <c r="AR613" s="247"/>
      <c r="AS613" s="247"/>
      <c r="AW613" s="155"/>
      <c r="AX613" s="556"/>
      <c r="AZ613" s="247"/>
      <c r="BA613" s="247"/>
      <c r="BB613" s="247"/>
      <c r="BC613" s="784"/>
      <c r="BF613" s="155"/>
      <c r="BG613" s="556"/>
      <c r="BI613" s="247"/>
      <c r="BJ613" s="247"/>
      <c r="BK613" s="247"/>
      <c r="BO613" s="155"/>
      <c r="BP613" s="556"/>
      <c r="BR613" s="247"/>
      <c r="BS613" s="247"/>
      <c r="BT613" s="247"/>
      <c r="BX613" s="155"/>
      <c r="BY613" s="556"/>
      <c r="CA613" s="247"/>
      <c r="CB613" s="247"/>
      <c r="CC613" s="247"/>
      <c r="CD613" s="784"/>
      <c r="CG613" s="155"/>
      <c r="CH613" s="556"/>
      <c r="CJ613" s="247"/>
      <c r="CK613" s="247"/>
      <c r="CL613" s="247"/>
      <c r="CP613" s="155"/>
      <c r="CQ613" s="556"/>
      <c r="CS613" s="247"/>
      <c r="CT613" s="247"/>
      <c r="CU613" s="247"/>
      <c r="CY613" s="155"/>
      <c r="CZ613" s="556"/>
      <c r="DB613" s="247"/>
      <c r="DC613" s="247"/>
      <c r="DD613" s="247"/>
    </row>
    <row r="614" spans="4:108" s="36" customFormat="1">
      <c r="D614" s="155"/>
      <c r="E614" s="556"/>
      <c r="G614" s="247"/>
      <c r="H614" s="247"/>
      <c r="I614" s="247"/>
      <c r="M614" s="155"/>
      <c r="N614" s="556"/>
      <c r="P614" s="247"/>
      <c r="Q614" s="247"/>
      <c r="R614" s="247"/>
      <c r="V614" s="155"/>
      <c r="W614" s="556"/>
      <c r="Y614" s="247"/>
      <c r="Z614" s="247"/>
      <c r="AA614" s="247"/>
      <c r="AB614" s="784"/>
      <c r="AE614" s="155"/>
      <c r="AF614" s="556"/>
      <c r="AH614" s="247"/>
      <c r="AI614" s="247"/>
      <c r="AJ614" s="247"/>
      <c r="AN614" s="155"/>
      <c r="AO614" s="556"/>
      <c r="AQ614" s="247"/>
      <c r="AR614" s="247"/>
      <c r="AS614" s="247"/>
      <c r="AW614" s="155"/>
      <c r="AX614" s="556"/>
      <c r="AZ614" s="247"/>
      <c r="BA614" s="247"/>
      <c r="BB614" s="247"/>
      <c r="BC614" s="784"/>
      <c r="BF614" s="155"/>
      <c r="BG614" s="556"/>
      <c r="BI614" s="247"/>
      <c r="BJ614" s="247"/>
      <c r="BK614" s="247"/>
      <c r="BO614" s="155"/>
      <c r="BP614" s="556"/>
      <c r="BR614" s="247"/>
      <c r="BS614" s="247"/>
      <c r="BT614" s="247"/>
      <c r="BX614" s="155"/>
      <c r="BY614" s="556"/>
      <c r="CA614" s="247"/>
      <c r="CB614" s="247"/>
      <c r="CC614" s="247"/>
      <c r="CD614" s="784"/>
      <c r="CG614" s="155"/>
      <c r="CH614" s="556"/>
      <c r="CJ614" s="247"/>
      <c r="CK614" s="247"/>
      <c r="CL614" s="247"/>
      <c r="CP614" s="155"/>
      <c r="CQ614" s="556"/>
      <c r="CS614" s="247"/>
      <c r="CT614" s="247"/>
      <c r="CU614" s="247"/>
      <c r="CY614" s="155"/>
      <c r="CZ614" s="556"/>
      <c r="DB614" s="247"/>
      <c r="DC614" s="247"/>
      <c r="DD614" s="247"/>
    </row>
    <row r="615" spans="4:108" s="36" customFormat="1">
      <c r="D615" s="155"/>
      <c r="E615" s="556"/>
      <c r="G615" s="247"/>
      <c r="H615" s="247"/>
      <c r="I615" s="247"/>
      <c r="M615" s="155"/>
      <c r="N615" s="556"/>
      <c r="P615" s="247"/>
      <c r="Q615" s="247"/>
      <c r="R615" s="247"/>
      <c r="V615" s="155"/>
      <c r="W615" s="556"/>
      <c r="Y615" s="247"/>
      <c r="Z615" s="247"/>
      <c r="AA615" s="247"/>
      <c r="AB615" s="784"/>
      <c r="AE615" s="155"/>
      <c r="AF615" s="556"/>
      <c r="AH615" s="247"/>
      <c r="AI615" s="247"/>
      <c r="AJ615" s="247"/>
      <c r="AN615" s="155"/>
      <c r="AO615" s="556"/>
      <c r="AQ615" s="247"/>
      <c r="AR615" s="247"/>
      <c r="AS615" s="247"/>
      <c r="AW615" s="155"/>
      <c r="AX615" s="556"/>
      <c r="AZ615" s="247"/>
      <c r="BA615" s="247"/>
      <c r="BB615" s="247"/>
      <c r="BC615" s="784"/>
      <c r="BF615" s="155"/>
      <c r="BG615" s="556"/>
      <c r="BI615" s="247"/>
      <c r="BJ615" s="247"/>
      <c r="BK615" s="247"/>
      <c r="BO615" s="155"/>
      <c r="BP615" s="556"/>
      <c r="BR615" s="247"/>
      <c r="BS615" s="247"/>
      <c r="BT615" s="247"/>
      <c r="BX615" s="155"/>
      <c r="BY615" s="556"/>
      <c r="CA615" s="247"/>
      <c r="CB615" s="247"/>
      <c r="CC615" s="247"/>
      <c r="CD615" s="784"/>
      <c r="CG615" s="155"/>
      <c r="CH615" s="556"/>
      <c r="CJ615" s="247"/>
      <c r="CK615" s="247"/>
      <c r="CL615" s="247"/>
      <c r="CP615" s="155"/>
      <c r="CQ615" s="556"/>
      <c r="CS615" s="247"/>
      <c r="CT615" s="247"/>
      <c r="CU615" s="247"/>
      <c r="CY615" s="155"/>
      <c r="CZ615" s="556"/>
      <c r="DB615" s="247"/>
      <c r="DC615" s="247"/>
      <c r="DD615" s="247"/>
    </row>
    <row r="616" spans="4:108" s="36" customFormat="1">
      <c r="D616" s="155"/>
      <c r="E616" s="556"/>
      <c r="G616" s="247"/>
      <c r="H616" s="247"/>
      <c r="I616" s="247"/>
      <c r="M616" s="155"/>
      <c r="N616" s="556"/>
      <c r="P616" s="247"/>
      <c r="Q616" s="247"/>
      <c r="R616" s="247"/>
      <c r="V616" s="155"/>
      <c r="W616" s="556"/>
      <c r="Y616" s="247"/>
      <c r="Z616" s="247"/>
      <c r="AA616" s="247"/>
      <c r="AB616" s="784"/>
      <c r="AE616" s="155"/>
      <c r="AF616" s="556"/>
      <c r="AH616" s="247"/>
      <c r="AI616" s="247"/>
      <c r="AJ616" s="247"/>
      <c r="AN616" s="155"/>
      <c r="AO616" s="556"/>
      <c r="AQ616" s="247"/>
      <c r="AR616" s="247"/>
      <c r="AS616" s="247"/>
      <c r="AW616" s="155"/>
      <c r="AX616" s="556"/>
      <c r="AZ616" s="247"/>
      <c r="BA616" s="247"/>
      <c r="BB616" s="247"/>
      <c r="BC616" s="784"/>
      <c r="BF616" s="155"/>
      <c r="BG616" s="556"/>
      <c r="BI616" s="247"/>
      <c r="BJ616" s="247"/>
      <c r="BK616" s="247"/>
      <c r="BO616" s="155"/>
      <c r="BP616" s="556"/>
      <c r="BR616" s="247"/>
      <c r="BS616" s="247"/>
      <c r="BT616" s="247"/>
      <c r="BX616" s="155"/>
      <c r="BY616" s="556"/>
      <c r="CA616" s="247"/>
      <c r="CB616" s="247"/>
      <c r="CC616" s="247"/>
      <c r="CD616" s="784"/>
      <c r="CG616" s="155"/>
      <c r="CH616" s="556"/>
      <c r="CJ616" s="247"/>
      <c r="CK616" s="247"/>
      <c r="CL616" s="247"/>
      <c r="CP616" s="155"/>
      <c r="CQ616" s="556"/>
      <c r="CS616" s="247"/>
      <c r="CT616" s="247"/>
      <c r="CU616" s="247"/>
      <c r="CY616" s="155"/>
      <c r="CZ616" s="556"/>
      <c r="DB616" s="247"/>
      <c r="DC616" s="247"/>
      <c r="DD616" s="247"/>
    </row>
    <row r="617" spans="4:108" s="36" customFormat="1">
      <c r="D617" s="155"/>
      <c r="E617" s="556"/>
      <c r="G617" s="247"/>
      <c r="H617" s="247"/>
      <c r="I617" s="247"/>
      <c r="M617" s="155"/>
      <c r="N617" s="556"/>
      <c r="P617" s="247"/>
      <c r="Q617" s="247"/>
      <c r="R617" s="247"/>
      <c r="V617" s="155"/>
      <c r="W617" s="556"/>
      <c r="Y617" s="247"/>
      <c r="Z617" s="247"/>
      <c r="AA617" s="247"/>
      <c r="AB617" s="784"/>
      <c r="AE617" s="155"/>
      <c r="AF617" s="556"/>
      <c r="AH617" s="247"/>
      <c r="AI617" s="247"/>
      <c r="AJ617" s="247"/>
      <c r="AN617" s="155"/>
      <c r="AO617" s="556"/>
      <c r="AQ617" s="247"/>
      <c r="AR617" s="247"/>
      <c r="AS617" s="247"/>
      <c r="AW617" s="155"/>
      <c r="AX617" s="556"/>
      <c r="AZ617" s="247"/>
      <c r="BA617" s="247"/>
      <c r="BB617" s="247"/>
      <c r="BC617" s="784"/>
      <c r="BF617" s="155"/>
      <c r="BG617" s="556"/>
      <c r="BI617" s="247"/>
      <c r="BJ617" s="247"/>
      <c r="BK617" s="247"/>
      <c r="BO617" s="155"/>
      <c r="BP617" s="556"/>
      <c r="BR617" s="247"/>
      <c r="BS617" s="247"/>
      <c r="BT617" s="247"/>
      <c r="BX617" s="155"/>
      <c r="BY617" s="556"/>
      <c r="CA617" s="247"/>
      <c r="CB617" s="247"/>
      <c r="CC617" s="247"/>
      <c r="CD617" s="784"/>
      <c r="CG617" s="155"/>
      <c r="CH617" s="556"/>
      <c r="CJ617" s="247"/>
      <c r="CK617" s="247"/>
      <c r="CL617" s="247"/>
      <c r="CP617" s="155"/>
      <c r="CQ617" s="556"/>
      <c r="CS617" s="247"/>
      <c r="CT617" s="247"/>
      <c r="CU617" s="247"/>
      <c r="CY617" s="155"/>
      <c r="CZ617" s="556"/>
      <c r="DB617" s="247"/>
      <c r="DC617" s="247"/>
      <c r="DD617" s="247"/>
    </row>
    <row r="618" spans="4:108" s="36" customFormat="1">
      <c r="D618" s="155"/>
      <c r="E618" s="556"/>
      <c r="G618" s="247"/>
      <c r="H618" s="247"/>
      <c r="I618" s="247"/>
      <c r="M618" s="155"/>
      <c r="N618" s="556"/>
      <c r="P618" s="247"/>
      <c r="Q618" s="247"/>
      <c r="R618" s="247"/>
      <c r="V618" s="155"/>
      <c r="W618" s="556"/>
      <c r="Y618" s="247"/>
      <c r="Z618" s="247"/>
      <c r="AA618" s="247"/>
      <c r="AB618" s="784"/>
      <c r="AE618" s="155"/>
      <c r="AF618" s="556"/>
      <c r="AH618" s="247"/>
      <c r="AI618" s="247"/>
      <c r="AJ618" s="247"/>
      <c r="AN618" s="155"/>
      <c r="AO618" s="556"/>
      <c r="AQ618" s="247"/>
      <c r="AR618" s="247"/>
      <c r="AS618" s="247"/>
      <c r="AW618" s="155"/>
      <c r="AX618" s="556"/>
      <c r="AZ618" s="247"/>
      <c r="BA618" s="247"/>
      <c r="BB618" s="247"/>
      <c r="BC618" s="784"/>
      <c r="BF618" s="155"/>
      <c r="BG618" s="556"/>
      <c r="BI618" s="247"/>
      <c r="BJ618" s="247"/>
      <c r="BK618" s="247"/>
      <c r="BO618" s="155"/>
      <c r="BP618" s="556"/>
      <c r="BR618" s="247"/>
      <c r="BS618" s="247"/>
      <c r="BT618" s="247"/>
      <c r="BX618" s="155"/>
      <c r="BY618" s="556"/>
      <c r="CA618" s="247"/>
      <c r="CB618" s="247"/>
      <c r="CC618" s="247"/>
      <c r="CD618" s="784"/>
      <c r="CG618" s="155"/>
      <c r="CH618" s="556"/>
      <c r="CJ618" s="247"/>
      <c r="CK618" s="247"/>
      <c r="CL618" s="247"/>
      <c r="CP618" s="155"/>
      <c r="CQ618" s="556"/>
      <c r="CS618" s="247"/>
      <c r="CT618" s="247"/>
      <c r="CU618" s="247"/>
      <c r="CY618" s="155"/>
      <c r="CZ618" s="556"/>
      <c r="DB618" s="247"/>
      <c r="DC618" s="247"/>
      <c r="DD618" s="247"/>
    </row>
    <row r="619" spans="4:108" s="36" customFormat="1">
      <c r="D619" s="155"/>
      <c r="E619" s="556"/>
      <c r="G619" s="247"/>
      <c r="H619" s="247"/>
      <c r="I619" s="247"/>
      <c r="M619" s="155"/>
      <c r="N619" s="556"/>
      <c r="P619" s="247"/>
      <c r="Q619" s="247"/>
      <c r="R619" s="247"/>
      <c r="V619" s="155"/>
      <c r="W619" s="556"/>
      <c r="Y619" s="247"/>
      <c r="Z619" s="247"/>
      <c r="AA619" s="247"/>
      <c r="AB619" s="784"/>
      <c r="AE619" s="155"/>
      <c r="AF619" s="556"/>
      <c r="AH619" s="247"/>
      <c r="AI619" s="247"/>
      <c r="AJ619" s="247"/>
      <c r="AN619" s="155"/>
      <c r="AO619" s="556"/>
      <c r="AQ619" s="247"/>
      <c r="AR619" s="247"/>
      <c r="AS619" s="247"/>
      <c r="AW619" s="155"/>
      <c r="AX619" s="556"/>
      <c r="AZ619" s="247"/>
      <c r="BA619" s="247"/>
      <c r="BB619" s="247"/>
      <c r="BC619" s="784"/>
      <c r="BF619" s="155"/>
      <c r="BG619" s="556"/>
      <c r="BI619" s="247"/>
      <c r="BJ619" s="247"/>
      <c r="BK619" s="247"/>
      <c r="BO619" s="155"/>
      <c r="BP619" s="556"/>
      <c r="BR619" s="247"/>
      <c r="BS619" s="247"/>
      <c r="BT619" s="247"/>
      <c r="BX619" s="155"/>
      <c r="BY619" s="556"/>
      <c r="CA619" s="247"/>
      <c r="CB619" s="247"/>
      <c r="CC619" s="247"/>
      <c r="CD619" s="784"/>
      <c r="CG619" s="155"/>
      <c r="CH619" s="556"/>
      <c r="CJ619" s="247"/>
      <c r="CK619" s="247"/>
      <c r="CL619" s="247"/>
      <c r="CP619" s="155"/>
      <c r="CQ619" s="556"/>
      <c r="CS619" s="247"/>
      <c r="CT619" s="247"/>
      <c r="CU619" s="247"/>
      <c r="CY619" s="155"/>
      <c r="CZ619" s="556"/>
      <c r="DB619" s="247"/>
      <c r="DC619" s="247"/>
      <c r="DD619" s="247"/>
    </row>
    <row r="620" spans="4:108" s="36" customFormat="1">
      <c r="D620" s="155"/>
      <c r="E620" s="556"/>
      <c r="G620" s="247"/>
      <c r="H620" s="247"/>
      <c r="I620" s="247"/>
      <c r="M620" s="155"/>
      <c r="N620" s="556"/>
      <c r="P620" s="247"/>
      <c r="Q620" s="247"/>
      <c r="R620" s="247"/>
      <c r="V620" s="155"/>
      <c r="W620" s="556"/>
      <c r="Y620" s="247"/>
      <c r="Z620" s="247"/>
      <c r="AA620" s="247"/>
      <c r="AB620" s="784"/>
      <c r="AE620" s="155"/>
      <c r="AF620" s="556"/>
      <c r="AH620" s="247"/>
      <c r="AI620" s="247"/>
      <c r="AJ620" s="247"/>
      <c r="AN620" s="155"/>
      <c r="AO620" s="556"/>
      <c r="AQ620" s="247"/>
      <c r="AR620" s="247"/>
      <c r="AS620" s="247"/>
      <c r="AW620" s="155"/>
      <c r="AX620" s="556"/>
      <c r="AZ620" s="247"/>
      <c r="BA620" s="247"/>
      <c r="BB620" s="247"/>
      <c r="BC620" s="784"/>
      <c r="BF620" s="155"/>
      <c r="BG620" s="556"/>
      <c r="BI620" s="247"/>
      <c r="BJ620" s="247"/>
      <c r="BK620" s="247"/>
      <c r="BO620" s="155"/>
      <c r="BP620" s="556"/>
      <c r="BR620" s="247"/>
      <c r="BS620" s="247"/>
      <c r="BT620" s="247"/>
      <c r="BX620" s="155"/>
      <c r="BY620" s="556"/>
      <c r="CA620" s="247"/>
      <c r="CB620" s="247"/>
      <c r="CC620" s="247"/>
      <c r="CD620" s="784"/>
      <c r="CG620" s="155"/>
      <c r="CH620" s="556"/>
      <c r="CJ620" s="247"/>
      <c r="CK620" s="247"/>
      <c r="CL620" s="247"/>
      <c r="CP620" s="155"/>
      <c r="CQ620" s="556"/>
      <c r="CS620" s="247"/>
      <c r="CT620" s="247"/>
      <c r="CU620" s="247"/>
      <c r="CY620" s="155"/>
      <c r="CZ620" s="556"/>
      <c r="DB620" s="247"/>
      <c r="DC620" s="247"/>
      <c r="DD620" s="247"/>
    </row>
    <row r="621" spans="4:108" s="36" customFormat="1">
      <c r="D621" s="155"/>
      <c r="E621" s="556"/>
      <c r="G621" s="247"/>
      <c r="H621" s="247"/>
      <c r="I621" s="247"/>
      <c r="M621" s="155"/>
      <c r="N621" s="556"/>
      <c r="P621" s="247"/>
      <c r="Q621" s="247"/>
      <c r="R621" s="247"/>
      <c r="V621" s="155"/>
      <c r="W621" s="556"/>
      <c r="Y621" s="247"/>
      <c r="Z621" s="247"/>
      <c r="AA621" s="247"/>
      <c r="AB621" s="784"/>
      <c r="AE621" s="155"/>
      <c r="AF621" s="556"/>
      <c r="AH621" s="247"/>
      <c r="AI621" s="247"/>
      <c r="AJ621" s="247"/>
      <c r="AN621" s="155"/>
      <c r="AO621" s="556"/>
      <c r="AQ621" s="247"/>
      <c r="AR621" s="247"/>
      <c r="AS621" s="247"/>
      <c r="AW621" s="155"/>
      <c r="AX621" s="556"/>
      <c r="AZ621" s="247"/>
      <c r="BA621" s="247"/>
      <c r="BB621" s="247"/>
      <c r="BC621" s="784"/>
      <c r="BF621" s="155"/>
      <c r="BG621" s="556"/>
      <c r="BI621" s="247"/>
      <c r="BJ621" s="247"/>
      <c r="BK621" s="247"/>
      <c r="BO621" s="155"/>
      <c r="BP621" s="556"/>
      <c r="BR621" s="247"/>
      <c r="BS621" s="247"/>
      <c r="BT621" s="247"/>
      <c r="BX621" s="155"/>
      <c r="BY621" s="556"/>
      <c r="CA621" s="247"/>
      <c r="CB621" s="247"/>
      <c r="CC621" s="247"/>
      <c r="CD621" s="784"/>
      <c r="CG621" s="155"/>
      <c r="CH621" s="556"/>
      <c r="CJ621" s="247"/>
      <c r="CK621" s="247"/>
      <c r="CL621" s="247"/>
      <c r="CP621" s="155"/>
      <c r="CQ621" s="556"/>
      <c r="CS621" s="247"/>
      <c r="CT621" s="247"/>
      <c r="CU621" s="247"/>
      <c r="CY621" s="155"/>
      <c r="CZ621" s="556"/>
      <c r="DB621" s="247"/>
      <c r="DC621" s="247"/>
      <c r="DD621" s="247"/>
    </row>
    <row r="622" spans="4:108" s="36" customFormat="1">
      <c r="D622" s="155"/>
      <c r="E622" s="556"/>
      <c r="G622" s="247"/>
      <c r="H622" s="247"/>
      <c r="I622" s="247"/>
      <c r="M622" s="155"/>
      <c r="N622" s="556"/>
      <c r="P622" s="247"/>
      <c r="Q622" s="247"/>
      <c r="R622" s="247"/>
      <c r="V622" s="155"/>
      <c r="W622" s="556"/>
      <c r="Y622" s="247"/>
      <c r="Z622" s="247"/>
      <c r="AA622" s="247"/>
      <c r="AB622" s="784"/>
      <c r="AE622" s="155"/>
      <c r="AF622" s="556"/>
      <c r="AH622" s="247"/>
      <c r="AI622" s="247"/>
      <c r="AJ622" s="247"/>
      <c r="AN622" s="155"/>
      <c r="AO622" s="556"/>
      <c r="AQ622" s="247"/>
      <c r="AR622" s="247"/>
      <c r="AS622" s="247"/>
      <c r="AW622" s="155"/>
      <c r="AX622" s="556"/>
      <c r="AZ622" s="247"/>
      <c r="BA622" s="247"/>
      <c r="BB622" s="247"/>
      <c r="BC622" s="784"/>
      <c r="BF622" s="155"/>
      <c r="BG622" s="556"/>
      <c r="BI622" s="247"/>
      <c r="BJ622" s="247"/>
      <c r="BK622" s="247"/>
      <c r="BO622" s="155"/>
      <c r="BP622" s="556"/>
      <c r="BR622" s="247"/>
      <c r="BS622" s="247"/>
      <c r="BT622" s="247"/>
      <c r="BX622" s="155"/>
      <c r="BY622" s="556"/>
      <c r="CA622" s="247"/>
      <c r="CB622" s="247"/>
      <c r="CC622" s="247"/>
      <c r="CD622" s="784"/>
      <c r="CG622" s="155"/>
      <c r="CH622" s="556"/>
      <c r="CJ622" s="247"/>
      <c r="CK622" s="247"/>
      <c r="CL622" s="247"/>
      <c r="CP622" s="155"/>
      <c r="CQ622" s="556"/>
      <c r="CS622" s="247"/>
      <c r="CT622" s="247"/>
      <c r="CU622" s="247"/>
      <c r="CY622" s="155"/>
      <c r="CZ622" s="556"/>
      <c r="DB622" s="247"/>
      <c r="DC622" s="247"/>
      <c r="DD622" s="247"/>
    </row>
    <row r="623" spans="4:108" s="36" customFormat="1">
      <c r="D623" s="155"/>
      <c r="E623" s="556"/>
      <c r="G623" s="247"/>
      <c r="H623" s="247"/>
      <c r="I623" s="247"/>
      <c r="M623" s="155"/>
      <c r="N623" s="556"/>
      <c r="P623" s="247"/>
      <c r="Q623" s="247"/>
      <c r="R623" s="247"/>
      <c r="V623" s="155"/>
      <c r="W623" s="556"/>
      <c r="Y623" s="247"/>
      <c r="Z623" s="247"/>
      <c r="AA623" s="247"/>
      <c r="AB623" s="784"/>
      <c r="AE623" s="155"/>
      <c r="AF623" s="556"/>
      <c r="AH623" s="247"/>
      <c r="AI623" s="247"/>
      <c r="AJ623" s="247"/>
      <c r="AN623" s="155"/>
      <c r="AO623" s="556"/>
      <c r="AQ623" s="247"/>
      <c r="AR623" s="247"/>
      <c r="AS623" s="247"/>
      <c r="AW623" s="155"/>
      <c r="AX623" s="556"/>
      <c r="AZ623" s="247"/>
      <c r="BA623" s="247"/>
      <c r="BB623" s="247"/>
      <c r="BC623" s="784"/>
      <c r="BF623" s="155"/>
      <c r="BG623" s="556"/>
      <c r="BI623" s="247"/>
      <c r="BJ623" s="247"/>
      <c r="BK623" s="247"/>
      <c r="BO623" s="155"/>
      <c r="BP623" s="556"/>
      <c r="BR623" s="247"/>
      <c r="BS623" s="247"/>
      <c r="BT623" s="247"/>
      <c r="BX623" s="155"/>
      <c r="BY623" s="556"/>
      <c r="CA623" s="247"/>
      <c r="CB623" s="247"/>
      <c r="CC623" s="247"/>
      <c r="CD623" s="784"/>
      <c r="CG623" s="155"/>
      <c r="CH623" s="556"/>
      <c r="CJ623" s="247"/>
      <c r="CK623" s="247"/>
      <c r="CL623" s="247"/>
      <c r="CP623" s="155"/>
      <c r="CQ623" s="556"/>
      <c r="CS623" s="247"/>
      <c r="CT623" s="247"/>
      <c r="CU623" s="247"/>
      <c r="CY623" s="155"/>
      <c r="CZ623" s="556"/>
      <c r="DB623" s="247"/>
      <c r="DC623" s="247"/>
      <c r="DD623" s="247"/>
    </row>
    <row r="624" spans="4:108" s="36" customFormat="1">
      <c r="D624" s="155"/>
      <c r="E624" s="556"/>
      <c r="G624" s="247"/>
      <c r="H624" s="247"/>
      <c r="I624" s="247"/>
      <c r="M624" s="155"/>
      <c r="N624" s="556"/>
      <c r="P624" s="247"/>
      <c r="Q624" s="247"/>
      <c r="R624" s="247"/>
      <c r="V624" s="155"/>
      <c r="W624" s="556"/>
      <c r="Y624" s="247"/>
      <c r="Z624" s="247"/>
      <c r="AA624" s="247"/>
      <c r="AB624" s="784"/>
      <c r="AE624" s="155"/>
      <c r="AF624" s="556"/>
      <c r="AH624" s="247"/>
      <c r="AI624" s="247"/>
      <c r="AJ624" s="247"/>
      <c r="AN624" s="155"/>
      <c r="AO624" s="556"/>
      <c r="AQ624" s="247"/>
      <c r="AR624" s="247"/>
      <c r="AS624" s="247"/>
      <c r="AW624" s="155"/>
      <c r="AX624" s="556"/>
      <c r="AZ624" s="247"/>
      <c r="BA624" s="247"/>
      <c r="BB624" s="247"/>
      <c r="BC624" s="784"/>
      <c r="BF624" s="155"/>
      <c r="BG624" s="556"/>
      <c r="BI624" s="247"/>
      <c r="BJ624" s="247"/>
      <c r="BK624" s="247"/>
      <c r="BO624" s="155"/>
      <c r="BP624" s="556"/>
      <c r="BR624" s="247"/>
      <c r="BS624" s="247"/>
      <c r="BT624" s="247"/>
      <c r="BX624" s="155"/>
      <c r="BY624" s="556"/>
      <c r="CA624" s="247"/>
      <c r="CB624" s="247"/>
      <c r="CC624" s="247"/>
      <c r="CD624" s="784"/>
      <c r="CG624" s="155"/>
      <c r="CH624" s="556"/>
      <c r="CJ624" s="247"/>
      <c r="CK624" s="247"/>
      <c r="CL624" s="247"/>
      <c r="CP624" s="155"/>
      <c r="CQ624" s="556"/>
      <c r="CS624" s="247"/>
      <c r="CT624" s="247"/>
      <c r="CU624" s="247"/>
      <c r="CY624" s="155"/>
      <c r="CZ624" s="556"/>
      <c r="DB624" s="247"/>
      <c r="DC624" s="247"/>
      <c r="DD624" s="247"/>
    </row>
    <row r="625" spans="4:108" s="36" customFormat="1">
      <c r="D625" s="155"/>
      <c r="E625" s="556"/>
      <c r="G625" s="247"/>
      <c r="H625" s="247"/>
      <c r="I625" s="247"/>
      <c r="M625" s="155"/>
      <c r="N625" s="556"/>
      <c r="P625" s="247"/>
      <c r="Q625" s="247"/>
      <c r="R625" s="247"/>
      <c r="V625" s="155"/>
      <c r="W625" s="556"/>
      <c r="Y625" s="247"/>
      <c r="Z625" s="247"/>
      <c r="AA625" s="247"/>
      <c r="AB625" s="784"/>
      <c r="AE625" s="155"/>
      <c r="AF625" s="556"/>
      <c r="AH625" s="247"/>
      <c r="AI625" s="247"/>
      <c r="AJ625" s="247"/>
      <c r="AN625" s="155"/>
      <c r="AO625" s="556"/>
      <c r="AQ625" s="247"/>
      <c r="AR625" s="247"/>
      <c r="AS625" s="247"/>
      <c r="AW625" s="155"/>
      <c r="AX625" s="556"/>
      <c r="AZ625" s="247"/>
      <c r="BA625" s="247"/>
      <c r="BB625" s="247"/>
      <c r="BC625" s="784"/>
      <c r="BF625" s="155"/>
      <c r="BG625" s="556"/>
      <c r="BI625" s="247"/>
      <c r="BJ625" s="247"/>
      <c r="BK625" s="247"/>
      <c r="BO625" s="155"/>
      <c r="BP625" s="556"/>
      <c r="BR625" s="247"/>
      <c r="BS625" s="247"/>
      <c r="BT625" s="247"/>
      <c r="BX625" s="155"/>
      <c r="BY625" s="556"/>
      <c r="CA625" s="247"/>
      <c r="CB625" s="247"/>
      <c r="CC625" s="247"/>
      <c r="CD625" s="784"/>
      <c r="CG625" s="155"/>
      <c r="CH625" s="556"/>
      <c r="CJ625" s="247"/>
      <c r="CK625" s="247"/>
      <c r="CL625" s="247"/>
      <c r="CP625" s="155"/>
      <c r="CQ625" s="556"/>
      <c r="CS625" s="247"/>
      <c r="CT625" s="247"/>
      <c r="CU625" s="247"/>
      <c r="CY625" s="155"/>
      <c r="CZ625" s="556"/>
      <c r="DB625" s="247"/>
      <c r="DC625" s="247"/>
      <c r="DD625" s="247"/>
    </row>
    <row r="626" spans="4:108" s="36" customFormat="1">
      <c r="D626" s="155"/>
      <c r="E626" s="556"/>
      <c r="G626" s="247"/>
      <c r="H626" s="247"/>
      <c r="I626" s="247"/>
      <c r="M626" s="155"/>
      <c r="N626" s="556"/>
      <c r="P626" s="247"/>
      <c r="Q626" s="247"/>
      <c r="R626" s="247"/>
      <c r="V626" s="155"/>
      <c r="W626" s="556"/>
      <c r="Y626" s="247"/>
      <c r="Z626" s="247"/>
      <c r="AA626" s="247"/>
      <c r="AB626" s="784"/>
      <c r="AE626" s="155"/>
      <c r="AF626" s="556"/>
      <c r="AH626" s="247"/>
      <c r="AI626" s="247"/>
      <c r="AJ626" s="247"/>
      <c r="AN626" s="155"/>
      <c r="AO626" s="556"/>
      <c r="AQ626" s="247"/>
      <c r="AR626" s="247"/>
      <c r="AS626" s="247"/>
      <c r="AW626" s="155"/>
      <c r="AX626" s="556"/>
      <c r="AZ626" s="247"/>
      <c r="BA626" s="247"/>
      <c r="BB626" s="247"/>
      <c r="BC626" s="784"/>
      <c r="BF626" s="155"/>
      <c r="BG626" s="556"/>
      <c r="BI626" s="247"/>
      <c r="BJ626" s="247"/>
      <c r="BK626" s="247"/>
      <c r="BO626" s="155"/>
      <c r="BP626" s="556"/>
      <c r="BR626" s="247"/>
      <c r="BS626" s="247"/>
      <c r="BT626" s="247"/>
      <c r="BX626" s="155"/>
      <c r="BY626" s="556"/>
      <c r="CA626" s="247"/>
      <c r="CB626" s="247"/>
      <c r="CC626" s="247"/>
      <c r="CD626" s="784"/>
      <c r="CG626" s="155"/>
      <c r="CH626" s="556"/>
      <c r="CJ626" s="247"/>
      <c r="CK626" s="247"/>
      <c r="CL626" s="247"/>
      <c r="CP626" s="155"/>
      <c r="CQ626" s="556"/>
      <c r="CS626" s="247"/>
      <c r="CT626" s="247"/>
      <c r="CU626" s="247"/>
      <c r="CY626" s="155"/>
      <c r="CZ626" s="556"/>
      <c r="DB626" s="247"/>
      <c r="DC626" s="247"/>
      <c r="DD626" s="247"/>
    </row>
    <row r="627" spans="4:108" s="36" customFormat="1">
      <c r="D627" s="155"/>
      <c r="E627" s="556"/>
      <c r="G627" s="247"/>
      <c r="H627" s="247"/>
      <c r="I627" s="247"/>
      <c r="M627" s="155"/>
      <c r="N627" s="556"/>
      <c r="P627" s="247"/>
      <c r="Q627" s="247"/>
      <c r="R627" s="247"/>
      <c r="V627" s="155"/>
      <c r="W627" s="556"/>
      <c r="Y627" s="247"/>
      <c r="Z627" s="247"/>
      <c r="AA627" s="247"/>
      <c r="AB627" s="784"/>
      <c r="AE627" s="155"/>
      <c r="AF627" s="556"/>
      <c r="AH627" s="247"/>
      <c r="AI627" s="247"/>
      <c r="AJ627" s="247"/>
      <c r="AN627" s="155"/>
      <c r="AO627" s="556"/>
      <c r="AQ627" s="247"/>
      <c r="AR627" s="247"/>
      <c r="AS627" s="247"/>
      <c r="AW627" s="155"/>
      <c r="AX627" s="556"/>
      <c r="AZ627" s="247"/>
      <c r="BA627" s="247"/>
      <c r="BB627" s="247"/>
      <c r="BC627" s="784"/>
      <c r="BF627" s="155"/>
      <c r="BG627" s="556"/>
      <c r="BI627" s="247"/>
      <c r="BJ627" s="247"/>
      <c r="BK627" s="247"/>
      <c r="BO627" s="155"/>
      <c r="BP627" s="556"/>
      <c r="BR627" s="247"/>
      <c r="BS627" s="247"/>
      <c r="BT627" s="247"/>
      <c r="BX627" s="155"/>
      <c r="BY627" s="556"/>
      <c r="CA627" s="247"/>
      <c r="CB627" s="247"/>
      <c r="CC627" s="247"/>
      <c r="CD627" s="784"/>
      <c r="CG627" s="155"/>
      <c r="CH627" s="556"/>
      <c r="CJ627" s="247"/>
      <c r="CK627" s="247"/>
      <c r="CL627" s="247"/>
      <c r="CP627" s="155"/>
      <c r="CQ627" s="556"/>
      <c r="CS627" s="247"/>
      <c r="CT627" s="247"/>
      <c r="CU627" s="247"/>
      <c r="CY627" s="155"/>
      <c r="CZ627" s="556"/>
      <c r="DB627" s="247"/>
      <c r="DC627" s="247"/>
      <c r="DD627" s="247"/>
    </row>
    <row r="628" spans="4:108" s="36" customFormat="1">
      <c r="D628" s="155"/>
      <c r="E628" s="556"/>
      <c r="G628" s="247"/>
      <c r="H628" s="247"/>
      <c r="I628" s="247"/>
      <c r="M628" s="155"/>
      <c r="N628" s="556"/>
      <c r="P628" s="247"/>
      <c r="Q628" s="247"/>
      <c r="R628" s="247"/>
      <c r="V628" s="155"/>
      <c r="W628" s="556"/>
      <c r="Y628" s="247"/>
      <c r="Z628" s="247"/>
      <c r="AA628" s="247"/>
      <c r="AB628" s="784"/>
      <c r="AE628" s="155"/>
      <c r="AF628" s="556"/>
      <c r="AH628" s="247"/>
      <c r="AI628" s="247"/>
      <c r="AJ628" s="247"/>
      <c r="AN628" s="155"/>
      <c r="AO628" s="556"/>
      <c r="AQ628" s="247"/>
      <c r="AR628" s="247"/>
      <c r="AS628" s="247"/>
      <c r="AW628" s="155"/>
      <c r="AX628" s="556"/>
      <c r="AZ628" s="247"/>
      <c r="BA628" s="247"/>
      <c r="BB628" s="247"/>
      <c r="BC628" s="784"/>
      <c r="BF628" s="155"/>
      <c r="BG628" s="556"/>
      <c r="BI628" s="247"/>
      <c r="BJ628" s="247"/>
      <c r="BK628" s="247"/>
      <c r="BO628" s="155"/>
      <c r="BP628" s="556"/>
      <c r="BR628" s="247"/>
      <c r="BS628" s="247"/>
      <c r="BT628" s="247"/>
      <c r="BX628" s="155"/>
      <c r="BY628" s="556"/>
      <c r="CA628" s="247"/>
      <c r="CB628" s="247"/>
      <c r="CC628" s="247"/>
      <c r="CD628" s="784"/>
      <c r="CG628" s="155"/>
      <c r="CH628" s="556"/>
      <c r="CJ628" s="247"/>
      <c r="CK628" s="247"/>
      <c r="CL628" s="247"/>
      <c r="CP628" s="155"/>
      <c r="CQ628" s="556"/>
      <c r="CS628" s="247"/>
      <c r="CT628" s="247"/>
      <c r="CU628" s="247"/>
      <c r="CY628" s="155"/>
      <c r="CZ628" s="556"/>
      <c r="DB628" s="247"/>
      <c r="DC628" s="247"/>
      <c r="DD628" s="247"/>
    </row>
    <row r="629" spans="4:108" s="36" customFormat="1">
      <c r="D629" s="155"/>
      <c r="E629" s="556"/>
      <c r="G629" s="247"/>
      <c r="H629" s="247"/>
      <c r="I629" s="247"/>
      <c r="M629" s="155"/>
      <c r="N629" s="556"/>
      <c r="P629" s="247"/>
      <c r="Q629" s="247"/>
      <c r="R629" s="247"/>
      <c r="V629" s="155"/>
      <c r="W629" s="556"/>
      <c r="Y629" s="247"/>
      <c r="Z629" s="247"/>
      <c r="AA629" s="247"/>
      <c r="AB629" s="784"/>
      <c r="AE629" s="155"/>
      <c r="AF629" s="556"/>
      <c r="AH629" s="247"/>
      <c r="AI629" s="247"/>
      <c r="AJ629" s="247"/>
      <c r="AN629" s="155"/>
      <c r="AO629" s="556"/>
      <c r="AQ629" s="247"/>
      <c r="AR629" s="247"/>
      <c r="AS629" s="247"/>
      <c r="AW629" s="155"/>
      <c r="AX629" s="556"/>
      <c r="AZ629" s="247"/>
      <c r="BA629" s="247"/>
      <c r="BB629" s="247"/>
      <c r="BC629" s="784"/>
      <c r="BF629" s="155"/>
      <c r="BG629" s="556"/>
      <c r="BI629" s="247"/>
      <c r="BJ629" s="247"/>
      <c r="BK629" s="247"/>
      <c r="BO629" s="155"/>
      <c r="BP629" s="556"/>
      <c r="BR629" s="247"/>
      <c r="BS629" s="247"/>
      <c r="BT629" s="247"/>
      <c r="BX629" s="155"/>
      <c r="BY629" s="556"/>
      <c r="CA629" s="247"/>
      <c r="CB629" s="247"/>
      <c r="CC629" s="247"/>
      <c r="CD629" s="784"/>
      <c r="CG629" s="155"/>
      <c r="CH629" s="556"/>
      <c r="CJ629" s="247"/>
      <c r="CK629" s="247"/>
      <c r="CL629" s="247"/>
      <c r="CP629" s="155"/>
      <c r="CQ629" s="556"/>
      <c r="CS629" s="247"/>
      <c r="CT629" s="247"/>
      <c r="CU629" s="247"/>
      <c r="CY629" s="155"/>
      <c r="CZ629" s="556"/>
      <c r="DB629" s="247"/>
      <c r="DC629" s="247"/>
      <c r="DD629" s="247"/>
    </row>
    <row r="630" spans="4:108" s="36" customFormat="1">
      <c r="D630" s="155"/>
      <c r="E630" s="556"/>
      <c r="G630" s="247"/>
      <c r="H630" s="247"/>
      <c r="I630" s="247"/>
      <c r="M630" s="155"/>
      <c r="N630" s="556"/>
      <c r="P630" s="247"/>
      <c r="Q630" s="247"/>
      <c r="R630" s="247"/>
      <c r="V630" s="155"/>
      <c r="W630" s="556"/>
      <c r="Y630" s="247"/>
      <c r="Z630" s="247"/>
      <c r="AA630" s="247"/>
      <c r="AB630" s="784"/>
      <c r="AE630" s="155"/>
      <c r="AF630" s="556"/>
      <c r="AH630" s="247"/>
      <c r="AI630" s="247"/>
      <c r="AJ630" s="247"/>
      <c r="AN630" s="155"/>
      <c r="AO630" s="556"/>
      <c r="AQ630" s="247"/>
      <c r="AR630" s="247"/>
      <c r="AS630" s="247"/>
      <c r="AW630" s="155"/>
      <c r="AX630" s="556"/>
      <c r="AZ630" s="247"/>
      <c r="BA630" s="247"/>
      <c r="BB630" s="247"/>
      <c r="BC630" s="784"/>
      <c r="BF630" s="155"/>
      <c r="BG630" s="556"/>
      <c r="BI630" s="247"/>
      <c r="BJ630" s="247"/>
      <c r="BK630" s="247"/>
      <c r="BO630" s="155"/>
      <c r="BP630" s="556"/>
      <c r="BR630" s="247"/>
      <c r="BS630" s="247"/>
      <c r="BT630" s="247"/>
      <c r="BX630" s="155"/>
      <c r="BY630" s="556"/>
      <c r="CA630" s="247"/>
      <c r="CB630" s="247"/>
      <c r="CC630" s="247"/>
      <c r="CD630" s="784"/>
      <c r="CG630" s="155"/>
      <c r="CH630" s="556"/>
      <c r="CJ630" s="247"/>
      <c r="CK630" s="247"/>
      <c r="CL630" s="247"/>
      <c r="CP630" s="155"/>
      <c r="CQ630" s="556"/>
      <c r="CS630" s="247"/>
      <c r="CT630" s="247"/>
      <c r="CU630" s="247"/>
      <c r="CY630" s="155"/>
      <c r="CZ630" s="556"/>
      <c r="DB630" s="247"/>
      <c r="DC630" s="247"/>
      <c r="DD630" s="247"/>
    </row>
    <row r="631" spans="4:108" s="36" customFormat="1">
      <c r="D631" s="155"/>
      <c r="E631" s="556"/>
      <c r="G631" s="247"/>
      <c r="H631" s="247"/>
      <c r="I631" s="247"/>
      <c r="M631" s="155"/>
      <c r="N631" s="556"/>
      <c r="P631" s="247"/>
      <c r="Q631" s="247"/>
      <c r="R631" s="247"/>
      <c r="V631" s="155"/>
      <c r="W631" s="556"/>
      <c r="Y631" s="247"/>
      <c r="Z631" s="247"/>
      <c r="AA631" s="247"/>
      <c r="AB631" s="784"/>
      <c r="AE631" s="155"/>
      <c r="AF631" s="556"/>
      <c r="AH631" s="247"/>
      <c r="AI631" s="247"/>
      <c r="AJ631" s="247"/>
      <c r="AN631" s="155"/>
      <c r="AO631" s="556"/>
      <c r="AQ631" s="247"/>
      <c r="AR631" s="247"/>
      <c r="AS631" s="247"/>
      <c r="AW631" s="155"/>
      <c r="AX631" s="556"/>
      <c r="AZ631" s="247"/>
      <c r="BA631" s="247"/>
      <c r="BB631" s="247"/>
      <c r="BC631" s="784"/>
      <c r="BF631" s="155"/>
      <c r="BG631" s="556"/>
      <c r="BI631" s="247"/>
      <c r="BJ631" s="247"/>
      <c r="BK631" s="247"/>
      <c r="BO631" s="155"/>
      <c r="BP631" s="556"/>
      <c r="BR631" s="247"/>
      <c r="BS631" s="247"/>
      <c r="BT631" s="247"/>
      <c r="BX631" s="155"/>
      <c r="BY631" s="556"/>
      <c r="CA631" s="247"/>
      <c r="CB631" s="247"/>
      <c r="CC631" s="247"/>
      <c r="CD631" s="784"/>
      <c r="CG631" s="155"/>
      <c r="CH631" s="556"/>
      <c r="CJ631" s="247"/>
      <c r="CK631" s="247"/>
      <c r="CL631" s="247"/>
      <c r="CP631" s="155"/>
      <c r="CQ631" s="556"/>
      <c r="CS631" s="247"/>
      <c r="CT631" s="247"/>
      <c r="CU631" s="247"/>
      <c r="CY631" s="155"/>
      <c r="CZ631" s="556"/>
      <c r="DB631" s="247"/>
      <c r="DC631" s="247"/>
      <c r="DD631" s="247"/>
    </row>
    <row r="632" spans="4:108" s="36" customFormat="1">
      <c r="D632" s="155"/>
      <c r="E632" s="556"/>
      <c r="G632" s="247"/>
      <c r="H632" s="247"/>
      <c r="I632" s="247"/>
      <c r="M632" s="155"/>
      <c r="N632" s="556"/>
      <c r="P632" s="247"/>
      <c r="Q632" s="247"/>
      <c r="R632" s="247"/>
      <c r="V632" s="155"/>
      <c r="W632" s="556"/>
      <c r="Y632" s="247"/>
      <c r="Z632" s="247"/>
      <c r="AA632" s="247"/>
      <c r="AB632" s="784"/>
      <c r="AE632" s="155"/>
      <c r="AF632" s="556"/>
      <c r="AH632" s="247"/>
      <c r="AI632" s="247"/>
      <c r="AJ632" s="247"/>
      <c r="AN632" s="155"/>
      <c r="AO632" s="556"/>
      <c r="AQ632" s="247"/>
      <c r="AR632" s="247"/>
      <c r="AS632" s="247"/>
      <c r="AW632" s="155"/>
      <c r="AX632" s="556"/>
      <c r="AZ632" s="247"/>
      <c r="BA632" s="247"/>
      <c r="BB632" s="247"/>
      <c r="BC632" s="784"/>
      <c r="BF632" s="155"/>
      <c r="BG632" s="556"/>
      <c r="BI632" s="247"/>
      <c r="BJ632" s="247"/>
      <c r="BK632" s="247"/>
      <c r="BO632" s="155"/>
      <c r="BP632" s="556"/>
      <c r="BR632" s="247"/>
      <c r="BS632" s="247"/>
      <c r="BT632" s="247"/>
      <c r="BX632" s="155"/>
      <c r="BY632" s="556"/>
      <c r="CA632" s="247"/>
      <c r="CB632" s="247"/>
      <c r="CC632" s="247"/>
      <c r="CD632" s="784"/>
      <c r="CG632" s="155"/>
      <c r="CH632" s="556"/>
      <c r="CJ632" s="247"/>
      <c r="CK632" s="247"/>
      <c r="CL632" s="247"/>
      <c r="CP632" s="155"/>
      <c r="CQ632" s="556"/>
      <c r="CS632" s="247"/>
      <c r="CT632" s="247"/>
      <c r="CU632" s="247"/>
      <c r="CY632" s="155"/>
      <c r="CZ632" s="556"/>
      <c r="DB632" s="247"/>
      <c r="DC632" s="247"/>
      <c r="DD632" s="247"/>
    </row>
    <row r="633" spans="4:108" s="36" customFormat="1">
      <c r="D633" s="155"/>
      <c r="E633" s="556"/>
      <c r="G633" s="247"/>
      <c r="H633" s="247"/>
      <c r="I633" s="247"/>
      <c r="M633" s="155"/>
      <c r="N633" s="556"/>
      <c r="P633" s="247"/>
      <c r="Q633" s="247"/>
      <c r="R633" s="247"/>
      <c r="V633" s="155"/>
      <c r="W633" s="556"/>
      <c r="Y633" s="247"/>
      <c r="Z633" s="247"/>
      <c r="AA633" s="247"/>
      <c r="AB633" s="784"/>
      <c r="AE633" s="155"/>
      <c r="AF633" s="556"/>
      <c r="AH633" s="247"/>
      <c r="AI633" s="247"/>
      <c r="AJ633" s="247"/>
      <c r="AN633" s="155"/>
      <c r="AO633" s="556"/>
      <c r="AQ633" s="247"/>
      <c r="AR633" s="247"/>
      <c r="AS633" s="247"/>
      <c r="AW633" s="155"/>
      <c r="AX633" s="556"/>
      <c r="AZ633" s="247"/>
      <c r="BA633" s="247"/>
      <c r="BB633" s="247"/>
      <c r="BC633" s="784"/>
      <c r="BF633" s="155"/>
      <c r="BG633" s="556"/>
      <c r="BI633" s="247"/>
      <c r="BJ633" s="247"/>
      <c r="BK633" s="247"/>
      <c r="BO633" s="155"/>
      <c r="BP633" s="556"/>
      <c r="BR633" s="247"/>
      <c r="BS633" s="247"/>
      <c r="BT633" s="247"/>
      <c r="BX633" s="155"/>
      <c r="BY633" s="556"/>
      <c r="CA633" s="247"/>
      <c r="CB633" s="247"/>
      <c r="CC633" s="247"/>
      <c r="CD633" s="784"/>
      <c r="CG633" s="155"/>
      <c r="CH633" s="556"/>
      <c r="CJ633" s="247"/>
      <c r="CK633" s="247"/>
      <c r="CL633" s="247"/>
      <c r="CP633" s="155"/>
      <c r="CQ633" s="556"/>
      <c r="CS633" s="247"/>
      <c r="CT633" s="247"/>
      <c r="CU633" s="247"/>
      <c r="CY633" s="155"/>
      <c r="CZ633" s="556"/>
      <c r="DB633" s="247"/>
      <c r="DC633" s="247"/>
      <c r="DD633" s="247"/>
    </row>
    <row r="634" spans="4:108" s="36" customFormat="1">
      <c r="D634" s="155"/>
      <c r="E634" s="556"/>
      <c r="G634" s="247"/>
      <c r="H634" s="247"/>
      <c r="I634" s="247"/>
      <c r="M634" s="155"/>
      <c r="N634" s="556"/>
      <c r="P634" s="247"/>
      <c r="Q634" s="247"/>
      <c r="R634" s="247"/>
      <c r="V634" s="155"/>
      <c r="W634" s="556"/>
      <c r="Y634" s="247"/>
      <c r="Z634" s="247"/>
      <c r="AA634" s="247"/>
      <c r="AB634" s="784"/>
      <c r="AE634" s="155"/>
      <c r="AF634" s="556"/>
      <c r="AH634" s="247"/>
      <c r="AI634" s="247"/>
      <c r="AJ634" s="247"/>
      <c r="AN634" s="155"/>
      <c r="AO634" s="556"/>
      <c r="AQ634" s="247"/>
      <c r="AR634" s="247"/>
      <c r="AS634" s="247"/>
      <c r="AW634" s="155"/>
      <c r="AX634" s="556"/>
      <c r="AZ634" s="247"/>
      <c r="BA634" s="247"/>
      <c r="BB634" s="247"/>
      <c r="BC634" s="784"/>
      <c r="BF634" s="155"/>
      <c r="BG634" s="556"/>
      <c r="BI634" s="247"/>
      <c r="BJ634" s="247"/>
      <c r="BK634" s="247"/>
      <c r="BO634" s="155"/>
      <c r="BP634" s="556"/>
      <c r="BR634" s="247"/>
      <c r="BS634" s="247"/>
      <c r="BT634" s="247"/>
      <c r="BX634" s="155"/>
      <c r="BY634" s="556"/>
      <c r="CA634" s="247"/>
      <c r="CB634" s="247"/>
      <c r="CC634" s="247"/>
      <c r="CD634" s="784"/>
      <c r="CG634" s="155"/>
      <c r="CH634" s="556"/>
      <c r="CJ634" s="247"/>
      <c r="CK634" s="247"/>
      <c r="CL634" s="247"/>
      <c r="CP634" s="155"/>
      <c r="CQ634" s="556"/>
      <c r="CS634" s="247"/>
      <c r="CT634" s="247"/>
      <c r="CU634" s="247"/>
      <c r="CY634" s="155"/>
      <c r="CZ634" s="556"/>
      <c r="DB634" s="247"/>
      <c r="DC634" s="247"/>
      <c r="DD634" s="247"/>
    </row>
    <row r="635" spans="4:108" s="36" customFormat="1">
      <c r="D635" s="155"/>
      <c r="E635" s="556"/>
      <c r="G635" s="247"/>
      <c r="H635" s="247"/>
      <c r="I635" s="247"/>
      <c r="M635" s="155"/>
      <c r="N635" s="556"/>
      <c r="P635" s="247"/>
      <c r="Q635" s="247"/>
      <c r="R635" s="247"/>
      <c r="V635" s="155"/>
      <c r="W635" s="556"/>
      <c r="Y635" s="247"/>
      <c r="Z635" s="247"/>
      <c r="AA635" s="247"/>
      <c r="AB635" s="784"/>
      <c r="AE635" s="155"/>
      <c r="AF635" s="556"/>
      <c r="AH635" s="247"/>
      <c r="AI635" s="247"/>
      <c r="AJ635" s="247"/>
      <c r="AN635" s="155"/>
      <c r="AO635" s="556"/>
      <c r="AQ635" s="247"/>
      <c r="AR635" s="247"/>
      <c r="AS635" s="247"/>
      <c r="AW635" s="155"/>
      <c r="AX635" s="556"/>
      <c r="AZ635" s="247"/>
      <c r="BA635" s="247"/>
      <c r="BB635" s="247"/>
      <c r="BC635" s="784"/>
      <c r="BF635" s="155"/>
      <c r="BG635" s="556"/>
      <c r="BI635" s="247"/>
      <c r="BJ635" s="247"/>
      <c r="BK635" s="247"/>
      <c r="BO635" s="155"/>
      <c r="BP635" s="556"/>
      <c r="BR635" s="247"/>
      <c r="BS635" s="247"/>
      <c r="BT635" s="247"/>
      <c r="BX635" s="155"/>
      <c r="BY635" s="556"/>
      <c r="CA635" s="247"/>
      <c r="CB635" s="247"/>
      <c r="CC635" s="247"/>
      <c r="CD635" s="784"/>
      <c r="CG635" s="155"/>
      <c r="CH635" s="556"/>
      <c r="CJ635" s="247"/>
      <c r="CK635" s="247"/>
      <c r="CL635" s="247"/>
      <c r="CP635" s="155"/>
      <c r="CQ635" s="556"/>
      <c r="CS635" s="247"/>
      <c r="CT635" s="247"/>
      <c r="CU635" s="247"/>
      <c r="CY635" s="155"/>
      <c r="CZ635" s="556"/>
      <c r="DB635" s="247"/>
      <c r="DC635" s="247"/>
      <c r="DD635" s="247"/>
    </row>
    <row r="636" spans="4:108" s="36" customFormat="1">
      <c r="D636" s="155"/>
      <c r="E636" s="556"/>
      <c r="G636" s="247"/>
      <c r="H636" s="247"/>
      <c r="I636" s="247"/>
      <c r="M636" s="155"/>
      <c r="N636" s="556"/>
      <c r="P636" s="247"/>
      <c r="Q636" s="247"/>
      <c r="R636" s="247"/>
      <c r="V636" s="155"/>
      <c r="W636" s="556"/>
      <c r="Y636" s="247"/>
      <c r="Z636" s="247"/>
      <c r="AA636" s="247"/>
      <c r="AB636" s="784"/>
      <c r="AE636" s="155"/>
      <c r="AF636" s="556"/>
      <c r="AH636" s="247"/>
      <c r="AI636" s="247"/>
      <c r="AJ636" s="247"/>
      <c r="AN636" s="155"/>
      <c r="AO636" s="556"/>
      <c r="AQ636" s="247"/>
      <c r="AR636" s="247"/>
      <c r="AS636" s="247"/>
      <c r="AW636" s="155"/>
      <c r="AX636" s="556"/>
      <c r="AZ636" s="247"/>
      <c r="BA636" s="247"/>
      <c r="BB636" s="247"/>
      <c r="BC636" s="784"/>
      <c r="BF636" s="155"/>
      <c r="BG636" s="556"/>
      <c r="BI636" s="247"/>
      <c r="BJ636" s="247"/>
      <c r="BK636" s="247"/>
      <c r="BO636" s="155"/>
      <c r="BP636" s="556"/>
      <c r="BR636" s="247"/>
      <c r="BS636" s="247"/>
      <c r="BT636" s="247"/>
      <c r="BX636" s="155"/>
      <c r="BY636" s="556"/>
      <c r="CA636" s="247"/>
      <c r="CB636" s="247"/>
      <c r="CC636" s="247"/>
      <c r="CD636" s="784"/>
      <c r="CG636" s="155"/>
      <c r="CH636" s="556"/>
      <c r="CJ636" s="247"/>
      <c r="CK636" s="247"/>
      <c r="CL636" s="247"/>
      <c r="CP636" s="155"/>
      <c r="CQ636" s="556"/>
      <c r="CS636" s="247"/>
      <c r="CT636" s="247"/>
      <c r="CU636" s="247"/>
      <c r="CY636" s="155"/>
      <c r="CZ636" s="556"/>
      <c r="DB636" s="247"/>
      <c r="DC636" s="247"/>
      <c r="DD636" s="247"/>
    </row>
    <row r="637" spans="4:108" s="36" customFormat="1">
      <c r="D637" s="155"/>
      <c r="E637" s="556"/>
      <c r="G637" s="247"/>
      <c r="H637" s="247"/>
      <c r="I637" s="247"/>
      <c r="M637" s="155"/>
      <c r="N637" s="556"/>
      <c r="P637" s="247"/>
      <c r="Q637" s="247"/>
      <c r="R637" s="247"/>
      <c r="V637" s="155"/>
      <c r="W637" s="556"/>
      <c r="Y637" s="247"/>
      <c r="Z637" s="247"/>
      <c r="AA637" s="247"/>
      <c r="AB637" s="784"/>
      <c r="AE637" s="155"/>
      <c r="AF637" s="556"/>
      <c r="AH637" s="247"/>
      <c r="AI637" s="247"/>
      <c r="AJ637" s="247"/>
      <c r="AN637" s="155"/>
      <c r="AO637" s="556"/>
      <c r="AQ637" s="247"/>
      <c r="AR637" s="247"/>
      <c r="AS637" s="247"/>
      <c r="AW637" s="155"/>
      <c r="AX637" s="556"/>
      <c r="AZ637" s="247"/>
      <c r="BA637" s="247"/>
      <c r="BB637" s="247"/>
      <c r="BC637" s="784"/>
      <c r="BF637" s="155"/>
      <c r="BG637" s="556"/>
      <c r="BI637" s="247"/>
      <c r="BJ637" s="247"/>
      <c r="BK637" s="247"/>
      <c r="BO637" s="155"/>
      <c r="BP637" s="556"/>
      <c r="BR637" s="247"/>
      <c r="BS637" s="247"/>
      <c r="BT637" s="247"/>
      <c r="BX637" s="155"/>
      <c r="BY637" s="556"/>
      <c r="CA637" s="247"/>
      <c r="CB637" s="247"/>
      <c r="CC637" s="247"/>
      <c r="CD637" s="784"/>
      <c r="CG637" s="155"/>
      <c r="CH637" s="556"/>
      <c r="CJ637" s="247"/>
      <c r="CK637" s="247"/>
      <c r="CL637" s="247"/>
      <c r="CP637" s="155"/>
      <c r="CQ637" s="556"/>
      <c r="CS637" s="247"/>
      <c r="CT637" s="247"/>
      <c r="CU637" s="247"/>
      <c r="CY637" s="155"/>
      <c r="CZ637" s="556"/>
      <c r="DB637" s="247"/>
      <c r="DC637" s="247"/>
      <c r="DD637" s="247"/>
    </row>
    <row r="638" spans="4:108" s="36" customFormat="1">
      <c r="D638" s="155"/>
      <c r="E638" s="556"/>
      <c r="G638" s="247"/>
      <c r="H638" s="247"/>
      <c r="I638" s="247"/>
      <c r="M638" s="155"/>
      <c r="N638" s="556"/>
      <c r="P638" s="247"/>
      <c r="Q638" s="247"/>
      <c r="R638" s="247"/>
      <c r="V638" s="155"/>
      <c r="W638" s="556"/>
      <c r="Y638" s="247"/>
      <c r="Z638" s="247"/>
      <c r="AA638" s="247"/>
      <c r="AB638" s="784"/>
      <c r="AE638" s="155"/>
      <c r="AF638" s="556"/>
      <c r="AH638" s="247"/>
      <c r="AI638" s="247"/>
      <c r="AJ638" s="247"/>
      <c r="AN638" s="155"/>
      <c r="AO638" s="556"/>
      <c r="AQ638" s="247"/>
      <c r="AR638" s="247"/>
      <c r="AS638" s="247"/>
      <c r="AW638" s="155"/>
      <c r="AX638" s="556"/>
      <c r="AZ638" s="247"/>
      <c r="BA638" s="247"/>
      <c r="BB638" s="247"/>
      <c r="BC638" s="784"/>
      <c r="BF638" s="155"/>
      <c r="BG638" s="556"/>
      <c r="BI638" s="247"/>
      <c r="BJ638" s="247"/>
      <c r="BK638" s="247"/>
      <c r="BO638" s="155"/>
      <c r="BP638" s="556"/>
      <c r="BR638" s="247"/>
      <c r="BS638" s="247"/>
      <c r="BT638" s="247"/>
      <c r="BX638" s="155"/>
      <c r="BY638" s="556"/>
      <c r="CA638" s="247"/>
      <c r="CB638" s="247"/>
      <c r="CC638" s="247"/>
      <c r="CD638" s="784"/>
      <c r="CG638" s="155"/>
      <c r="CH638" s="556"/>
      <c r="CJ638" s="247"/>
      <c r="CK638" s="247"/>
      <c r="CL638" s="247"/>
      <c r="CP638" s="155"/>
      <c r="CQ638" s="556"/>
      <c r="CS638" s="247"/>
      <c r="CT638" s="247"/>
      <c r="CU638" s="247"/>
      <c r="CY638" s="155"/>
      <c r="CZ638" s="556"/>
      <c r="DB638" s="247"/>
      <c r="DC638" s="247"/>
      <c r="DD638" s="247"/>
    </row>
    <row r="639" spans="4:108" s="36" customFormat="1">
      <c r="D639" s="155"/>
      <c r="E639" s="556"/>
      <c r="G639" s="247"/>
      <c r="H639" s="247"/>
      <c r="I639" s="247"/>
      <c r="M639" s="155"/>
      <c r="N639" s="556"/>
      <c r="P639" s="247"/>
      <c r="Q639" s="247"/>
      <c r="R639" s="247"/>
      <c r="V639" s="155"/>
      <c r="W639" s="556"/>
      <c r="Y639" s="247"/>
      <c r="Z639" s="247"/>
      <c r="AA639" s="247"/>
      <c r="AB639" s="784"/>
      <c r="AE639" s="155"/>
      <c r="AF639" s="556"/>
      <c r="AH639" s="247"/>
      <c r="AI639" s="247"/>
      <c r="AJ639" s="247"/>
      <c r="AN639" s="155"/>
      <c r="AO639" s="556"/>
      <c r="AQ639" s="247"/>
      <c r="AR639" s="247"/>
      <c r="AS639" s="247"/>
      <c r="AW639" s="155"/>
      <c r="AX639" s="556"/>
      <c r="AZ639" s="247"/>
      <c r="BA639" s="247"/>
      <c r="BB639" s="247"/>
      <c r="BC639" s="784"/>
      <c r="BF639" s="155"/>
      <c r="BG639" s="556"/>
      <c r="BI639" s="247"/>
      <c r="BJ639" s="247"/>
      <c r="BK639" s="247"/>
      <c r="BO639" s="155"/>
      <c r="BP639" s="556"/>
      <c r="BR639" s="247"/>
      <c r="BS639" s="247"/>
      <c r="BT639" s="247"/>
      <c r="BX639" s="155"/>
      <c r="BY639" s="556"/>
      <c r="CA639" s="247"/>
      <c r="CB639" s="247"/>
      <c r="CC639" s="247"/>
      <c r="CD639" s="784"/>
      <c r="CG639" s="155"/>
      <c r="CH639" s="556"/>
      <c r="CJ639" s="247"/>
      <c r="CK639" s="247"/>
      <c r="CL639" s="247"/>
      <c r="CP639" s="155"/>
      <c r="CQ639" s="556"/>
      <c r="CS639" s="247"/>
      <c r="CT639" s="247"/>
      <c r="CU639" s="247"/>
      <c r="CY639" s="155"/>
      <c r="CZ639" s="556"/>
      <c r="DB639" s="247"/>
      <c r="DC639" s="247"/>
      <c r="DD639" s="247"/>
    </row>
    <row r="640" spans="4:108" s="36" customFormat="1">
      <c r="D640" s="155"/>
      <c r="E640" s="556"/>
      <c r="G640" s="247"/>
      <c r="H640" s="247"/>
      <c r="I640" s="247"/>
      <c r="M640" s="155"/>
      <c r="N640" s="556"/>
      <c r="P640" s="247"/>
      <c r="Q640" s="247"/>
      <c r="R640" s="247"/>
      <c r="V640" s="155"/>
      <c r="W640" s="556"/>
      <c r="Y640" s="247"/>
      <c r="Z640" s="247"/>
      <c r="AA640" s="247"/>
      <c r="AB640" s="784"/>
      <c r="AE640" s="155"/>
      <c r="AF640" s="556"/>
      <c r="AH640" s="247"/>
      <c r="AI640" s="247"/>
      <c r="AJ640" s="247"/>
      <c r="AN640" s="155"/>
      <c r="AO640" s="556"/>
      <c r="AQ640" s="247"/>
      <c r="AR640" s="247"/>
      <c r="AS640" s="247"/>
      <c r="AW640" s="155"/>
      <c r="AX640" s="556"/>
      <c r="AZ640" s="247"/>
      <c r="BA640" s="247"/>
      <c r="BB640" s="247"/>
      <c r="BC640" s="784"/>
      <c r="BF640" s="155"/>
      <c r="BG640" s="556"/>
      <c r="BI640" s="247"/>
      <c r="BJ640" s="247"/>
      <c r="BK640" s="247"/>
      <c r="BO640" s="155"/>
      <c r="BP640" s="556"/>
      <c r="BR640" s="247"/>
      <c r="BS640" s="247"/>
      <c r="BT640" s="247"/>
      <c r="BX640" s="155"/>
      <c r="BY640" s="556"/>
      <c r="CA640" s="247"/>
      <c r="CB640" s="247"/>
      <c r="CC640" s="247"/>
      <c r="CD640" s="784"/>
      <c r="CG640" s="155"/>
      <c r="CH640" s="556"/>
      <c r="CJ640" s="247"/>
      <c r="CK640" s="247"/>
      <c r="CL640" s="247"/>
      <c r="CP640" s="155"/>
      <c r="CQ640" s="556"/>
      <c r="CS640" s="247"/>
      <c r="CT640" s="247"/>
      <c r="CU640" s="247"/>
      <c r="CY640" s="155"/>
      <c r="CZ640" s="556"/>
      <c r="DB640" s="247"/>
      <c r="DC640" s="247"/>
      <c r="DD640" s="247"/>
    </row>
    <row r="641" spans="4:108" s="36" customFormat="1">
      <c r="D641" s="155"/>
      <c r="E641" s="556"/>
      <c r="G641" s="247"/>
      <c r="H641" s="247"/>
      <c r="I641" s="247"/>
      <c r="M641" s="155"/>
      <c r="N641" s="556"/>
      <c r="P641" s="247"/>
      <c r="Q641" s="247"/>
      <c r="R641" s="247"/>
      <c r="V641" s="155"/>
      <c r="W641" s="556"/>
      <c r="Y641" s="247"/>
      <c r="Z641" s="247"/>
      <c r="AA641" s="247"/>
      <c r="AB641" s="784"/>
      <c r="AE641" s="155"/>
      <c r="AF641" s="556"/>
      <c r="AH641" s="247"/>
      <c r="AI641" s="247"/>
      <c r="AJ641" s="247"/>
      <c r="AN641" s="155"/>
      <c r="AO641" s="556"/>
      <c r="AQ641" s="247"/>
      <c r="AR641" s="247"/>
      <c r="AS641" s="247"/>
      <c r="AW641" s="155"/>
      <c r="AX641" s="556"/>
      <c r="AZ641" s="247"/>
      <c r="BA641" s="247"/>
      <c r="BB641" s="247"/>
      <c r="BC641" s="784"/>
      <c r="BF641" s="155"/>
      <c r="BG641" s="556"/>
      <c r="BI641" s="247"/>
      <c r="BJ641" s="247"/>
      <c r="BK641" s="247"/>
      <c r="BO641" s="155"/>
      <c r="BP641" s="556"/>
      <c r="BR641" s="247"/>
      <c r="BS641" s="247"/>
      <c r="BT641" s="247"/>
      <c r="BX641" s="155"/>
      <c r="BY641" s="556"/>
      <c r="CA641" s="247"/>
      <c r="CB641" s="247"/>
      <c r="CC641" s="247"/>
      <c r="CD641" s="784"/>
      <c r="CG641" s="155"/>
      <c r="CH641" s="556"/>
      <c r="CJ641" s="247"/>
      <c r="CK641" s="247"/>
      <c r="CL641" s="247"/>
      <c r="CP641" s="155"/>
      <c r="CQ641" s="556"/>
      <c r="CS641" s="247"/>
      <c r="CT641" s="247"/>
      <c r="CU641" s="247"/>
      <c r="CY641" s="155"/>
      <c r="CZ641" s="556"/>
      <c r="DB641" s="247"/>
      <c r="DC641" s="247"/>
      <c r="DD641" s="247"/>
    </row>
    <row r="642" spans="4:108" s="36" customFormat="1">
      <c r="D642" s="155"/>
      <c r="E642" s="556"/>
      <c r="G642" s="247"/>
      <c r="H642" s="247"/>
      <c r="I642" s="247"/>
      <c r="M642" s="155"/>
      <c r="N642" s="556"/>
      <c r="P642" s="247"/>
      <c r="Q642" s="247"/>
      <c r="R642" s="247"/>
      <c r="V642" s="155"/>
      <c r="W642" s="556"/>
      <c r="Y642" s="247"/>
      <c r="Z642" s="247"/>
      <c r="AA642" s="247"/>
      <c r="AB642" s="784"/>
      <c r="AE642" s="155"/>
      <c r="AF642" s="556"/>
      <c r="AH642" s="247"/>
      <c r="AI642" s="247"/>
      <c r="AJ642" s="247"/>
      <c r="AN642" s="155"/>
      <c r="AO642" s="556"/>
      <c r="AQ642" s="247"/>
      <c r="AR642" s="247"/>
      <c r="AS642" s="247"/>
      <c r="AW642" s="155"/>
      <c r="AX642" s="556"/>
      <c r="AZ642" s="247"/>
      <c r="BA642" s="247"/>
      <c r="BB642" s="247"/>
      <c r="BC642" s="784"/>
      <c r="BF642" s="155"/>
      <c r="BG642" s="556"/>
      <c r="BI642" s="247"/>
      <c r="BJ642" s="247"/>
      <c r="BK642" s="247"/>
      <c r="BO642" s="155"/>
      <c r="BP642" s="556"/>
      <c r="BR642" s="247"/>
      <c r="BS642" s="247"/>
      <c r="BT642" s="247"/>
      <c r="BX642" s="155"/>
      <c r="BY642" s="556"/>
      <c r="CA642" s="247"/>
      <c r="CB642" s="247"/>
      <c r="CC642" s="247"/>
      <c r="CD642" s="784"/>
      <c r="CG642" s="155"/>
      <c r="CH642" s="556"/>
      <c r="CJ642" s="247"/>
      <c r="CK642" s="247"/>
      <c r="CL642" s="247"/>
      <c r="CP642" s="155"/>
      <c r="CQ642" s="556"/>
      <c r="CS642" s="247"/>
      <c r="CT642" s="247"/>
      <c r="CU642" s="247"/>
      <c r="CY642" s="155"/>
      <c r="CZ642" s="556"/>
      <c r="DB642" s="247"/>
      <c r="DC642" s="247"/>
      <c r="DD642" s="247"/>
    </row>
    <row r="643" spans="4:108" s="36" customFormat="1">
      <c r="D643" s="155"/>
      <c r="E643" s="556"/>
      <c r="G643" s="247"/>
      <c r="H643" s="247"/>
      <c r="I643" s="247"/>
      <c r="M643" s="155"/>
      <c r="N643" s="556"/>
      <c r="P643" s="247"/>
      <c r="Q643" s="247"/>
      <c r="R643" s="247"/>
      <c r="V643" s="155"/>
      <c r="W643" s="556"/>
      <c r="Y643" s="247"/>
      <c r="Z643" s="247"/>
      <c r="AA643" s="247"/>
      <c r="AB643" s="784"/>
      <c r="AE643" s="155"/>
      <c r="AF643" s="556"/>
      <c r="AH643" s="247"/>
      <c r="AI643" s="247"/>
      <c r="AJ643" s="247"/>
      <c r="AN643" s="155"/>
      <c r="AO643" s="556"/>
      <c r="AQ643" s="247"/>
      <c r="AR643" s="247"/>
      <c r="AS643" s="247"/>
      <c r="AW643" s="155"/>
      <c r="AX643" s="556"/>
      <c r="AZ643" s="247"/>
      <c r="BA643" s="247"/>
      <c r="BB643" s="247"/>
      <c r="BC643" s="784"/>
      <c r="BF643" s="155"/>
      <c r="BG643" s="556"/>
      <c r="BI643" s="247"/>
      <c r="BJ643" s="247"/>
      <c r="BK643" s="247"/>
      <c r="BO643" s="155"/>
      <c r="BP643" s="556"/>
      <c r="BR643" s="247"/>
      <c r="BS643" s="247"/>
      <c r="BT643" s="247"/>
      <c r="BX643" s="155"/>
      <c r="BY643" s="556"/>
      <c r="CA643" s="247"/>
      <c r="CB643" s="247"/>
      <c r="CC643" s="247"/>
      <c r="CD643" s="784"/>
      <c r="CG643" s="155"/>
      <c r="CH643" s="556"/>
      <c r="CJ643" s="247"/>
      <c r="CK643" s="247"/>
      <c r="CL643" s="247"/>
      <c r="CP643" s="155"/>
      <c r="CQ643" s="556"/>
      <c r="CS643" s="247"/>
      <c r="CT643" s="247"/>
      <c r="CU643" s="247"/>
      <c r="CY643" s="155"/>
      <c r="CZ643" s="556"/>
      <c r="DB643" s="247"/>
      <c r="DC643" s="247"/>
      <c r="DD643" s="247"/>
    </row>
    <row r="644" spans="4:108" s="36" customFormat="1">
      <c r="D644" s="155"/>
      <c r="E644" s="556"/>
      <c r="G644" s="247"/>
      <c r="H644" s="247"/>
      <c r="I644" s="247"/>
      <c r="M644" s="155"/>
      <c r="N644" s="556"/>
      <c r="P644" s="247"/>
      <c r="Q644" s="247"/>
      <c r="R644" s="247"/>
      <c r="V644" s="155"/>
      <c r="W644" s="556"/>
      <c r="Y644" s="247"/>
      <c r="Z644" s="247"/>
      <c r="AA644" s="247"/>
      <c r="AB644" s="784"/>
      <c r="AE644" s="155"/>
      <c r="AF644" s="556"/>
      <c r="AH644" s="247"/>
      <c r="AI644" s="247"/>
      <c r="AJ644" s="247"/>
      <c r="AN644" s="155"/>
      <c r="AO644" s="556"/>
      <c r="AQ644" s="247"/>
      <c r="AR644" s="247"/>
      <c r="AS644" s="247"/>
      <c r="AW644" s="155"/>
      <c r="AX644" s="556"/>
      <c r="AZ644" s="247"/>
      <c r="BA644" s="247"/>
      <c r="BB644" s="247"/>
      <c r="BC644" s="784"/>
      <c r="BF644" s="155"/>
      <c r="BG644" s="556"/>
      <c r="BI644" s="247"/>
      <c r="BJ644" s="247"/>
      <c r="BK644" s="247"/>
      <c r="BO644" s="155"/>
      <c r="BP644" s="556"/>
      <c r="BR644" s="247"/>
      <c r="BS644" s="247"/>
      <c r="BT644" s="247"/>
      <c r="BX644" s="155"/>
      <c r="BY644" s="556"/>
      <c r="CA644" s="247"/>
      <c r="CB644" s="247"/>
      <c r="CC644" s="247"/>
      <c r="CD644" s="784"/>
      <c r="CG644" s="155"/>
      <c r="CH644" s="556"/>
      <c r="CJ644" s="247"/>
      <c r="CK644" s="247"/>
      <c r="CL644" s="247"/>
      <c r="CP644" s="155"/>
      <c r="CQ644" s="556"/>
      <c r="CS644" s="247"/>
      <c r="CT644" s="247"/>
      <c r="CU644" s="247"/>
      <c r="CY644" s="155"/>
      <c r="CZ644" s="556"/>
      <c r="DB644" s="247"/>
      <c r="DC644" s="247"/>
      <c r="DD644" s="247"/>
    </row>
    <row r="645" spans="4:108" s="36" customFormat="1">
      <c r="D645" s="155"/>
      <c r="E645" s="556"/>
      <c r="G645" s="247"/>
      <c r="H645" s="247"/>
      <c r="I645" s="247"/>
      <c r="M645" s="155"/>
      <c r="N645" s="556"/>
      <c r="P645" s="247"/>
      <c r="Q645" s="247"/>
      <c r="R645" s="247"/>
      <c r="V645" s="155"/>
      <c r="W645" s="556"/>
      <c r="Y645" s="247"/>
      <c r="Z645" s="247"/>
      <c r="AA645" s="247"/>
      <c r="AB645" s="784"/>
      <c r="AE645" s="155"/>
      <c r="AF645" s="556"/>
      <c r="AH645" s="247"/>
      <c r="AI645" s="247"/>
      <c r="AJ645" s="247"/>
      <c r="AN645" s="155"/>
      <c r="AO645" s="556"/>
      <c r="AQ645" s="247"/>
      <c r="AR645" s="247"/>
      <c r="AS645" s="247"/>
      <c r="AW645" s="155"/>
      <c r="AX645" s="556"/>
      <c r="AZ645" s="247"/>
      <c r="BA645" s="247"/>
      <c r="BB645" s="247"/>
      <c r="BC645" s="784"/>
      <c r="BF645" s="155"/>
      <c r="BG645" s="556"/>
      <c r="BI645" s="247"/>
      <c r="BJ645" s="247"/>
      <c r="BK645" s="247"/>
      <c r="BO645" s="155"/>
      <c r="BP645" s="556"/>
      <c r="BR645" s="247"/>
      <c r="BS645" s="247"/>
      <c r="BT645" s="247"/>
      <c r="BX645" s="155"/>
      <c r="BY645" s="556"/>
      <c r="CA645" s="247"/>
      <c r="CB645" s="247"/>
      <c r="CC645" s="247"/>
      <c r="CD645" s="784"/>
      <c r="CG645" s="155"/>
      <c r="CH645" s="556"/>
      <c r="CJ645" s="247"/>
      <c r="CK645" s="247"/>
      <c r="CL645" s="247"/>
      <c r="CP645" s="155"/>
      <c r="CQ645" s="556"/>
      <c r="CS645" s="247"/>
      <c r="CT645" s="247"/>
      <c r="CU645" s="247"/>
      <c r="CY645" s="155"/>
      <c r="CZ645" s="556"/>
      <c r="DB645" s="247"/>
      <c r="DC645" s="247"/>
      <c r="DD645" s="247"/>
    </row>
    <row r="646" spans="4:108" s="36" customFormat="1">
      <c r="D646" s="155"/>
      <c r="E646" s="556"/>
      <c r="G646" s="247"/>
      <c r="H646" s="247"/>
      <c r="I646" s="247"/>
      <c r="M646" s="155"/>
      <c r="N646" s="556"/>
      <c r="P646" s="247"/>
      <c r="Q646" s="247"/>
      <c r="R646" s="247"/>
      <c r="V646" s="155"/>
      <c r="W646" s="556"/>
      <c r="Y646" s="247"/>
      <c r="Z646" s="247"/>
      <c r="AA646" s="247"/>
      <c r="AB646" s="784"/>
      <c r="AE646" s="155"/>
      <c r="AF646" s="556"/>
      <c r="AH646" s="247"/>
      <c r="AI646" s="247"/>
      <c r="AJ646" s="247"/>
      <c r="AN646" s="155"/>
      <c r="AO646" s="556"/>
      <c r="AQ646" s="247"/>
      <c r="AR646" s="247"/>
      <c r="AS646" s="247"/>
      <c r="AW646" s="155"/>
      <c r="AX646" s="556"/>
      <c r="AZ646" s="247"/>
      <c r="BA646" s="247"/>
      <c r="BB646" s="247"/>
      <c r="BC646" s="784"/>
      <c r="BF646" s="155"/>
      <c r="BG646" s="556"/>
      <c r="BI646" s="247"/>
      <c r="BJ646" s="247"/>
      <c r="BK646" s="247"/>
      <c r="BO646" s="155"/>
      <c r="BP646" s="556"/>
      <c r="BR646" s="247"/>
      <c r="BS646" s="247"/>
      <c r="BT646" s="247"/>
      <c r="BX646" s="155"/>
      <c r="BY646" s="556"/>
      <c r="CA646" s="247"/>
      <c r="CB646" s="247"/>
      <c r="CC646" s="247"/>
      <c r="CD646" s="784"/>
      <c r="CG646" s="155"/>
      <c r="CH646" s="556"/>
      <c r="CJ646" s="247"/>
      <c r="CK646" s="247"/>
      <c r="CL646" s="247"/>
      <c r="CP646" s="155"/>
      <c r="CQ646" s="556"/>
      <c r="CS646" s="247"/>
      <c r="CT646" s="247"/>
      <c r="CU646" s="247"/>
      <c r="CY646" s="155"/>
      <c r="CZ646" s="556"/>
      <c r="DB646" s="247"/>
      <c r="DC646" s="247"/>
      <c r="DD646" s="247"/>
    </row>
    <row r="647" spans="4:108" s="36" customFormat="1">
      <c r="D647" s="155"/>
      <c r="E647" s="556"/>
      <c r="G647" s="247"/>
      <c r="H647" s="247"/>
      <c r="I647" s="247"/>
      <c r="M647" s="155"/>
      <c r="N647" s="556"/>
      <c r="P647" s="247"/>
      <c r="Q647" s="247"/>
      <c r="R647" s="247"/>
      <c r="V647" s="155"/>
      <c r="W647" s="556"/>
      <c r="Y647" s="247"/>
      <c r="Z647" s="247"/>
      <c r="AA647" s="247"/>
      <c r="AB647" s="784"/>
      <c r="AE647" s="155"/>
      <c r="AF647" s="556"/>
      <c r="AH647" s="247"/>
      <c r="AI647" s="247"/>
      <c r="AJ647" s="247"/>
      <c r="AN647" s="155"/>
      <c r="AO647" s="556"/>
      <c r="AQ647" s="247"/>
      <c r="AR647" s="247"/>
      <c r="AS647" s="247"/>
      <c r="AW647" s="155"/>
      <c r="AX647" s="556"/>
      <c r="AZ647" s="247"/>
      <c r="BA647" s="247"/>
      <c r="BB647" s="247"/>
      <c r="BC647" s="784"/>
      <c r="BF647" s="155"/>
      <c r="BG647" s="556"/>
      <c r="BI647" s="247"/>
      <c r="BJ647" s="247"/>
      <c r="BK647" s="247"/>
      <c r="BO647" s="155"/>
      <c r="BP647" s="556"/>
      <c r="BR647" s="247"/>
      <c r="BS647" s="247"/>
      <c r="BT647" s="247"/>
      <c r="BX647" s="155"/>
      <c r="BY647" s="556"/>
      <c r="CA647" s="247"/>
      <c r="CB647" s="247"/>
      <c r="CC647" s="247"/>
      <c r="CD647" s="784"/>
      <c r="CG647" s="155"/>
      <c r="CH647" s="556"/>
      <c r="CJ647" s="247"/>
      <c r="CK647" s="247"/>
      <c r="CL647" s="247"/>
      <c r="CP647" s="155"/>
      <c r="CQ647" s="556"/>
      <c r="CS647" s="247"/>
      <c r="CT647" s="247"/>
      <c r="CU647" s="247"/>
      <c r="CY647" s="155"/>
      <c r="CZ647" s="556"/>
      <c r="DB647" s="247"/>
      <c r="DC647" s="247"/>
      <c r="DD647" s="247"/>
    </row>
    <row r="648" spans="4:108" s="36" customFormat="1">
      <c r="D648" s="155"/>
      <c r="E648" s="556"/>
      <c r="G648" s="247"/>
      <c r="H648" s="247"/>
      <c r="I648" s="247"/>
      <c r="M648" s="155"/>
      <c r="N648" s="556"/>
      <c r="P648" s="247"/>
      <c r="Q648" s="247"/>
      <c r="R648" s="247"/>
      <c r="V648" s="155"/>
      <c r="W648" s="556"/>
      <c r="Y648" s="247"/>
      <c r="Z648" s="247"/>
      <c r="AA648" s="247"/>
      <c r="AB648" s="784"/>
      <c r="AE648" s="155"/>
      <c r="AF648" s="556"/>
      <c r="AH648" s="247"/>
      <c r="AI648" s="247"/>
      <c r="AJ648" s="247"/>
      <c r="AN648" s="155"/>
      <c r="AO648" s="556"/>
      <c r="AQ648" s="247"/>
      <c r="AR648" s="247"/>
      <c r="AS648" s="247"/>
      <c r="AW648" s="155"/>
      <c r="AX648" s="556"/>
      <c r="AZ648" s="247"/>
      <c r="BA648" s="247"/>
      <c r="BB648" s="247"/>
      <c r="BC648" s="784"/>
      <c r="BF648" s="155"/>
      <c r="BG648" s="556"/>
      <c r="BI648" s="247"/>
      <c r="BJ648" s="247"/>
      <c r="BK648" s="247"/>
      <c r="BO648" s="155"/>
      <c r="BP648" s="556"/>
      <c r="BR648" s="247"/>
      <c r="BS648" s="247"/>
      <c r="BT648" s="247"/>
      <c r="BX648" s="155"/>
      <c r="BY648" s="556"/>
      <c r="CA648" s="247"/>
      <c r="CB648" s="247"/>
      <c r="CC648" s="247"/>
      <c r="CD648" s="784"/>
      <c r="CG648" s="155"/>
      <c r="CH648" s="556"/>
      <c r="CJ648" s="247"/>
      <c r="CK648" s="247"/>
      <c r="CL648" s="247"/>
      <c r="CP648" s="155"/>
      <c r="CQ648" s="556"/>
      <c r="CS648" s="247"/>
      <c r="CT648" s="247"/>
      <c r="CU648" s="247"/>
      <c r="CY648" s="155"/>
      <c r="CZ648" s="556"/>
      <c r="DB648" s="247"/>
      <c r="DC648" s="247"/>
      <c r="DD648" s="247"/>
    </row>
    <row r="649" spans="4:108" s="36" customFormat="1">
      <c r="D649" s="155"/>
      <c r="E649" s="556"/>
      <c r="G649" s="247"/>
      <c r="H649" s="247"/>
      <c r="I649" s="247"/>
      <c r="M649" s="155"/>
      <c r="N649" s="556"/>
      <c r="P649" s="247"/>
      <c r="Q649" s="247"/>
      <c r="R649" s="247"/>
      <c r="V649" s="155"/>
      <c r="W649" s="556"/>
      <c r="Y649" s="247"/>
      <c r="Z649" s="247"/>
      <c r="AA649" s="247"/>
      <c r="AB649" s="784"/>
      <c r="AE649" s="155"/>
      <c r="AF649" s="556"/>
      <c r="AH649" s="247"/>
      <c r="AI649" s="247"/>
      <c r="AJ649" s="247"/>
      <c r="AN649" s="155"/>
      <c r="AO649" s="556"/>
      <c r="AQ649" s="247"/>
      <c r="AR649" s="247"/>
      <c r="AS649" s="247"/>
      <c r="AW649" s="155"/>
      <c r="AX649" s="556"/>
      <c r="AZ649" s="247"/>
      <c r="BA649" s="247"/>
      <c r="BB649" s="247"/>
      <c r="BC649" s="784"/>
      <c r="BF649" s="155"/>
      <c r="BG649" s="556"/>
      <c r="BI649" s="247"/>
      <c r="BJ649" s="247"/>
      <c r="BK649" s="247"/>
      <c r="BO649" s="155"/>
      <c r="BP649" s="556"/>
      <c r="BR649" s="247"/>
      <c r="BS649" s="247"/>
      <c r="BT649" s="247"/>
      <c r="BX649" s="155"/>
      <c r="BY649" s="556"/>
      <c r="CA649" s="247"/>
      <c r="CB649" s="247"/>
      <c r="CC649" s="247"/>
      <c r="CD649" s="784"/>
      <c r="CG649" s="155"/>
      <c r="CH649" s="556"/>
      <c r="CJ649" s="247"/>
      <c r="CK649" s="247"/>
      <c r="CL649" s="247"/>
      <c r="CP649" s="155"/>
      <c r="CQ649" s="556"/>
      <c r="CS649" s="247"/>
      <c r="CT649" s="247"/>
      <c r="CU649" s="247"/>
      <c r="CY649" s="155"/>
      <c r="CZ649" s="556"/>
      <c r="DB649" s="247"/>
      <c r="DC649" s="247"/>
      <c r="DD649" s="247"/>
    </row>
    <row r="650" spans="4:108" s="36" customFormat="1">
      <c r="D650" s="155"/>
      <c r="E650" s="556"/>
      <c r="G650" s="247"/>
      <c r="H650" s="247"/>
      <c r="I650" s="247"/>
      <c r="M650" s="155"/>
      <c r="N650" s="556"/>
      <c r="P650" s="247"/>
      <c r="Q650" s="247"/>
      <c r="R650" s="247"/>
      <c r="V650" s="155"/>
      <c r="W650" s="556"/>
      <c r="Y650" s="247"/>
      <c r="Z650" s="247"/>
      <c r="AA650" s="247"/>
      <c r="AB650" s="784"/>
      <c r="AE650" s="155"/>
      <c r="AF650" s="556"/>
      <c r="AH650" s="247"/>
      <c r="AI650" s="247"/>
      <c r="AJ650" s="247"/>
      <c r="AN650" s="155"/>
      <c r="AO650" s="556"/>
      <c r="AQ650" s="247"/>
      <c r="AR650" s="247"/>
      <c r="AS650" s="247"/>
      <c r="AW650" s="155"/>
      <c r="AX650" s="556"/>
      <c r="AZ650" s="247"/>
      <c r="BA650" s="247"/>
      <c r="BB650" s="247"/>
      <c r="BC650" s="784"/>
      <c r="BF650" s="155"/>
      <c r="BG650" s="556"/>
      <c r="BI650" s="247"/>
      <c r="BJ650" s="247"/>
      <c r="BK650" s="247"/>
      <c r="BO650" s="155"/>
      <c r="BP650" s="556"/>
      <c r="BR650" s="247"/>
      <c r="BS650" s="247"/>
      <c r="BT650" s="247"/>
      <c r="BX650" s="155"/>
      <c r="BY650" s="556"/>
      <c r="CA650" s="247"/>
      <c r="CB650" s="247"/>
      <c r="CC650" s="247"/>
      <c r="CD650" s="784"/>
      <c r="CG650" s="155"/>
      <c r="CH650" s="556"/>
      <c r="CJ650" s="247"/>
      <c r="CK650" s="247"/>
      <c r="CL650" s="247"/>
      <c r="CP650" s="155"/>
      <c r="CQ650" s="556"/>
      <c r="CS650" s="247"/>
      <c r="CT650" s="247"/>
      <c r="CU650" s="247"/>
      <c r="CY650" s="155"/>
      <c r="CZ650" s="556"/>
      <c r="DB650" s="247"/>
      <c r="DC650" s="247"/>
      <c r="DD650" s="247"/>
    </row>
    <row r="651" spans="4:108" s="36" customFormat="1">
      <c r="D651" s="155"/>
      <c r="E651" s="556"/>
      <c r="G651" s="247"/>
      <c r="H651" s="247"/>
      <c r="I651" s="247"/>
      <c r="M651" s="155"/>
      <c r="N651" s="556"/>
      <c r="P651" s="247"/>
      <c r="Q651" s="247"/>
      <c r="R651" s="247"/>
      <c r="V651" s="155"/>
      <c r="W651" s="556"/>
      <c r="Y651" s="247"/>
      <c r="Z651" s="247"/>
      <c r="AA651" s="247"/>
      <c r="AB651" s="784"/>
      <c r="AE651" s="155"/>
      <c r="AF651" s="556"/>
      <c r="AH651" s="247"/>
      <c r="AI651" s="247"/>
      <c r="AJ651" s="247"/>
      <c r="AN651" s="155"/>
      <c r="AO651" s="556"/>
      <c r="AQ651" s="247"/>
      <c r="AR651" s="247"/>
      <c r="AS651" s="247"/>
      <c r="AW651" s="155"/>
      <c r="AX651" s="556"/>
      <c r="AZ651" s="247"/>
      <c r="BA651" s="247"/>
      <c r="BB651" s="247"/>
      <c r="BC651" s="784"/>
      <c r="BF651" s="155"/>
      <c r="BG651" s="556"/>
      <c r="BI651" s="247"/>
      <c r="BJ651" s="247"/>
      <c r="BK651" s="247"/>
      <c r="BO651" s="155"/>
      <c r="BP651" s="556"/>
      <c r="BR651" s="247"/>
      <c r="BS651" s="247"/>
      <c r="BT651" s="247"/>
      <c r="BX651" s="155"/>
      <c r="BY651" s="556"/>
      <c r="CA651" s="247"/>
      <c r="CB651" s="247"/>
      <c r="CC651" s="247"/>
      <c r="CD651" s="784"/>
      <c r="CG651" s="155"/>
      <c r="CH651" s="556"/>
      <c r="CJ651" s="247"/>
      <c r="CK651" s="247"/>
      <c r="CL651" s="247"/>
      <c r="CP651" s="155"/>
      <c r="CQ651" s="556"/>
      <c r="CS651" s="247"/>
      <c r="CT651" s="247"/>
      <c r="CU651" s="247"/>
      <c r="CY651" s="155"/>
      <c r="CZ651" s="556"/>
      <c r="DB651" s="247"/>
      <c r="DC651" s="247"/>
      <c r="DD651" s="247"/>
    </row>
    <row r="652" spans="4:108" s="36" customFormat="1">
      <c r="D652" s="155"/>
      <c r="E652" s="556"/>
      <c r="G652" s="247"/>
      <c r="H652" s="247"/>
      <c r="I652" s="247"/>
      <c r="M652" s="155"/>
      <c r="N652" s="556"/>
      <c r="P652" s="247"/>
      <c r="Q652" s="247"/>
      <c r="R652" s="247"/>
      <c r="V652" s="155"/>
      <c r="W652" s="556"/>
      <c r="Y652" s="247"/>
      <c r="Z652" s="247"/>
      <c r="AA652" s="247"/>
      <c r="AB652" s="784"/>
      <c r="AE652" s="155"/>
      <c r="AF652" s="556"/>
      <c r="AH652" s="247"/>
      <c r="AI652" s="247"/>
      <c r="AJ652" s="247"/>
      <c r="AN652" s="155"/>
      <c r="AO652" s="556"/>
      <c r="AQ652" s="247"/>
      <c r="AR652" s="247"/>
      <c r="AS652" s="247"/>
      <c r="AW652" s="155"/>
      <c r="AX652" s="556"/>
      <c r="AZ652" s="247"/>
      <c r="BA652" s="247"/>
      <c r="BB652" s="247"/>
      <c r="BC652" s="784"/>
      <c r="BF652" s="155"/>
      <c r="BG652" s="556"/>
      <c r="BI652" s="247"/>
      <c r="BJ652" s="247"/>
      <c r="BK652" s="247"/>
      <c r="BO652" s="155"/>
      <c r="BP652" s="556"/>
      <c r="BR652" s="247"/>
      <c r="BS652" s="247"/>
      <c r="BT652" s="247"/>
      <c r="BX652" s="155"/>
      <c r="BY652" s="556"/>
      <c r="CA652" s="247"/>
      <c r="CB652" s="247"/>
      <c r="CC652" s="247"/>
      <c r="CD652" s="784"/>
      <c r="CG652" s="155"/>
      <c r="CH652" s="556"/>
      <c r="CJ652" s="247"/>
      <c r="CK652" s="247"/>
      <c r="CL652" s="247"/>
      <c r="CP652" s="155"/>
      <c r="CQ652" s="556"/>
      <c r="CS652" s="247"/>
      <c r="CT652" s="247"/>
      <c r="CU652" s="247"/>
      <c r="CY652" s="155"/>
      <c r="CZ652" s="556"/>
      <c r="DB652" s="247"/>
      <c r="DC652" s="247"/>
      <c r="DD652" s="247"/>
    </row>
    <row r="653" spans="4:108" s="36" customFormat="1">
      <c r="D653" s="155"/>
      <c r="E653" s="556"/>
      <c r="G653" s="247"/>
      <c r="H653" s="247"/>
      <c r="I653" s="247"/>
      <c r="M653" s="155"/>
      <c r="N653" s="556"/>
      <c r="P653" s="247"/>
      <c r="Q653" s="247"/>
      <c r="R653" s="247"/>
      <c r="V653" s="155"/>
      <c r="W653" s="556"/>
      <c r="Y653" s="247"/>
      <c r="Z653" s="247"/>
      <c r="AA653" s="247"/>
      <c r="AB653" s="784"/>
      <c r="AE653" s="155"/>
      <c r="AF653" s="556"/>
      <c r="AH653" s="247"/>
      <c r="AI653" s="247"/>
      <c r="AJ653" s="247"/>
      <c r="AN653" s="155"/>
      <c r="AO653" s="556"/>
      <c r="AQ653" s="247"/>
      <c r="AR653" s="247"/>
      <c r="AS653" s="247"/>
      <c r="AW653" s="155"/>
      <c r="AX653" s="556"/>
      <c r="AZ653" s="247"/>
      <c r="BA653" s="247"/>
      <c r="BB653" s="247"/>
      <c r="BC653" s="784"/>
      <c r="BF653" s="155"/>
      <c r="BG653" s="556"/>
      <c r="BI653" s="247"/>
      <c r="BJ653" s="247"/>
      <c r="BK653" s="247"/>
      <c r="BO653" s="155"/>
      <c r="BP653" s="556"/>
      <c r="BR653" s="247"/>
      <c r="BS653" s="247"/>
      <c r="BT653" s="247"/>
      <c r="BX653" s="155"/>
      <c r="BY653" s="556"/>
      <c r="CA653" s="247"/>
      <c r="CB653" s="247"/>
      <c r="CC653" s="247"/>
      <c r="CD653" s="784"/>
      <c r="CG653" s="155"/>
      <c r="CH653" s="556"/>
      <c r="CJ653" s="247"/>
      <c r="CK653" s="247"/>
      <c r="CL653" s="247"/>
      <c r="CP653" s="155"/>
      <c r="CQ653" s="556"/>
      <c r="CS653" s="247"/>
      <c r="CT653" s="247"/>
      <c r="CU653" s="247"/>
      <c r="CY653" s="155"/>
      <c r="CZ653" s="556"/>
      <c r="DB653" s="247"/>
      <c r="DC653" s="247"/>
      <c r="DD653" s="247"/>
    </row>
    <row r="654" spans="4:108" s="36" customFormat="1">
      <c r="D654" s="155"/>
      <c r="E654" s="556"/>
      <c r="G654" s="247"/>
      <c r="H654" s="247"/>
      <c r="I654" s="247"/>
      <c r="M654" s="155"/>
      <c r="N654" s="556"/>
      <c r="P654" s="247"/>
      <c r="Q654" s="247"/>
      <c r="R654" s="247"/>
      <c r="V654" s="155"/>
      <c r="W654" s="556"/>
      <c r="Y654" s="247"/>
      <c r="Z654" s="247"/>
      <c r="AA654" s="247"/>
      <c r="AB654" s="784"/>
      <c r="AE654" s="155"/>
      <c r="AF654" s="556"/>
      <c r="AH654" s="247"/>
      <c r="AI654" s="247"/>
      <c r="AJ654" s="247"/>
      <c r="AN654" s="155"/>
      <c r="AO654" s="556"/>
      <c r="AQ654" s="247"/>
      <c r="AR654" s="247"/>
      <c r="AS654" s="247"/>
      <c r="AW654" s="155"/>
      <c r="AX654" s="556"/>
      <c r="AZ654" s="247"/>
      <c r="BA654" s="247"/>
      <c r="BB654" s="247"/>
      <c r="BC654" s="784"/>
      <c r="BF654" s="155"/>
      <c r="BG654" s="556"/>
      <c r="BI654" s="247"/>
      <c r="BJ654" s="247"/>
      <c r="BK654" s="247"/>
      <c r="BO654" s="155"/>
      <c r="BP654" s="556"/>
      <c r="BR654" s="247"/>
      <c r="BS654" s="247"/>
      <c r="BT654" s="247"/>
      <c r="BX654" s="155"/>
      <c r="BY654" s="556"/>
      <c r="CA654" s="247"/>
      <c r="CB654" s="247"/>
      <c r="CC654" s="247"/>
      <c r="CD654" s="784"/>
      <c r="CG654" s="155"/>
      <c r="CH654" s="556"/>
      <c r="CJ654" s="247"/>
      <c r="CK654" s="247"/>
      <c r="CL654" s="247"/>
      <c r="CP654" s="155"/>
      <c r="CQ654" s="556"/>
      <c r="CS654" s="247"/>
      <c r="CT654" s="247"/>
      <c r="CU654" s="247"/>
      <c r="CY654" s="155"/>
      <c r="CZ654" s="556"/>
      <c r="DB654" s="247"/>
      <c r="DC654" s="247"/>
      <c r="DD654" s="247"/>
    </row>
    <row r="655" spans="4:108" s="36" customFormat="1">
      <c r="D655" s="155"/>
      <c r="E655" s="556"/>
      <c r="G655" s="247"/>
      <c r="H655" s="247"/>
      <c r="I655" s="247"/>
      <c r="M655" s="155"/>
      <c r="N655" s="556"/>
      <c r="P655" s="247"/>
      <c r="Q655" s="247"/>
      <c r="R655" s="247"/>
      <c r="V655" s="155"/>
      <c r="W655" s="556"/>
      <c r="Y655" s="247"/>
      <c r="Z655" s="247"/>
      <c r="AA655" s="247"/>
      <c r="AB655" s="784"/>
      <c r="AE655" s="155"/>
      <c r="AF655" s="556"/>
      <c r="AH655" s="247"/>
      <c r="AI655" s="247"/>
      <c r="AJ655" s="247"/>
      <c r="AN655" s="155"/>
      <c r="AO655" s="556"/>
      <c r="AQ655" s="247"/>
      <c r="AR655" s="247"/>
      <c r="AS655" s="247"/>
      <c r="AW655" s="155"/>
      <c r="AX655" s="556"/>
      <c r="AZ655" s="247"/>
      <c r="BA655" s="247"/>
      <c r="BB655" s="247"/>
      <c r="BC655" s="784"/>
      <c r="BF655" s="155"/>
      <c r="BG655" s="556"/>
      <c r="BI655" s="247"/>
      <c r="BJ655" s="247"/>
      <c r="BK655" s="247"/>
      <c r="BO655" s="155"/>
      <c r="BP655" s="556"/>
      <c r="BR655" s="247"/>
      <c r="BS655" s="247"/>
      <c r="BT655" s="247"/>
      <c r="BX655" s="155"/>
      <c r="BY655" s="556"/>
      <c r="CA655" s="247"/>
      <c r="CB655" s="247"/>
      <c r="CC655" s="247"/>
      <c r="CD655" s="784"/>
      <c r="CG655" s="155"/>
      <c r="CH655" s="556"/>
      <c r="CJ655" s="247"/>
      <c r="CK655" s="247"/>
      <c r="CL655" s="247"/>
      <c r="CP655" s="155"/>
      <c r="CQ655" s="556"/>
      <c r="CS655" s="247"/>
      <c r="CT655" s="247"/>
      <c r="CU655" s="247"/>
      <c r="CY655" s="155"/>
      <c r="CZ655" s="556"/>
      <c r="DB655" s="247"/>
      <c r="DC655" s="247"/>
      <c r="DD655" s="247"/>
    </row>
    <row r="656" spans="4:108" s="36" customFormat="1">
      <c r="D656" s="155"/>
      <c r="E656" s="556"/>
      <c r="G656" s="247"/>
      <c r="H656" s="247"/>
      <c r="I656" s="247"/>
      <c r="M656" s="155"/>
      <c r="N656" s="556"/>
      <c r="P656" s="247"/>
      <c r="Q656" s="247"/>
      <c r="R656" s="247"/>
      <c r="V656" s="155"/>
      <c r="W656" s="556"/>
      <c r="Y656" s="247"/>
      <c r="Z656" s="247"/>
      <c r="AA656" s="247"/>
      <c r="AB656" s="784"/>
      <c r="AE656" s="155"/>
      <c r="AF656" s="556"/>
      <c r="AH656" s="247"/>
      <c r="AI656" s="247"/>
      <c r="AJ656" s="247"/>
      <c r="AN656" s="155"/>
      <c r="AO656" s="556"/>
      <c r="AQ656" s="247"/>
      <c r="AR656" s="247"/>
      <c r="AS656" s="247"/>
      <c r="AW656" s="155"/>
      <c r="AX656" s="556"/>
      <c r="AZ656" s="247"/>
      <c r="BA656" s="247"/>
      <c r="BB656" s="247"/>
      <c r="BC656" s="784"/>
      <c r="BF656" s="155"/>
      <c r="BG656" s="556"/>
      <c r="BI656" s="247"/>
      <c r="BJ656" s="247"/>
      <c r="BK656" s="247"/>
      <c r="BO656" s="155"/>
      <c r="BP656" s="556"/>
      <c r="BR656" s="247"/>
      <c r="BS656" s="247"/>
      <c r="BT656" s="247"/>
      <c r="BX656" s="155"/>
      <c r="BY656" s="556"/>
      <c r="CA656" s="247"/>
      <c r="CB656" s="247"/>
      <c r="CC656" s="247"/>
      <c r="CD656" s="784"/>
      <c r="CG656" s="155"/>
      <c r="CH656" s="556"/>
      <c r="CJ656" s="247"/>
      <c r="CK656" s="247"/>
      <c r="CL656" s="247"/>
      <c r="CP656" s="155"/>
      <c r="CQ656" s="556"/>
      <c r="CS656" s="247"/>
      <c r="CT656" s="247"/>
      <c r="CU656" s="247"/>
      <c r="CY656" s="155"/>
      <c r="CZ656" s="556"/>
      <c r="DB656" s="247"/>
      <c r="DC656" s="247"/>
      <c r="DD656" s="247"/>
    </row>
    <row r="657" spans="4:108" s="36" customFormat="1">
      <c r="D657" s="155"/>
      <c r="E657" s="556"/>
      <c r="G657" s="247"/>
      <c r="H657" s="247"/>
      <c r="I657" s="247"/>
      <c r="M657" s="155"/>
      <c r="N657" s="556"/>
      <c r="P657" s="247"/>
      <c r="Q657" s="247"/>
      <c r="R657" s="247"/>
      <c r="V657" s="155"/>
      <c r="W657" s="556"/>
      <c r="Y657" s="247"/>
      <c r="Z657" s="247"/>
      <c r="AA657" s="247"/>
      <c r="AB657" s="784"/>
      <c r="AE657" s="155"/>
      <c r="AF657" s="556"/>
      <c r="AH657" s="247"/>
      <c r="AI657" s="247"/>
      <c r="AJ657" s="247"/>
      <c r="AN657" s="155"/>
      <c r="AO657" s="556"/>
      <c r="AQ657" s="247"/>
      <c r="AR657" s="247"/>
      <c r="AS657" s="247"/>
      <c r="AW657" s="155"/>
      <c r="AX657" s="556"/>
      <c r="AZ657" s="247"/>
      <c r="BA657" s="247"/>
      <c r="BB657" s="247"/>
      <c r="BC657" s="784"/>
      <c r="BF657" s="155"/>
      <c r="BG657" s="556"/>
      <c r="BI657" s="247"/>
      <c r="BJ657" s="247"/>
      <c r="BK657" s="247"/>
      <c r="BO657" s="155"/>
      <c r="BP657" s="556"/>
      <c r="BR657" s="247"/>
      <c r="BS657" s="247"/>
      <c r="BT657" s="247"/>
      <c r="BX657" s="155"/>
      <c r="BY657" s="556"/>
      <c r="CA657" s="247"/>
      <c r="CB657" s="247"/>
      <c r="CC657" s="247"/>
      <c r="CD657" s="784"/>
      <c r="CG657" s="155"/>
      <c r="CH657" s="556"/>
      <c r="CJ657" s="247"/>
      <c r="CK657" s="247"/>
      <c r="CL657" s="247"/>
      <c r="CP657" s="155"/>
      <c r="CQ657" s="556"/>
      <c r="CS657" s="247"/>
      <c r="CT657" s="247"/>
      <c r="CU657" s="247"/>
      <c r="CY657" s="155"/>
      <c r="CZ657" s="556"/>
      <c r="DB657" s="247"/>
      <c r="DC657" s="247"/>
      <c r="DD657" s="247"/>
    </row>
    <row r="658" spans="4:108" s="36" customFormat="1">
      <c r="D658" s="155"/>
      <c r="E658" s="556"/>
      <c r="G658" s="247"/>
      <c r="H658" s="247"/>
      <c r="I658" s="247"/>
      <c r="M658" s="155"/>
      <c r="N658" s="556"/>
      <c r="P658" s="247"/>
      <c r="Q658" s="247"/>
      <c r="R658" s="247"/>
      <c r="V658" s="155"/>
      <c r="W658" s="556"/>
      <c r="Y658" s="247"/>
      <c r="Z658" s="247"/>
      <c r="AA658" s="247"/>
      <c r="AB658" s="784"/>
      <c r="AE658" s="155"/>
      <c r="AF658" s="556"/>
      <c r="AH658" s="247"/>
      <c r="AI658" s="247"/>
      <c r="AJ658" s="247"/>
      <c r="AN658" s="155"/>
      <c r="AO658" s="556"/>
      <c r="AQ658" s="247"/>
      <c r="AR658" s="247"/>
      <c r="AS658" s="247"/>
      <c r="AW658" s="155"/>
      <c r="AX658" s="556"/>
      <c r="AZ658" s="247"/>
      <c r="BA658" s="247"/>
      <c r="BB658" s="247"/>
      <c r="BC658" s="784"/>
      <c r="BF658" s="155"/>
      <c r="BG658" s="556"/>
      <c r="BI658" s="247"/>
      <c r="BJ658" s="247"/>
      <c r="BK658" s="247"/>
      <c r="BO658" s="155"/>
      <c r="BP658" s="556"/>
      <c r="BR658" s="247"/>
      <c r="BS658" s="247"/>
      <c r="BT658" s="247"/>
      <c r="BX658" s="155"/>
      <c r="BY658" s="556"/>
      <c r="CA658" s="247"/>
      <c r="CB658" s="247"/>
      <c r="CC658" s="247"/>
      <c r="CD658" s="784"/>
      <c r="CG658" s="155"/>
      <c r="CH658" s="556"/>
      <c r="CJ658" s="247"/>
      <c r="CK658" s="247"/>
      <c r="CL658" s="247"/>
      <c r="CP658" s="155"/>
      <c r="CQ658" s="556"/>
      <c r="CS658" s="247"/>
      <c r="CT658" s="247"/>
      <c r="CU658" s="247"/>
      <c r="CY658" s="155"/>
      <c r="CZ658" s="556"/>
      <c r="DB658" s="247"/>
      <c r="DC658" s="247"/>
      <c r="DD658" s="247"/>
    </row>
    <row r="659" spans="4:108" s="36" customFormat="1">
      <c r="D659" s="155"/>
      <c r="E659" s="556"/>
      <c r="G659" s="247"/>
      <c r="H659" s="247"/>
      <c r="I659" s="247"/>
      <c r="M659" s="155"/>
      <c r="N659" s="556"/>
      <c r="P659" s="247"/>
      <c r="Q659" s="247"/>
      <c r="R659" s="247"/>
      <c r="V659" s="155"/>
      <c r="W659" s="556"/>
      <c r="Y659" s="247"/>
      <c r="Z659" s="247"/>
      <c r="AA659" s="247"/>
      <c r="AB659" s="784"/>
      <c r="AE659" s="155"/>
      <c r="AF659" s="556"/>
      <c r="AH659" s="247"/>
      <c r="AI659" s="247"/>
      <c r="AJ659" s="247"/>
      <c r="AN659" s="155"/>
      <c r="AO659" s="556"/>
      <c r="AQ659" s="247"/>
      <c r="AR659" s="247"/>
      <c r="AS659" s="247"/>
      <c r="AW659" s="155"/>
      <c r="AX659" s="556"/>
      <c r="AZ659" s="247"/>
      <c r="BA659" s="247"/>
      <c r="BB659" s="247"/>
      <c r="BC659" s="784"/>
      <c r="BF659" s="155"/>
      <c r="BG659" s="556"/>
      <c r="BI659" s="247"/>
      <c r="BJ659" s="247"/>
      <c r="BK659" s="247"/>
      <c r="BO659" s="155"/>
      <c r="BP659" s="556"/>
      <c r="BR659" s="247"/>
      <c r="BS659" s="247"/>
      <c r="BT659" s="247"/>
      <c r="BX659" s="155"/>
      <c r="BY659" s="556"/>
      <c r="CA659" s="247"/>
      <c r="CB659" s="247"/>
      <c r="CC659" s="247"/>
      <c r="CD659" s="784"/>
      <c r="CG659" s="155"/>
      <c r="CH659" s="556"/>
      <c r="CJ659" s="247"/>
      <c r="CK659" s="247"/>
      <c r="CL659" s="247"/>
      <c r="CP659" s="155"/>
      <c r="CQ659" s="556"/>
      <c r="CS659" s="247"/>
      <c r="CT659" s="247"/>
      <c r="CU659" s="247"/>
      <c r="CY659" s="155"/>
      <c r="CZ659" s="556"/>
      <c r="DB659" s="247"/>
      <c r="DC659" s="247"/>
      <c r="DD659" s="247"/>
    </row>
    <row r="660" spans="4:108" s="36" customFormat="1">
      <c r="D660" s="155"/>
      <c r="E660" s="556"/>
      <c r="G660" s="247"/>
      <c r="H660" s="247"/>
      <c r="I660" s="247"/>
      <c r="M660" s="155"/>
      <c r="N660" s="556"/>
      <c r="P660" s="247"/>
      <c r="Q660" s="247"/>
      <c r="R660" s="247"/>
      <c r="V660" s="155"/>
      <c r="W660" s="556"/>
      <c r="Y660" s="247"/>
      <c r="Z660" s="247"/>
      <c r="AA660" s="247"/>
      <c r="AB660" s="784"/>
      <c r="AE660" s="155"/>
      <c r="AF660" s="556"/>
      <c r="AH660" s="247"/>
      <c r="AI660" s="247"/>
      <c r="AJ660" s="247"/>
      <c r="AN660" s="155"/>
      <c r="AO660" s="556"/>
      <c r="AQ660" s="247"/>
      <c r="AR660" s="247"/>
      <c r="AS660" s="247"/>
      <c r="AW660" s="155"/>
      <c r="AX660" s="556"/>
      <c r="AZ660" s="247"/>
      <c r="BA660" s="247"/>
      <c r="BB660" s="247"/>
      <c r="BC660" s="784"/>
      <c r="BF660" s="155"/>
      <c r="BG660" s="556"/>
      <c r="BI660" s="247"/>
      <c r="BJ660" s="247"/>
      <c r="BK660" s="247"/>
      <c r="BO660" s="155"/>
      <c r="BP660" s="556"/>
      <c r="BR660" s="247"/>
      <c r="BS660" s="247"/>
      <c r="BT660" s="247"/>
      <c r="BX660" s="155"/>
      <c r="BY660" s="556"/>
      <c r="CA660" s="247"/>
      <c r="CB660" s="247"/>
      <c r="CC660" s="247"/>
      <c r="CD660" s="784"/>
      <c r="CG660" s="155"/>
      <c r="CH660" s="556"/>
      <c r="CJ660" s="247"/>
      <c r="CK660" s="247"/>
      <c r="CL660" s="247"/>
      <c r="CP660" s="155"/>
      <c r="CQ660" s="556"/>
      <c r="CS660" s="247"/>
      <c r="CT660" s="247"/>
      <c r="CU660" s="247"/>
      <c r="CY660" s="155"/>
      <c r="CZ660" s="556"/>
      <c r="DB660" s="247"/>
      <c r="DC660" s="247"/>
      <c r="DD660" s="247"/>
    </row>
    <row r="661" spans="4:108" s="36" customFormat="1">
      <c r="D661" s="155"/>
      <c r="E661" s="556"/>
      <c r="G661" s="247"/>
      <c r="H661" s="247"/>
      <c r="I661" s="247"/>
      <c r="M661" s="155"/>
      <c r="N661" s="556"/>
      <c r="P661" s="247"/>
      <c r="Q661" s="247"/>
      <c r="R661" s="247"/>
      <c r="V661" s="155"/>
      <c r="W661" s="556"/>
      <c r="Y661" s="247"/>
      <c r="Z661" s="247"/>
      <c r="AA661" s="247"/>
      <c r="AB661" s="784"/>
      <c r="AE661" s="155"/>
      <c r="AF661" s="556"/>
      <c r="AH661" s="247"/>
      <c r="AI661" s="247"/>
      <c r="AJ661" s="247"/>
      <c r="AN661" s="155"/>
      <c r="AO661" s="556"/>
      <c r="AQ661" s="247"/>
      <c r="AR661" s="247"/>
      <c r="AS661" s="247"/>
      <c r="AW661" s="155"/>
      <c r="AX661" s="556"/>
      <c r="AZ661" s="247"/>
      <c r="BA661" s="247"/>
      <c r="BB661" s="247"/>
      <c r="BC661" s="784"/>
      <c r="BF661" s="155"/>
      <c r="BG661" s="556"/>
      <c r="BI661" s="247"/>
      <c r="BJ661" s="247"/>
      <c r="BK661" s="247"/>
      <c r="BO661" s="155"/>
      <c r="BP661" s="556"/>
      <c r="BR661" s="247"/>
      <c r="BS661" s="247"/>
      <c r="BT661" s="247"/>
      <c r="BX661" s="155"/>
      <c r="BY661" s="556"/>
      <c r="CA661" s="247"/>
      <c r="CB661" s="247"/>
      <c r="CC661" s="247"/>
      <c r="CD661" s="784"/>
      <c r="CG661" s="155"/>
      <c r="CH661" s="556"/>
      <c r="CJ661" s="247"/>
      <c r="CK661" s="247"/>
      <c r="CL661" s="247"/>
      <c r="CP661" s="155"/>
      <c r="CQ661" s="556"/>
      <c r="CS661" s="247"/>
      <c r="CT661" s="247"/>
      <c r="CU661" s="247"/>
      <c r="CY661" s="155"/>
      <c r="CZ661" s="556"/>
      <c r="DB661" s="247"/>
      <c r="DC661" s="247"/>
      <c r="DD661" s="247"/>
    </row>
    <row r="662" spans="4:108" s="36" customFormat="1">
      <c r="D662" s="155"/>
      <c r="E662" s="556"/>
      <c r="G662" s="247"/>
      <c r="H662" s="247"/>
      <c r="I662" s="247"/>
      <c r="M662" s="155"/>
      <c r="N662" s="556"/>
      <c r="P662" s="247"/>
      <c r="Q662" s="247"/>
      <c r="R662" s="247"/>
      <c r="V662" s="155"/>
      <c r="W662" s="556"/>
      <c r="Y662" s="247"/>
      <c r="Z662" s="247"/>
      <c r="AA662" s="247"/>
      <c r="AB662" s="784"/>
      <c r="AE662" s="155"/>
      <c r="AF662" s="556"/>
      <c r="AH662" s="247"/>
      <c r="AI662" s="247"/>
      <c r="AJ662" s="247"/>
      <c r="AN662" s="155"/>
      <c r="AO662" s="556"/>
      <c r="AQ662" s="247"/>
      <c r="AR662" s="247"/>
      <c r="AS662" s="247"/>
      <c r="AW662" s="155"/>
      <c r="AX662" s="556"/>
      <c r="AZ662" s="247"/>
      <c r="BA662" s="247"/>
      <c r="BB662" s="247"/>
      <c r="BC662" s="784"/>
      <c r="BF662" s="155"/>
      <c r="BG662" s="556"/>
      <c r="BI662" s="247"/>
      <c r="BJ662" s="247"/>
      <c r="BK662" s="247"/>
      <c r="BO662" s="155"/>
      <c r="BP662" s="556"/>
      <c r="BR662" s="247"/>
      <c r="BS662" s="247"/>
      <c r="BT662" s="247"/>
      <c r="BX662" s="155"/>
      <c r="BY662" s="556"/>
      <c r="CA662" s="247"/>
      <c r="CB662" s="247"/>
      <c r="CC662" s="247"/>
      <c r="CD662" s="784"/>
      <c r="CG662" s="155"/>
      <c r="CH662" s="556"/>
      <c r="CJ662" s="247"/>
      <c r="CK662" s="247"/>
      <c r="CL662" s="247"/>
      <c r="CP662" s="155"/>
      <c r="CQ662" s="556"/>
      <c r="CS662" s="247"/>
      <c r="CT662" s="247"/>
      <c r="CU662" s="247"/>
      <c r="CY662" s="155"/>
      <c r="CZ662" s="556"/>
      <c r="DB662" s="247"/>
      <c r="DC662" s="247"/>
      <c r="DD662" s="247"/>
    </row>
    <row r="663" spans="4:108" s="36" customFormat="1">
      <c r="D663" s="155"/>
      <c r="E663" s="556"/>
      <c r="G663" s="247"/>
      <c r="H663" s="247"/>
      <c r="I663" s="247"/>
      <c r="M663" s="155"/>
      <c r="N663" s="556"/>
      <c r="P663" s="247"/>
      <c r="Q663" s="247"/>
      <c r="R663" s="247"/>
      <c r="V663" s="155"/>
      <c r="W663" s="556"/>
      <c r="Y663" s="247"/>
      <c r="Z663" s="247"/>
      <c r="AA663" s="247"/>
      <c r="AB663" s="784"/>
      <c r="AE663" s="155"/>
      <c r="AF663" s="556"/>
      <c r="AH663" s="247"/>
      <c r="AI663" s="247"/>
      <c r="AJ663" s="247"/>
      <c r="AN663" s="155"/>
      <c r="AO663" s="556"/>
      <c r="AQ663" s="247"/>
      <c r="AR663" s="247"/>
      <c r="AS663" s="247"/>
      <c r="AW663" s="155"/>
      <c r="AX663" s="556"/>
      <c r="AZ663" s="247"/>
      <c r="BA663" s="247"/>
      <c r="BB663" s="247"/>
      <c r="BC663" s="784"/>
      <c r="BF663" s="155"/>
      <c r="BG663" s="556"/>
      <c r="BI663" s="247"/>
      <c r="BJ663" s="247"/>
      <c r="BK663" s="247"/>
      <c r="BO663" s="155"/>
      <c r="BP663" s="556"/>
      <c r="BR663" s="247"/>
      <c r="BS663" s="247"/>
      <c r="BT663" s="247"/>
      <c r="BX663" s="155"/>
      <c r="BY663" s="556"/>
      <c r="CA663" s="247"/>
      <c r="CB663" s="247"/>
      <c r="CC663" s="247"/>
      <c r="CD663" s="784"/>
      <c r="CG663" s="155"/>
      <c r="CH663" s="556"/>
      <c r="CJ663" s="247"/>
      <c r="CK663" s="247"/>
      <c r="CL663" s="247"/>
      <c r="CP663" s="155"/>
      <c r="CQ663" s="556"/>
      <c r="CS663" s="247"/>
      <c r="CT663" s="247"/>
      <c r="CU663" s="247"/>
      <c r="CY663" s="155"/>
      <c r="CZ663" s="556"/>
      <c r="DB663" s="247"/>
      <c r="DC663" s="247"/>
      <c r="DD663" s="247"/>
    </row>
    <row r="664" spans="4:108" s="36" customFormat="1">
      <c r="D664" s="155"/>
      <c r="E664" s="556"/>
      <c r="G664" s="247"/>
      <c r="H664" s="247"/>
      <c r="I664" s="247"/>
      <c r="M664" s="155"/>
      <c r="N664" s="556"/>
      <c r="P664" s="247"/>
      <c r="Q664" s="247"/>
      <c r="R664" s="247"/>
      <c r="V664" s="155"/>
      <c r="W664" s="556"/>
      <c r="Y664" s="247"/>
      <c r="Z664" s="247"/>
      <c r="AA664" s="247"/>
      <c r="AB664" s="784"/>
      <c r="AE664" s="155"/>
      <c r="AF664" s="556"/>
      <c r="AH664" s="247"/>
      <c r="AI664" s="247"/>
      <c r="AJ664" s="247"/>
      <c r="AN664" s="155"/>
      <c r="AO664" s="556"/>
      <c r="AQ664" s="247"/>
      <c r="AR664" s="247"/>
      <c r="AS664" s="247"/>
      <c r="AW664" s="155"/>
      <c r="AX664" s="556"/>
      <c r="AZ664" s="247"/>
      <c r="BA664" s="247"/>
      <c r="BB664" s="247"/>
      <c r="BC664" s="784"/>
      <c r="BF664" s="155"/>
      <c r="BG664" s="556"/>
      <c r="BI664" s="247"/>
      <c r="BJ664" s="247"/>
      <c r="BK664" s="247"/>
      <c r="BO664" s="155"/>
      <c r="BP664" s="556"/>
      <c r="BR664" s="247"/>
      <c r="BS664" s="247"/>
      <c r="BT664" s="247"/>
      <c r="BX664" s="155"/>
      <c r="BY664" s="556"/>
      <c r="CA664" s="247"/>
      <c r="CB664" s="247"/>
      <c r="CC664" s="247"/>
      <c r="CD664" s="784"/>
      <c r="CG664" s="155"/>
      <c r="CH664" s="556"/>
      <c r="CJ664" s="247"/>
      <c r="CK664" s="247"/>
      <c r="CL664" s="247"/>
      <c r="CP664" s="155"/>
      <c r="CQ664" s="556"/>
      <c r="CS664" s="247"/>
      <c r="CT664" s="247"/>
      <c r="CU664" s="247"/>
      <c r="CY664" s="155"/>
      <c r="CZ664" s="556"/>
      <c r="DB664" s="247"/>
      <c r="DC664" s="247"/>
      <c r="DD664" s="247"/>
    </row>
    <row r="665" spans="4:108" s="36" customFormat="1">
      <c r="D665" s="155"/>
      <c r="E665" s="556"/>
      <c r="G665" s="247"/>
      <c r="H665" s="247"/>
      <c r="I665" s="247"/>
      <c r="M665" s="155"/>
      <c r="N665" s="556"/>
      <c r="P665" s="247"/>
      <c r="Q665" s="247"/>
      <c r="R665" s="247"/>
      <c r="V665" s="155"/>
      <c r="W665" s="556"/>
      <c r="Y665" s="247"/>
      <c r="Z665" s="247"/>
      <c r="AA665" s="247"/>
      <c r="AB665" s="784"/>
      <c r="AE665" s="155"/>
      <c r="AF665" s="556"/>
      <c r="AH665" s="247"/>
      <c r="AI665" s="247"/>
      <c r="AJ665" s="247"/>
      <c r="AN665" s="155"/>
      <c r="AO665" s="556"/>
      <c r="AQ665" s="247"/>
      <c r="AR665" s="247"/>
      <c r="AS665" s="247"/>
      <c r="AW665" s="155"/>
      <c r="AX665" s="556"/>
      <c r="AZ665" s="247"/>
      <c r="BA665" s="247"/>
      <c r="BB665" s="247"/>
      <c r="BC665" s="784"/>
      <c r="BF665" s="155"/>
      <c r="BG665" s="556"/>
      <c r="BI665" s="247"/>
      <c r="BJ665" s="247"/>
      <c r="BK665" s="247"/>
      <c r="BO665" s="155"/>
      <c r="BP665" s="556"/>
      <c r="BR665" s="247"/>
      <c r="BS665" s="247"/>
      <c r="BT665" s="247"/>
      <c r="BX665" s="155"/>
      <c r="BY665" s="556"/>
      <c r="CA665" s="247"/>
      <c r="CB665" s="247"/>
      <c r="CC665" s="247"/>
      <c r="CD665" s="784"/>
      <c r="CG665" s="155"/>
      <c r="CH665" s="556"/>
      <c r="CJ665" s="247"/>
      <c r="CK665" s="247"/>
      <c r="CL665" s="247"/>
      <c r="CP665" s="155"/>
      <c r="CQ665" s="556"/>
      <c r="CS665" s="247"/>
      <c r="CT665" s="247"/>
      <c r="CU665" s="247"/>
      <c r="CY665" s="155"/>
      <c r="CZ665" s="556"/>
      <c r="DB665" s="247"/>
      <c r="DC665" s="247"/>
      <c r="DD665" s="247"/>
    </row>
    <row r="666" spans="4:108" s="36" customFormat="1">
      <c r="D666" s="155"/>
      <c r="E666" s="556"/>
      <c r="G666" s="247"/>
      <c r="H666" s="247"/>
      <c r="I666" s="247"/>
      <c r="M666" s="155"/>
      <c r="N666" s="556"/>
      <c r="P666" s="247"/>
      <c r="Q666" s="247"/>
      <c r="R666" s="247"/>
      <c r="V666" s="155"/>
      <c r="W666" s="556"/>
      <c r="Y666" s="247"/>
      <c r="Z666" s="247"/>
      <c r="AA666" s="247"/>
      <c r="AB666" s="784"/>
      <c r="AE666" s="155"/>
      <c r="AF666" s="556"/>
      <c r="AH666" s="247"/>
      <c r="AI666" s="247"/>
      <c r="AJ666" s="247"/>
      <c r="AN666" s="155"/>
      <c r="AO666" s="556"/>
      <c r="AQ666" s="247"/>
      <c r="AR666" s="247"/>
      <c r="AS666" s="247"/>
      <c r="AW666" s="155"/>
      <c r="AX666" s="556"/>
      <c r="AZ666" s="247"/>
      <c r="BA666" s="247"/>
      <c r="BB666" s="247"/>
      <c r="BC666" s="784"/>
      <c r="BF666" s="155"/>
      <c r="BG666" s="556"/>
      <c r="BI666" s="247"/>
      <c r="BJ666" s="247"/>
      <c r="BK666" s="247"/>
      <c r="BO666" s="155"/>
      <c r="BP666" s="556"/>
      <c r="BR666" s="247"/>
      <c r="BS666" s="247"/>
      <c r="BT666" s="247"/>
      <c r="BX666" s="155"/>
      <c r="BY666" s="556"/>
      <c r="CA666" s="247"/>
      <c r="CB666" s="247"/>
      <c r="CC666" s="247"/>
      <c r="CD666" s="784"/>
      <c r="CG666" s="155"/>
      <c r="CH666" s="556"/>
      <c r="CJ666" s="247"/>
      <c r="CK666" s="247"/>
      <c r="CL666" s="247"/>
      <c r="CP666" s="155"/>
      <c r="CQ666" s="556"/>
      <c r="CS666" s="247"/>
      <c r="CT666" s="247"/>
      <c r="CU666" s="247"/>
      <c r="CY666" s="155"/>
      <c r="CZ666" s="556"/>
      <c r="DB666" s="247"/>
      <c r="DC666" s="247"/>
      <c r="DD666" s="247"/>
    </row>
    <row r="667" spans="4:108" s="36" customFormat="1">
      <c r="D667" s="155"/>
      <c r="E667" s="556"/>
      <c r="G667" s="247"/>
      <c r="H667" s="247"/>
      <c r="I667" s="247"/>
      <c r="M667" s="155"/>
      <c r="N667" s="556"/>
      <c r="P667" s="247"/>
      <c r="Q667" s="247"/>
      <c r="R667" s="247"/>
      <c r="V667" s="155"/>
      <c r="W667" s="556"/>
      <c r="Y667" s="247"/>
      <c r="Z667" s="247"/>
      <c r="AA667" s="247"/>
      <c r="AB667" s="784"/>
      <c r="AE667" s="155"/>
      <c r="AF667" s="556"/>
      <c r="AH667" s="247"/>
      <c r="AI667" s="247"/>
      <c r="AJ667" s="247"/>
      <c r="AN667" s="155"/>
      <c r="AO667" s="556"/>
      <c r="AQ667" s="247"/>
      <c r="AR667" s="247"/>
      <c r="AS667" s="247"/>
      <c r="AW667" s="155"/>
      <c r="AX667" s="556"/>
      <c r="AZ667" s="247"/>
      <c r="BA667" s="247"/>
      <c r="BB667" s="247"/>
      <c r="BC667" s="784"/>
      <c r="BF667" s="155"/>
      <c r="BG667" s="556"/>
      <c r="BI667" s="247"/>
      <c r="BJ667" s="247"/>
      <c r="BK667" s="247"/>
      <c r="BO667" s="155"/>
      <c r="BP667" s="556"/>
      <c r="BR667" s="247"/>
      <c r="BS667" s="247"/>
      <c r="BT667" s="247"/>
      <c r="BX667" s="155"/>
      <c r="BY667" s="556"/>
      <c r="CA667" s="247"/>
      <c r="CB667" s="247"/>
      <c r="CC667" s="247"/>
      <c r="CD667" s="784"/>
      <c r="CG667" s="155"/>
      <c r="CH667" s="556"/>
      <c r="CJ667" s="247"/>
      <c r="CK667" s="247"/>
      <c r="CL667" s="247"/>
      <c r="CP667" s="155"/>
      <c r="CQ667" s="556"/>
      <c r="CS667" s="247"/>
      <c r="CT667" s="247"/>
      <c r="CU667" s="247"/>
      <c r="CY667" s="155"/>
      <c r="CZ667" s="556"/>
      <c r="DB667" s="247"/>
      <c r="DC667" s="247"/>
      <c r="DD667" s="247"/>
    </row>
    <row r="668" spans="4:108" s="36" customFormat="1">
      <c r="D668" s="155"/>
      <c r="E668" s="556"/>
      <c r="G668" s="247"/>
      <c r="H668" s="247"/>
      <c r="I668" s="247"/>
      <c r="M668" s="155"/>
      <c r="N668" s="556"/>
      <c r="P668" s="247"/>
      <c r="Q668" s="247"/>
      <c r="R668" s="247"/>
      <c r="V668" s="155"/>
      <c r="W668" s="556"/>
      <c r="Y668" s="247"/>
      <c r="Z668" s="247"/>
      <c r="AA668" s="247"/>
      <c r="AB668" s="784"/>
      <c r="AE668" s="155"/>
      <c r="AF668" s="556"/>
      <c r="AH668" s="247"/>
      <c r="AI668" s="247"/>
      <c r="AJ668" s="247"/>
      <c r="AN668" s="155"/>
      <c r="AO668" s="556"/>
      <c r="AQ668" s="247"/>
      <c r="AR668" s="247"/>
      <c r="AS668" s="247"/>
      <c r="AW668" s="155"/>
      <c r="AX668" s="556"/>
      <c r="AZ668" s="247"/>
      <c r="BA668" s="247"/>
      <c r="BB668" s="247"/>
      <c r="BC668" s="784"/>
      <c r="BF668" s="155"/>
      <c r="BG668" s="556"/>
      <c r="BI668" s="247"/>
      <c r="BJ668" s="247"/>
      <c r="BK668" s="247"/>
      <c r="BO668" s="155"/>
      <c r="BP668" s="556"/>
      <c r="BR668" s="247"/>
      <c r="BS668" s="247"/>
      <c r="BT668" s="247"/>
      <c r="BX668" s="155"/>
      <c r="BY668" s="556"/>
      <c r="CA668" s="247"/>
      <c r="CB668" s="247"/>
      <c r="CC668" s="247"/>
      <c r="CD668" s="784"/>
      <c r="CG668" s="155"/>
      <c r="CH668" s="556"/>
      <c r="CJ668" s="247"/>
      <c r="CK668" s="247"/>
      <c r="CL668" s="247"/>
      <c r="CP668" s="155"/>
      <c r="CQ668" s="556"/>
      <c r="CS668" s="247"/>
      <c r="CT668" s="247"/>
      <c r="CU668" s="247"/>
      <c r="CY668" s="155"/>
      <c r="CZ668" s="556"/>
      <c r="DB668" s="247"/>
      <c r="DC668" s="247"/>
      <c r="DD668" s="247"/>
    </row>
    <row r="669" spans="4:108" s="36" customFormat="1">
      <c r="D669" s="155"/>
      <c r="E669" s="556"/>
      <c r="G669" s="247"/>
      <c r="H669" s="247"/>
      <c r="I669" s="247"/>
      <c r="M669" s="155"/>
      <c r="N669" s="556"/>
      <c r="P669" s="247"/>
      <c r="Q669" s="247"/>
      <c r="R669" s="247"/>
      <c r="V669" s="155"/>
      <c r="W669" s="556"/>
      <c r="Y669" s="247"/>
      <c r="Z669" s="247"/>
      <c r="AA669" s="247"/>
      <c r="AB669" s="784"/>
      <c r="AE669" s="155"/>
      <c r="AF669" s="556"/>
      <c r="AH669" s="247"/>
      <c r="AI669" s="247"/>
      <c r="AJ669" s="247"/>
      <c r="AN669" s="155"/>
      <c r="AO669" s="556"/>
      <c r="AQ669" s="247"/>
      <c r="AR669" s="247"/>
      <c r="AS669" s="247"/>
      <c r="AW669" s="155"/>
      <c r="AX669" s="556"/>
      <c r="AZ669" s="247"/>
      <c r="BA669" s="247"/>
      <c r="BB669" s="247"/>
      <c r="BC669" s="784"/>
      <c r="BF669" s="155"/>
      <c r="BG669" s="556"/>
      <c r="BI669" s="247"/>
      <c r="BJ669" s="247"/>
      <c r="BK669" s="247"/>
      <c r="BO669" s="155"/>
      <c r="BP669" s="556"/>
      <c r="BR669" s="247"/>
      <c r="BS669" s="247"/>
      <c r="BT669" s="247"/>
      <c r="BX669" s="155"/>
      <c r="BY669" s="556"/>
      <c r="CA669" s="247"/>
      <c r="CB669" s="247"/>
      <c r="CC669" s="247"/>
      <c r="CD669" s="784"/>
      <c r="CG669" s="155"/>
      <c r="CH669" s="556"/>
      <c r="CJ669" s="247"/>
      <c r="CK669" s="247"/>
      <c r="CL669" s="247"/>
      <c r="CP669" s="155"/>
      <c r="CQ669" s="556"/>
      <c r="CS669" s="247"/>
      <c r="CT669" s="247"/>
      <c r="CU669" s="247"/>
      <c r="CY669" s="155"/>
      <c r="CZ669" s="556"/>
      <c r="DB669" s="247"/>
      <c r="DC669" s="247"/>
      <c r="DD669" s="247"/>
    </row>
    <row r="670" spans="4:108" s="36" customFormat="1">
      <c r="D670" s="155"/>
      <c r="E670" s="556"/>
      <c r="G670" s="247"/>
      <c r="H670" s="247"/>
      <c r="I670" s="247"/>
      <c r="M670" s="155"/>
      <c r="N670" s="556"/>
      <c r="P670" s="247"/>
      <c r="Q670" s="247"/>
      <c r="R670" s="247"/>
      <c r="V670" s="155"/>
      <c r="W670" s="556"/>
      <c r="Y670" s="247"/>
      <c r="Z670" s="247"/>
      <c r="AA670" s="247"/>
      <c r="AB670" s="784"/>
      <c r="AE670" s="155"/>
      <c r="AF670" s="556"/>
      <c r="AH670" s="247"/>
      <c r="AI670" s="247"/>
      <c r="AJ670" s="247"/>
      <c r="AN670" s="155"/>
      <c r="AO670" s="556"/>
      <c r="AQ670" s="247"/>
      <c r="AR670" s="247"/>
      <c r="AS670" s="247"/>
      <c r="AW670" s="155"/>
      <c r="AX670" s="556"/>
      <c r="AZ670" s="247"/>
      <c r="BA670" s="247"/>
      <c r="BB670" s="247"/>
      <c r="BC670" s="784"/>
      <c r="BF670" s="155"/>
      <c r="BG670" s="556"/>
      <c r="BI670" s="247"/>
      <c r="BJ670" s="247"/>
      <c r="BK670" s="247"/>
      <c r="BO670" s="155"/>
      <c r="BP670" s="556"/>
      <c r="BR670" s="247"/>
      <c r="BS670" s="247"/>
      <c r="BT670" s="247"/>
      <c r="BX670" s="155"/>
      <c r="BY670" s="556"/>
      <c r="CA670" s="247"/>
      <c r="CB670" s="247"/>
      <c r="CC670" s="247"/>
      <c r="CD670" s="784"/>
      <c r="CG670" s="155"/>
      <c r="CH670" s="556"/>
      <c r="CJ670" s="247"/>
      <c r="CK670" s="247"/>
      <c r="CL670" s="247"/>
      <c r="CP670" s="155"/>
      <c r="CQ670" s="556"/>
      <c r="CS670" s="247"/>
      <c r="CT670" s="247"/>
      <c r="CU670" s="247"/>
      <c r="CY670" s="155"/>
      <c r="CZ670" s="556"/>
      <c r="DB670" s="247"/>
      <c r="DC670" s="247"/>
      <c r="DD670" s="247"/>
    </row>
    <row r="671" spans="4:108" s="36" customFormat="1">
      <c r="D671" s="155"/>
      <c r="E671" s="556"/>
      <c r="G671" s="247"/>
      <c r="H671" s="247"/>
      <c r="I671" s="247"/>
      <c r="M671" s="155"/>
      <c r="N671" s="556"/>
      <c r="P671" s="247"/>
      <c r="Q671" s="247"/>
      <c r="R671" s="247"/>
      <c r="V671" s="155"/>
      <c r="W671" s="556"/>
      <c r="Y671" s="247"/>
      <c r="Z671" s="247"/>
      <c r="AA671" s="247"/>
      <c r="AB671" s="784"/>
      <c r="AE671" s="155"/>
      <c r="AF671" s="556"/>
      <c r="AH671" s="247"/>
      <c r="AI671" s="247"/>
      <c r="AJ671" s="247"/>
      <c r="AN671" s="155"/>
      <c r="AO671" s="556"/>
      <c r="AQ671" s="247"/>
      <c r="AR671" s="247"/>
      <c r="AS671" s="247"/>
      <c r="AW671" s="155"/>
      <c r="AX671" s="556"/>
      <c r="AZ671" s="247"/>
      <c r="BA671" s="247"/>
      <c r="BB671" s="247"/>
      <c r="BC671" s="784"/>
      <c r="BF671" s="155"/>
      <c r="BG671" s="556"/>
      <c r="BI671" s="247"/>
      <c r="BJ671" s="247"/>
      <c r="BK671" s="247"/>
      <c r="BO671" s="155"/>
      <c r="BP671" s="556"/>
      <c r="BR671" s="247"/>
      <c r="BS671" s="247"/>
      <c r="BT671" s="247"/>
      <c r="BX671" s="155"/>
      <c r="BY671" s="556"/>
      <c r="CA671" s="247"/>
      <c r="CB671" s="247"/>
      <c r="CC671" s="247"/>
      <c r="CD671" s="784"/>
      <c r="CG671" s="155"/>
      <c r="CH671" s="556"/>
      <c r="CJ671" s="247"/>
      <c r="CK671" s="247"/>
      <c r="CL671" s="247"/>
      <c r="CP671" s="155"/>
      <c r="CQ671" s="556"/>
      <c r="CS671" s="247"/>
      <c r="CT671" s="247"/>
      <c r="CU671" s="247"/>
      <c r="CY671" s="155"/>
      <c r="CZ671" s="556"/>
      <c r="DB671" s="247"/>
      <c r="DC671" s="247"/>
      <c r="DD671" s="247"/>
    </row>
    <row r="672" spans="4:108" s="36" customFormat="1">
      <c r="D672" s="155"/>
      <c r="E672" s="556"/>
      <c r="G672" s="247"/>
      <c r="H672" s="247"/>
      <c r="I672" s="247"/>
      <c r="M672" s="155"/>
      <c r="N672" s="556"/>
      <c r="P672" s="247"/>
      <c r="Q672" s="247"/>
      <c r="R672" s="247"/>
      <c r="V672" s="155"/>
      <c r="W672" s="556"/>
      <c r="Y672" s="247"/>
      <c r="Z672" s="247"/>
      <c r="AA672" s="247"/>
      <c r="AB672" s="784"/>
      <c r="AE672" s="155"/>
      <c r="AF672" s="556"/>
      <c r="AH672" s="247"/>
      <c r="AI672" s="247"/>
      <c r="AJ672" s="247"/>
      <c r="AN672" s="155"/>
      <c r="AO672" s="556"/>
      <c r="AQ672" s="247"/>
      <c r="AR672" s="247"/>
      <c r="AS672" s="247"/>
      <c r="AW672" s="155"/>
      <c r="AX672" s="556"/>
      <c r="AZ672" s="247"/>
      <c r="BA672" s="247"/>
      <c r="BB672" s="247"/>
      <c r="BC672" s="784"/>
      <c r="BF672" s="155"/>
      <c r="BG672" s="556"/>
      <c r="BI672" s="247"/>
      <c r="BJ672" s="247"/>
      <c r="BK672" s="247"/>
      <c r="BO672" s="155"/>
      <c r="BP672" s="556"/>
      <c r="BR672" s="247"/>
      <c r="BS672" s="247"/>
      <c r="BT672" s="247"/>
      <c r="BX672" s="155"/>
      <c r="BY672" s="556"/>
      <c r="CA672" s="247"/>
      <c r="CB672" s="247"/>
      <c r="CC672" s="247"/>
      <c r="CD672" s="784"/>
      <c r="CG672" s="155"/>
      <c r="CH672" s="556"/>
      <c r="CJ672" s="247"/>
      <c r="CK672" s="247"/>
      <c r="CL672" s="247"/>
      <c r="CP672" s="155"/>
      <c r="CQ672" s="556"/>
      <c r="CS672" s="247"/>
      <c r="CT672" s="247"/>
      <c r="CU672" s="247"/>
      <c r="CY672" s="155"/>
      <c r="CZ672" s="556"/>
      <c r="DB672" s="247"/>
      <c r="DC672" s="247"/>
      <c r="DD672" s="247"/>
    </row>
    <row r="673" spans="4:108" s="36" customFormat="1">
      <c r="D673" s="155"/>
      <c r="E673" s="556"/>
      <c r="G673" s="247"/>
      <c r="H673" s="247"/>
      <c r="I673" s="247"/>
      <c r="M673" s="155"/>
      <c r="N673" s="556"/>
      <c r="P673" s="247"/>
      <c r="Q673" s="247"/>
      <c r="R673" s="247"/>
      <c r="V673" s="155"/>
      <c r="W673" s="556"/>
      <c r="Y673" s="247"/>
      <c r="Z673" s="247"/>
      <c r="AA673" s="247"/>
      <c r="AB673" s="784"/>
      <c r="AE673" s="155"/>
      <c r="AF673" s="556"/>
      <c r="AH673" s="247"/>
      <c r="AI673" s="247"/>
      <c r="AJ673" s="247"/>
      <c r="AN673" s="155"/>
      <c r="AO673" s="556"/>
      <c r="AQ673" s="247"/>
      <c r="AR673" s="247"/>
      <c r="AS673" s="247"/>
      <c r="AW673" s="155"/>
      <c r="AX673" s="556"/>
      <c r="AZ673" s="247"/>
      <c r="BA673" s="247"/>
      <c r="BB673" s="247"/>
      <c r="BC673" s="784"/>
      <c r="BF673" s="155"/>
      <c r="BG673" s="556"/>
      <c r="BI673" s="247"/>
      <c r="BJ673" s="247"/>
      <c r="BK673" s="247"/>
      <c r="BO673" s="155"/>
      <c r="BP673" s="556"/>
      <c r="BR673" s="247"/>
      <c r="BS673" s="247"/>
      <c r="BT673" s="247"/>
      <c r="BX673" s="155"/>
      <c r="BY673" s="556"/>
      <c r="CA673" s="247"/>
      <c r="CB673" s="247"/>
      <c r="CC673" s="247"/>
      <c r="CD673" s="784"/>
      <c r="CG673" s="155"/>
      <c r="CH673" s="556"/>
      <c r="CJ673" s="247"/>
      <c r="CK673" s="247"/>
      <c r="CL673" s="247"/>
      <c r="CP673" s="155"/>
      <c r="CQ673" s="556"/>
      <c r="CS673" s="247"/>
      <c r="CT673" s="247"/>
      <c r="CU673" s="247"/>
      <c r="CY673" s="155"/>
      <c r="CZ673" s="556"/>
      <c r="DB673" s="247"/>
      <c r="DC673" s="247"/>
      <c r="DD673" s="247"/>
    </row>
    <row r="674" spans="4:108" s="36" customFormat="1">
      <c r="D674" s="155"/>
      <c r="E674" s="556"/>
      <c r="G674" s="247"/>
      <c r="H674" s="247"/>
      <c r="I674" s="247"/>
      <c r="M674" s="155"/>
      <c r="N674" s="556"/>
      <c r="P674" s="247"/>
      <c r="Q674" s="247"/>
      <c r="R674" s="247"/>
      <c r="V674" s="155"/>
      <c r="W674" s="556"/>
      <c r="Y674" s="247"/>
      <c r="Z674" s="247"/>
      <c r="AA674" s="247"/>
      <c r="AB674" s="784"/>
      <c r="AE674" s="155"/>
      <c r="AF674" s="556"/>
      <c r="AH674" s="247"/>
      <c r="AI674" s="247"/>
      <c r="AJ674" s="247"/>
      <c r="AN674" s="155"/>
      <c r="AO674" s="556"/>
      <c r="AQ674" s="247"/>
      <c r="AR674" s="247"/>
      <c r="AS674" s="247"/>
      <c r="AW674" s="155"/>
      <c r="AX674" s="556"/>
      <c r="AZ674" s="247"/>
      <c r="BA674" s="247"/>
      <c r="BB674" s="247"/>
      <c r="BC674" s="784"/>
      <c r="BF674" s="155"/>
      <c r="BG674" s="556"/>
      <c r="BI674" s="247"/>
      <c r="BJ674" s="247"/>
      <c r="BK674" s="247"/>
      <c r="BO674" s="155"/>
      <c r="BP674" s="556"/>
      <c r="BR674" s="247"/>
      <c r="BS674" s="247"/>
      <c r="BT674" s="247"/>
      <c r="BX674" s="155"/>
      <c r="BY674" s="556"/>
      <c r="CA674" s="247"/>
      <c r="CB674" s="247"/>
      <c r="CC674" s="247"/>
      <c r="CD674" s="784"/>
      <c r="CG674" s="155"/>
      <c r="CH674" s="556"/>
      <c r="CJ674" s="247"/>
      <c r="CK674" s="247"/>
      <c r="CL674" s="247"/>
      <c r="CP674" s="155"/>
      <c r="CQ674" s="556"/>
      <c r="CS674" s="247"/>
      <c r="CT674" s="247"/>
      <c r="CU674" s="247"/>
      <c r="CY674" s="155"/>
      <c r="CZ674" s="556"/>
      <c r="DB674" s="247"/>
      <c r="DC674" s="247"/>
      <c r="DD674" s="247"/>
    </row>
    <row r="675" spans="4:108" s="36" customFormat="1">
      <c r="D675" s="155"/>
      <c r="E675" s="556"/>
      <c r="G675" s="247"/>
      <c r="H675" s="247"/>
      <c r="I675" s="247"/>
      <c r="M675" s="155"/>
      <c r="N675" s="556"/>
      <c r="P675" s="247"/>
      <c r="Q675" s="247"/>
      <c r="R675" s="247"/>
      <c r="V675" s="155"/>
      <c r="W675" s="556"/>
      <c r="Y675" s="247"/>
      <c r="Z675" s="247"/>
      <c r="AA675" s="247"/>
      <c r="AB675" s="784"/>
      <c r="AE675" s="155"/>
      <c r="AF675" s="556"/>
      <c r="AH675" s="247"/>
      <c r="AI675" s="247"/>
      <c r="AJ675" s="247"/>
      <c r="AN675" s="155"/>
      <c r="AO675" s="556"/>
      <c r="AQ675" s="247"/>
      <c r="AR675" s="247"/>
      <c r="AS675" s="247"/>
      <c r="AW675" s="155"/>
      <c r="AX675" s="556"/>
      <c r="AZ675" s="247"/>
      <c r="BA675" s="247"/>
      <c r="BB675" s="247"/>
      <c r="BC675" s="784"/>
      <c r="BF675" s="155"/>
      <c r="BG675" s="556"/>
      <c r="BI675" s="247"/>
      <c r="BJ675" s="247"/>
      <c r="BK675" s="247"/>
      <c r="BO675" s="155"/>
      <c r="BP675" s="556"/>
      <c r="BR675" s="247"/>
      <c r="BS675" s="247"/>
      <c r="BT675" s="247"/>
      <c r="BX675" s="155"/>
      <c r="BY675" s="556"/>
      <c r="CA675" s="247"/>
      <c r="CB675" s="247"/>
      <c r="CC675" s="247"/>
      <c r="CD675" s="784"/>
      <c r="CG675" s="155"/>
      <c r="CH675" s="556"/>
      <c r="CJ675" s="247"/>
      <c r="CK675" s="247"/>
      <c r="CL675" s="247"/>
      <c r="CP675" s="155"/>
      <c r="CQ675" s="556"/>
      <c r="CS675" s="247"/>
      <c r="CT675" s="247"/>
      <c r="CU675" s="247"/>
      <c r="CY675" s="155"/>
      <c r="CZ675" s="556"/>
      <c r="DB675" s="247"/>
      <c r="DC675" s="247"/>
      <c r="DD675" s="247"/>
    </row>
    <row r="676" spans="4:108" s="36" customFormat="1">
      <c r="D676" s="155"/>
      <c r="E676" s="556"/>
      <c r="G676" s="247"/>
      <c r="H676" s="247"/>
      <c r="I676" s="247"/>
      <c r="M676" s="155"/>
      <c r="N676" s="556"/>
      <c r="P676" s="247"/>
      <c r="Q676" s="247"/>
      <c r="R676" s="247"/>
      <c r="V676" s="155"/>
      <c r="W676" s="556"/>
      <c r="Y676" s="247"/>
      <c r="Z676" s="247"/>
      <c r="AA676" s="247"/>
      <c r="AB676" s="784"/>
      <c r="AE676" s="155"/>
      <c r="AF676" s="556"/>
      <c r="AH676" s="247"/>
      <c r="AI676" s="247"/>
      <c r="AJ676" s="247"/>
      <c r="AN676" s="155"/>
      <c r="AO676" s="556"/>
      <c r="AQ676" s="247"/>
      <c r="AR676" s="247"/>
      <c r="AS676" s="247"/>
      <c r="AW676" s="155"/>
      <c r="AX676" s="556"/>
      <c r="AZ676" s="247"/>
      <c r="BA676" s="247"/>
      <c r="BB676" s="247"/>
      <c r="BC676" s="784"/>
      <c r="BF676" s="155"/>
      <c r="BG676" s="556"/>
      <c r="BI676" s="247"/>
      <c r="BJ676" s="247"/>
      <c r="BK676" s="247"/>
      <c r="BO676" s="155"/>
      <c r="BP676" s="556"/>
      <c r="BR676" s="247"/>
      <c r="BS676" s="247"/>
      <c r="BT676" s="247"/>
      <c r="BX676" s="155"/>
      <c r="BY676" s="556"/>
      <c r="CA676" s="247"/>
      <c r="CB676" s="247"/>
      <c r="CC676" s="247"/>
      <c r="CD676" s="784"/>
      <c r="CG676" s="155"/>
      <c r="CH676" s="556"/>
      <c r="CJ676" s="247"/>
      <c r="CK676" s="247"/>
      <c r="CL676" s="247"/>
      <c r="CP676" s="155"/>
      <c r="CQ676" s="556"/>
      <c r="CS676" s="247"/>
      <c r="CT676" s="247"/>
      <c r="CU676" s="247"/>
      <c r="CY676" s="155"/>
      <c r="CZ676" s="556"/>
      <c r="DB676" s="247"/>
      <c r="DC676" s="247"/>
      <c r="DD676" s="247"/>
    </row>
    <row r="677" spans="4:108" s="36" customFormat="1">
      <c r="D677" s="155"/>
      <c r="E677" s="556"/>
      <c r="G677" s="247"/>
      <c r="H677" s="247"/>
      <c r="I677" s="247"/>
      <c r="M677" s="155"/>
      <c r="N677" s="556"/>
      <c r="P677" s="247"/>
      <c r="Q677" s="247"/>
      <c r="R677" s="247"/>
      <c r="V677" s="155"/>
      <c r="W677" s="556"/>
      <c r="Y677" s="247"/>
      <c r="Z677" s="247"/>
      <c r="AA677" s="247"/>
      <c r="AB677" s="784"/>
      <c r="AE677" s="155"/>
      <c r="AF677" s="556"/>
      <c r="AH677" s="247"/>
      <c r="AI677" s="247"/>
      <c r="AJ677" s="247"/>
      <c r="AN677" s="155"/>
      <c r="AO677" s="556"/>
      <c r="AQ677" s="247"/>
      <c r="AR677" s="247"/>
      <c r="AS677" s="247"/>
      <c r="AW677" s="155"/>
      <c r="AX677" s="556"/>
      <c r="AZ677" s="247"/>
      <c r="BA677" s="247"/>
      <c r="BB677" s="247"/>
      <c r="BC677" s="784"/>
      <c r="BF677" s="155"/>
      <c r="BG677" s="556"/>
      <c r="BI677" s="247"/>
      <c r="BJ677" s="247"/>
      <c r="BK677" s="247"/>
      <c r="BO677" s="155"/>
      <c r="BP677" s="556"/>
      <c r="BR677" s="247"/>
      <c r="BS677" s="247"/>
      <c r="BT677" s="247"/>
      <c r="BX677" s="155"/>
      <c r="BY677" s="556"/>
      <c r="CA677" s="247"/>
      <c r="CB677" s="247"/>
      <c r="CC677" s="247"/>
      <c r="CD677" s="784"/>
      <c r="CG677" s="155"/>
      <c r="CH677" s="556"/>
      <c r="CJ677" s="247"/>
      <c r="CK677" s="247"/>
      <c r="CL677" s="247"/>
      <c r="CP677" s="155"/>
      <c r="CQ677" s="556"/>
      <c r="CS677" s="247"/>
      <c r="CT677" s="247"/>
      <c r="CU677" s="247"/>
      <c r="CY677" s="155"/>
      <c r="CZ677" s="556"/>
      <c r="DB677" s="247"/>
      <c r="DC677" s="247"/>
      <c r="DD677" s="247"/>
    </row>
    <row r="678" spans="4:108" s="36" customFormat="1">
      <c r="D678" s="155"/>
      <c r="E678" s="556"/>
      <c r="G678" s="247"/>
      <c r="H678" s="247"/>
      <c r="I678" s="247"/>
      <c r="M678" s="155"/>
      <c r="N678" s="556"/>
      <c r="P678" s="247"/>
      <c r="Q678" s="247"/>
      <c r="R678" s="247"/>
      <c r="V678" s="155"/>
      <c r="W678" s="556"/>
      <c r="Y678" s="247"/>
      <c r="Z678" s="247"/>
      <c r="AA678" s="247"/>
      <c r="AB678" s="784"/>
      <c r="AE678" s="155"/>
      <c r="AF678" s="556"/>
      <c r="AH678" s="247"/>
      <c r="AI678" s="247"/>
      <c r="AJ678" s="247"/>
      <c r="AN678" s="155"/>
      <c r="AO678" s="556"/>
      <c r="AQ678" s="247"/>
      <c r="AR678" s="247"/>
      <c r="AS678" s="247"/>
      <c r="AW678" s="155"/>
      <c r="AX678" s="556"/>
      <c r="AZ678" s="247"/>
      <c r="BA678" s="247"/>
      <c r="BB678" s="247"/>
      <c r="BC678" s="784"/>
      <c r="BF678" s="155"/>
      <c r="BG678" s="556"/>
      <c r="BI678" s="247"/>
      <c r="BJ678" s="247"/>
      <c r="BK678" s="247"/>
      <c r="BO678" s="155"/>
      <c r="BP678" s="556"/>
      <c r="BR678" s="247"/>
      <c r="BS678" s="247"/>
      <c r="BT678" s="247"/>
      <c r="BX678" s="155"/>
      <c r="BY678" s="556"/>
      <c r="CA678" s="247"/>
      <c r="CB678" s="247"/>
      <c r="CC678" s="247"/>
      <c r="CD678" s="784"/>
      <c r="CG678" s="155"/>
      <c r="CH678" s="556"/>
      <c r="CJ678" s="247"/>
      <c r="CK678" s="247"/>
      <c r="CL678" s="247"/>
      <c r="CP678" s="155"/>
      <c r="CQ678" s="556"/>
      <c r="CS678" s="247"/>
      <c r="CT678" s="247"/>
      <c r="CU678" s="247"/>
      <c r="CY678" s="155"/>
      <c r="CZ678" s="556"/>
      <c r="DB678" s="247"/>
      <c r="DC678" s="247"/>
      <c r="DD678" s="247"/>
    </row>
    <row r="679" spans="4:108" s="36" customFormat="1">
      <c r="D679" s="155"/>
      <c r="E679" s="556"/>
      <c r="G679" s="247"/>
      <c r="H679" s="247"/>
      <c r="I679" s="247"/>
      <c r="M679" s="155"/>
      <c r="N679" s="556"/>
      <c r="P679" s="247"/>
      <c r="Q679" s="247"/>
      <c r="R679" s="247"/>
      <c r="V679" s="155"/>
      <c r="W679" s="556"/>
      <c r="Y679" s="247"/>
      <c r="Z679" s="247"/>
      <c r="AA679" s="247"/>
      <c r="AB679" s="784"/>
      <c r="AE679" s="155"/>
      <c r="AF679" s="556"/>
      <c r="AH679" s="247"/>
      <c r="AI679" s="247"/>
      <c r="AJ679" s="247"/>
      <c r="AN679" s="155"/>
      <c r="AO679" s="556"/>
      <c r="AQ679" s="247"/>
      <c r="AR679" s="247"/>
      <c r="AS679" s="247"/>
      <c r="AW679" s="155"/>
      <c r="AX679" s="556"/>
      <c r="AZ679" s="247"/>
      <c r="BA679" s="247"/>
      <c r="BB679" s="247"/>
      <c r="BC679" s="784"/>
      <c r="BF679" s="155"/>
      <c r="BG679" s="556"/>
      <c r="BI679" s="247"/>
      <c r="BJ679" s="247"/>
      <c r="BK679" s="247"/>
      <c r="BO679" s="155"/>
      <c r="BP679" s="556"/>
      <c r="BR679" s="247"/>
      <c r="BS679" s="247"/>
      <c r="BT679" s="247"/>
      <c r="BX679" s="155"/>
      <c r="BY679" s="556"/>
      <c r="CA679" s="247"/>
      <c r="CB679" s="247"/>
      <c r="CC679" s="247"/>
      <c r="CD679" s="784"/>
      <c r="CG679" s="155"/>
      <c r="CH679" s="556"/>
      <c r="CJ679" s="247"/>
      <c r="CK679" s="247"/>
      <c r="CL679" s="247"/>
      <c r="CP679" s="155"/>
      <c r="CQ679" s="556"/>
      <c r="CS679" s="247"/>
      <c r="CT679" s="247"/>
      <c r="CU679" s="247"/>
      <c r="CY679" s="155"/>
      <c r="CZ679" s="556"/>
      <c r="DB679" s="247"/>
      <c r="DC679" s="247"/>
      <c r="DD679" s="247"/>
    </row>
    <row r="680" spans="4:108" s="36" customFormat="1">
      <c r="D680" s="155"/>
      <c r="E680" s="556"/>
      <c r="G680" s="247"/>
      <c r="H680" s="247"/>
      <c r="I680" s="247"/>
      <c r="M680" s="155"/>
      <c r="N680" s="556"/>
      <c r="P680" s="247"/>
      <c r="Q680" s="247"/>
      <c r="R680" s="247"/>
      <c r="V680" s="155"/>
      <c r="W680" s="556"/>
      <c r="Y680" s="247"/>
      <c r="Z680" s="247"/>
      <c r="AA680" s="247"/>
      <c r="AB680" s="784"/>
      <c r="AE680" s="155"/>
      <c r="AF680" s="556"/>
      <c r="AH680" s="247"/>
      <c r="AI680" s="247"/>
      <c r="AJ680" s="247"/>
      <c r="AN680" s="155"/>
      <c r="AO680" s="556"/>
      <c r="AQ680" s="247"/>
      <c r="AR680" s="247"/>
      <c r="AS680" s="247"/>
      <c r="AW680" s="155"/>
      <c r="AX680" s="556"/>
      <c r="AZ680" s="247"/>
      <c r="BA680" s="247"/>
      <c r="BB680" s="247"/>
      <c r="BC680" s="784"/>
      <c r="BF680" s="155"/>
      <c r="BG680" s="556"/>
      <c r="BI680" s="247"/>
      <c r="BJ680" s="247"/>
      <c r="BK680" s="247"/>
      <c r="BO680" s="155"/>
      <c r="BP680" s="556"/>
      <c r="BR680" s="247"/>
      <c r="BS680" s="247"/>
      <c r="BT680" s="247"/>
      <c r="BX680" s="155"/>
      <c r="BY680" s="556"/>
      <c r="CA680" s="247"/>
      <c r="CB680" s="247"/>
      <c r="CC680" s="247"/>
      <c r="CD680" s="784"/>
      <c r="CG680" s="155"/>
      <c r="CH680" s="556"/>
      <c r="CJ680" s="247"/>
      <c r="CK680" s="247"/>
      <c r="CL680" s="247"/>
      <c r="CP680" s="155"/>
      <c r="CQ680" s="556"/>
      <c r="CS680" s="247"/>
      <c r="CT680" s="247"/>
      <c r="CU680" s="247"/>
      <c r="CY680" s="155"/>
      <c r="CZ680" s="556"/>
      <c r="DB680" s="247"/>
      <c r="DC680" s="247"/>
      <c r="DD680" s="247"/>
    </row>
    <row r="681" spans="4:108" s="36" customFormat="1">
      <c r="D681" s="155"/>
      <c r="E681" s="556"/>
      <c r="G681" s="247"/>
      <c r="H681" s="247"/>
      <c r="I681" s="247"/>
      <c r="M681" s="155"/>
      <c r="N681" s="556"/>
      <c r="P681" s="247"/>
      <c r="Q681" s="247"/>
      <c r="R681" s="247"/>
      <c r="V681" s="155"/>
      <c r="W681" s="556"/>
      <c r="Y681" s="247"/>
      <c r="Z681" s="247"/>
      <c r="AA681" s="247"/>
      <c r="AB681" s="784"/>
      <c r="AE681" s="155"/>
      <c r="AF681" s="556"/>
      <c r="AH681" s="247"/>
      <c r="AI681" s="247"/>
      <c r="AJ681" s="247"/>
      <c r="AN681" s="155"/>
      <c r="AO681" s="556"/>
      <c r="AQ681" s="247"/>
      <c r="AR681" s="247"/>
      <c r="AS681" s="247"/>
      <c r="AW681" s="155"/>
      <c r="AX681" s="556"/>
      <c r="AZ681" s="247"/>
      <c r="BA681" s="247"/>
      <c r="BB681" s="247"/>
      <c r="BC681" s="784"/>
      <c r="BF681" s="155"/>
      <c r="BG681" s="556"/>
      <c r="BI681" s="247"/>
      <c r="BJ681" s="247"/>
      <c r="BK681" s="247"/>
      <c r="BO681" s="155"/>
      <c r="BP681" s="556"/>
      <c r="BR681" s="247"/>
      <c r="BS681" s="247"/>
      <c r="BT681" s="247"/>
      <c r="BX681" s="155"/>
      <c r="BY681" s="556"/>
      <c r="CA681" s="247"/>
      <c r="CB681" s="247"/>
      <c r="CC681" s="247"/>
      <c r="CD681" s="784"/>
      <c r="CG681" s="155"/>
      <c r="CH681" s="556"/>
      <c r="CJ681" s="247"/>
      <c r="CK681" s="247"/>
      <c r="CL681" s="247"/>
      <c r="CP681" s="155"/>
      <c r="CQ681" s="556"/>
      <c r="CS681" s="247"/>
      <c r="CT681" s="247"/>
      <c r="CU681" s="247"/>
      <c r="CY681" s="155"/>
      <c r="CZ681" s="556"/>
      <c r="DB681" s="247"/>
      <c r="DC681" s="247"/>
      <c r="DD681" s="247"/>
    </row>
    <row r="682" spans="4:108" s="36" customFormat="1">
      <c r="D682" s="155"/>
      <c r="E682" s="556"/>
      <c r="G682" s="247"/>
      <c r="H682" s="247"/>
      <c r="I682" s="247"/>
      <c r="M682" s="155"/>
      <c r="N682" s="556"/>
      <c r="P682" s="247"/>
      <c r="Q682" s="247"/>
      <c r="R682" s="247"/>
      <c r="V682" s="155"/>
      <c r="W682" s="556"/>
      <c r="Y682" s="247"/>
      <c r="Z682" s="247"/>
      <c r="AA682" s="247"/>
      <c r="AB682" s="784"/>
      <c r="AE682" s="155"/>
      <c r="AF682" s="556"/>
      <c r="AH682" s="247"/>
      <c r="AI682" s="247"/>
      <c r="AJ682" s="247"/>
      <c r="AN682" s="155"/>
      <c r="AO682" s="556"/>
      <c r="AQ682" s="247"/>
      <c r="AR682" s="247"/>
      <c r="AS682" s="247"/>
      <c r="AW682" s="155"/>
      <c r="AX682" s="556"/>
      <c r="AZ682" s="247"/>
      <c r="BA682" s="247"/>
      <c r="BB682" s="247"/>
      <c r="BC682" s="784"/>
      <c r="BF682" s="155"/>
      <c r="BG682" s="556"/>
      <c r="BI682" s="247"/>
      <c r="BJ682" s="247"/>
      <c r="BK682" s="247"/>
      <c r="BO682" s="155"/>
      <c r="BP682" s="556"/>
      <c r="BR682" s="247"/>
      <c r="BS682" s="247"/>
      <c r="BT682" s="247"/>
      <c r="BX682" s="155"/>
      <c r="BY682" s="556"/>
      <c r="CA682" s="247"/>
      <c r="CB682" s="247"/>
      <c r="CC682" s="247"/>
      <c r="CD682" s="784"/>
      <c r="CG682" s="155"/>
      <c r="CH682" s="556"/>
      <c r="CJ682" s="247"/>
      <c r="CK682" s="247"/>
      <c r="CL682" s="247"/>
      <c r="CP682" s="155"/>
      <c r="CQ682" s="556"/>
      <c r="CS682" s="247"/>
      <c r="CT682" s="247"/>
      <c r="CU682" s="247"/>
      <c r="CY682" s="155"/>
      <c r="CZ682" s="556"/>
      <c r="DB682" s="247"/>
      <c r="DC682" s="247"/>
      <c r="DD682" s="247"/>
    </row>
    <row r="683" spans="4:108" s="36" customFormat="1">
      <c r="D683" s="155"/>
      <c r="E683" s="556"/>
      <c r="G683" s="247"/>
      <c r="H683" s="247"/>
      <c r="I683" s="247"/>
      <c r="M683" s="155"/>
      <c r="N683" s="556"/>
      <c r="P683" s="247"/>
      <c r="Q683" s="247"/>
      <c r="R683" s="247"/>
      <c r="V683" s="155"/>
      <c r="W683" s="556"/>
      <c r="Y683" s="247"/>
      <c r="Z683" s="247"/>
      <c r="AA683" s="247"/>
      <c r="AB683" s="784"/>
      <c r="AE683" s="155"/>
      <c r="AF683" s="556"/>
      <c r="AH683" s="247"/>
      <c r="AI683" s="247"/>
      <c r="AJ683" s="247"/>
      <c r="AN683" s="155"/>
      <c r="AO683" s="556"/>
      <c r="AQ683" s="247"/>
      <c r="AR683" s="247"/>
      <c r="AS683" s="247"/>
      <c r="AW683" s="155"/>
      <c r="AX683" s="556"/>
      <c r="AZ683" s="247"/>
      <c r="BA683" s="247"/>
      <c r="BB683" s="247"/>
      <c r="BC683" s="784"/>
      <c r="BF683" s="155"/>
      <c r="BG683" s="556"/>
      <c r="BI683" s="247"/>
      <c r="BJ683" s="247"/>
      <c r="BK683" s="247"/>
      <c r="BO683" s="155"/>
      <c r="BP683" s="556"/>
      <c r="BR683" s="247"/>
      <c r="BS683" s="247"/>
      <c r="BT683" s="247"/>
      <c r="BX683" s="155"/>
      <c r="BY683" s="556"/>
      <c r="CA683" s="247"/>
      <c r="CB683" s="247"/>
      <c r="CC683" s="247"/>
      <c r="CD683" s="784"/>
      <c r="CG683" s="155"/>
      <c r="CH683" s="556"/>
      <c r="CJ683" s="247"/>
      <c r="CK683" s="247"/>
      <c r="CL683" s="247"/>
      <c r="CP683" s="155"/>
      <c r="CQ683" s="556"/>
      <c r="CS683" s="247"/>
      <c r="CT683" s="247"/>
      <c r="CU683" s="247"/>
      <c r="CY683" s="155"/>
      <c r="CZ683" s="556"/>
      <c r="DB683" s="247"/>
      <c r="DC683" s="247"/>
      <c r="DD683" s="247"/>
    </row>
    <row r="684" spans="4:108" s="36" customFormat="1">
      <c r="D684" s="155"/>
      <c r="E684" s="556"/>
      <c r="G684" s="247"/>
      <c r="H684" s="247"/>
      <c r="I684" s="247"/>
      <c r="M684" s="155"/>
      <c r="N684" s="556"/>
      <c r="P684" s="247"/>
      <c r="Q684" s="247"/>
      <c r="R684" s="247"/>
      <c r="V684" s="155"/>
      <c r="W684" s="556"/>
      <c r="Y684" s="247"/>
      <c r="Z684" s="247"/>
      <c r="AA684" s="247"/>
      <c r="AB684" s="784"/>
      <c r="AE684" s="155"/>
      <c r="AF684" s="556"/>
      <c r="AH684" s="247"/>
      <c r="AI684" s="247"/>
      <c r="AJ684" s="247"/>
      <c r="AN684" s="155"/>
      <c r="AO684" s="556"/>
      <c r="AQ684" s="247"/>
      <c r="AR684" s="247"/>
      <c r="AS684" s="247"/>
      <c r="AW684" s="155"/>
      <c r="AX684" s="556"/>
      <c r="AZ684" s="247"/>
      <c r="BA684" s="247"/>
      <c r="BB684" s="247"/>
      <c r="BC684" s="784"/>
      <c r="BF684" s="155"/>
      <c r="BG684" s="556"/>
      <c r="BI684" s="247"/>
      <c r="BJ684" s="247"/>
      <c r="BK684" s="247"/>
      <c r="BO684" s="155"/>
      <c r="BP684" s="556"/>
      <c r="BR684" s="247"/>
      <c r="BS684" s="247"/>
      <c r="BT684" s="247"/>
      <c r="BX684" s="155"/>
      <c r="BY684" s="556"/>
      <c r="CA684" s="247"/>
      <c r="CB684" s="247"/>
      <c r="CC684" s="247"/>
      <c r="CD684" s="784"/>
      <c r="CG684" s="155"/>
      <c r="CH684" s="556"/>
      <c r="CJ684" s="247"/>
      <c r="CK684" s="247"/>
      <c r="CL684" s="247"/>
      <c r="CP684" s="155"/>
      <c r="CQ684" s="556"/>
      <c r="CS684" s="247"/>
      <c r="CT684" s="247"/>
      <c r="CU684" s="247"/>
      <c r="CY684" s="155"/>
      <c r="CZ684" s="556"/>
      <c r="DB684" s="247"/>
      <c r="DC684" s="247"/>
      <c r="DD684" s="247"/>
    </row>
    <row r="685" spans="4:108" s="36" customFormat="1">
      <c r="D685" s="155"/>
      <c r="E685" s="556"/>
      <c r="G685" s="247"/>
      <c r="H685" s="247"/>
      <c r="I685" s="247"/>
      <c r="M685" s="155"/>
      <c r="N685" s="556"/>
      <c r="P685" s="247"/>
      <c r="Q685" s="247"/>
      <c r="R685" s="247"/>
      <c r="V685" s="155"/>
      <c r="W685" s="556"/>
      <c r="Y685" s="247"/>
      <c r="Z685" s="247"/>
      <c r="AA685" s="247"/>
      <c r="AB685" s="784"/>
      <c r="AE685" s="155"/>
      <c r="AF685" s="556"/>
      <c r="AH685" s="247"/>
      <c r="AI685" s="247"/>
      <c r="AJ685" s="247"/>
      <c r="AN685" s="155"/>
      <c r="AO685" s="556"/>
      <c r="AQ685" s="247"/>
      <c r="AR685" s="247"/>
      <c r="AS685" s="247"/>
      <c r="AW685" s="155"/>
      <c r="AX685" s="556"/>
      <c r="AZ685" s="247"/>
      <c r="BA685" s="247"/>
      <c r="BB685" s="247"/>
      <c r="BC685" s="784"/>
      <c r="BF685" s="155"/>
      <c r="BG685" s="556"/>
      <c r="BI685" s="247"/>
      <c r="BJ685" s="247"/>
      <c r="BK685" s="247"/>
      <c r="BO685" s="155"/>
      <c r="BP685" s="556"/>
      <c r="BR685" s="247"/>
      <c r="BS685" s="247"/>
      <c r="BT685" s="247"/>
      <c r="BX685" s="155"/>
      <c r="BY685" s="556"/>
      <c r="CA685" s="247"/>
      <c r="CB685" s="247"/>
      <c r="CC685" s="247"/>
      <c r="CD685" s="784"/>
      <c r="CG685" s="155"/>
      <c r="CH685" s="556"/>
      <c r="CJ685" s="247"/>
      <c r="CK685" s="247"/>
      <c r="CL685" s="247"/>
      <c r="CP685" s="155"/>
      <c r="CQ685" s="556"/>
      <c r="CS685" s="247"/>
      <c r="CT685" s="247"/>
      <c r="CU685" s="247"/>
      <c r="CY685" s="155"/>
      <c r="CZ685" s="556"/>
      <c r="DB685" s="247"/>
      <c r="DC685" s="247"/>
      <c r="DD685" s="247"/>
    </row>
    <row r="686" spans="4:108" s="36" customFormat="1">
      <c r="D686" s="155"/>
      <c r="E686" s="556"/>
      <c r="G686" s="247"/>
      <c r="H686" s="247"/>
      <c r="I686" s="247"/>
      <c r="M686" s="155"/>
      <c r="N686" s="556"/>
      <c r="P686" s="247"/>
      <c r="Q686" s="247"/>
      <c r="R686" s="247"/>
      <c r="V686" s="155"/>
      <c r="W686" s="556"/>
      <c r="Y686" s="247"/>
      <c r="Z686" s="247"/>
      <c r="AA686" s="247"/>
      <c r="AB686" s="784"/>
      <c r="AE686" s="155"/>
      <c r="AF686" s="556"/>
      <c r="AH686" s="247"/>
      <c r="AI686" s="247"/>
      <c r="AJ686" s="247"/>
      <c r="AN686" s="155"/>
      <c r="AO686" s="556"/>
      <c r="AQ686" s="247"/>
      <c r="AR686" s="247"/>
      <c r="AS686" s="247"/>
      <c r="AW686" s="155"/>
      <c r="AX686" s="556"/>
      <c r="AZ686" s="247"/>
      <c r="BA686" s="247"/>
      <c r="BB686" s="247"/>
      <c r="BC686" s="784"/>
      <c r="BF686" s="155"/>
      <c r="BG686" s="556"/>
      <c r="BI686" s="247"/>
      <c r="BJ686" s="247"/>
      <c r="BK686" s="247"/>
      <c r="BO686" s="155"/>
      <c r="BP686" s="556"/>
      <c r="BR686" s="247"/>
      <c r="BS686" s="247"/>
      <c r="BT686" s="247"/>
      <c r="BX686" s="155"/>
      <c r="BY686" s="556"/>
      <c r="CA686" s="247"/>
      <c r="CB686" s="247"/>
      <c r="CC686" s="247"/>
      <c r="CD686" s="784"/>
      <c r="CG686" s="155"/>
      <c r="CH686" s="556"/>
      <c r="CJ686" s="247"/>
      <c r="CK686" s="247"/>
      <c r="CL686" s="247"/>
      <c r="CP686" s="155"/>
      <c r="CQ686" s="556"/>
      <c r="CS686" s="247"/>
      <c r="CT686" s="247"/>
      <c r="CU686" s="247"/>
      <c r="CY686" s="155"/>
      <c r="CZ686" s="556"/>
      <c r="DB686" s="247"/>
      <c r="DC686" s="247"/>
      <c r="DD686" s="247"/>
    </row>
    <row r="687" spans="4:108" s="36" customFormat="1">
      <c r="D687" s="155"/>
      <c r="E687" s="556"/>
      <c r="G687" s="247"/>
      <c r="H687" s="247"/>
      <c r="I687" s="247"/>
      <c r="M687" s="155"/>
      <c r="N687" s="556"/>
      <c r="P687" s="247"/>
      <c r="Q687" s="247"/>
      <c r="R687" s="247"/>
      <c r="V687" s="155"/>
      <c r="W687" s="556"/>
      <c r="Y687" s="247"/>
      <c r="Z687" s="247"/>
      <c r="AA687" s="247"/>
      <c r="AB687" s="784"/>
      <c r="AE687" s="155"/>
      <c r="AF687" s="556"/>
      <c r="AH687" s="247"/>
      <c r="AI687" s="247"/>
      <c r="AJ687" s="247"/>
      <c r="AN687" s="155"/>
      <c r="AO687" s="556"/>
      <c r="AQ687" s="247"/>
      <c r="AR687" s="247"/>
      <c r="AS687" s="247"/>
      <c r="AW687" s="155"/>
      <c r="AX687" s="556"/>
      <c r="AZ687" s="247"/>
      <c r="BA687" s="247"/>
      <c r="BB687" s="247"/>
      <c r="BC687" s="784"/>
      <c r="BF687" s="155"/>
      <c r="BG687" s="556"/>
      <c r="BI687" s="247"/>
      <c r="BJ687" s="247"/>
      <c r="BK687" s="247"/>
      <c r="BO687" s="155"/>
      <c r="BP687" s="556"/>
      <c r="BR687" s="247"/>
      <c r="BS687" s="247"/>
      <c r="BT687" s="247"/>
      <c r="BX687" s="155"/>
      <c r="BY687" s="556"/>
      <c r="CA687" s="247"/>
      <c r="CB687" s="247"/>
      <c r="CC687" s="247"/>
      <c r="CD687" s="784"/>
      <c r="CG687" s="155"/>
      <c r="CH687" s="556"/>
      <c r="CJ687" s="247"/>
      <c r="CK687" s="247"/>
      <c r="CL687" s="247"/>
      <c r="CP687" s="155"/>
      <c r="CQ687" s="556"/>
      <c r="CS687" s="247"/>
      <c r="CT687" s="247"/>
      <c r="CU687" s="247"/>
      <c r="CY687" s="155"/>
      <c r="CZ687" s="556"/>
      <c r="DB687" s="247"/>
      <c r="DC687" s="247"/>
      <c r="DD687" s="247"/>
    </row>
    <row r="688" spans="4:108" s="36" customFormat="1">
      <c r="D688" s="155"/>
      <c r="E688" s="556"/>
      <c r="G688" s="247"/>
      <c r="H688" s="247"/>
      <c r="I688" s="247"/>
      <c r="M688" s="155"/>
      <c r="N688" s="556"/>
      <c r="P688" s="247"/>
      <c r="Q688" s="247"/>
      <c r="R688" s="247"/>
      <c r="V688" s="155"/>
      <c r="W688" s="556"/>
      <c r="Y688" s="247"/>
      <c r="Z688" s="247"/>
      <c r="AA688" s="247"/>
      <c r="AB688" s="784"/>
      <c r="AE688" s="155"/>
      <c r="AF688" s="556"/>
      <c r="AH688" s="247"/>
      <c r="AI688" s="247"/>
      <c r="AJ688" s="247"/>
      <c r="AN688" s="155"/>
      <c r="AO688" s="556"/>
      <c r="AQ688" s="247"/>
      <c r="AR688" s="247"/>
      <c r="AS688" s="247"/>
      <c r="AW688" s="155"/>
      <c r="AX688" s="556"/>
      <c r="AZ688" s="247"/>
      <c r="BA688" s="247"/>
      <c r="BB688" s="247"/>
      <c r="BC688" s="784"/>
      <c r="BF688" s="155"/>
      <c r="BG688" s="556"/>
      <c r="BI688" s="247"/>
      <c r="BJ688" s="247"/>
      <c r="BK688" s="247"/>
      <c r="BO688" s="155"/>
      <c r="BP688" s="556"/>
      <c r="BR688" s="247"/>
      <c r="BS688" s="247"/>
      <c r="BT688" s="247"/>
      <c r="BX688" s="155"/>
      <c r="BY688" s="556"/>
      <c r="CA688" s="247"/>
      <c r="CB688" s="247"/>
      <c r="CC688" s="247"/>
      <c r="CD688" s="784"/>
      <c r="CG688" s="155"/>
      <c r="CH688" s="556"/>
      <c r="CJ688" s="247"/>
      <c r="CK688" s="247"/>
      <c r="CL688" s="247"/>
      <c r="CP688" s="155"/>
      <c r="CQ688" s="556"/>
      <c r="CS688" s="247"/>
      <c r="CT688" s="247"/>
      <c r="CU688" s="247"/>
      <c r="CY688" s="155"/>
      <c r="CZ688" s="556"/>
      <c r="DB688" s="247"/>
      <c r="DC688" s="247"/>
      <c r="DD688" s="247"/>
    </row>
    <row r="689" spans="4:108" s="36" customFormat="1">
      <c r="D689" s="155"/>
      <c r="E689" s="556"/>
      <c r="G689" s="247"/>
      <c r="H689" s="247"/>
      <c r="I689" s="247"/>
      <c r="M689" s="155"/>
      <c r="N689" s="556"/>
      <c r="P689" s="247"/>
      <c r="Q689" s="247"/>
      <c r="R689" s="247"/>
      <c r="V689" s="155"/>
      <c r="W689" s="556"/>
      <c r="Y689" s="247"/>
      <c r="Z689" s="247"/>
      <c r="AA689" s="247"/>
      <c r="AB689" s="784"/>
      <c r="AE689" s="155"/>
      <c r="AF689" s="556"/>
      <c r="AH689" s="247"/>
      <c r="AI689" s="247"/>
      <c r="AJ689" s="247"/>
      <c r="AN689" s="155"/>
      <c r="AO689" s="556"/>
      <c r="AQ689" s="247"/>
      <c r="AR689" s="247"/>
      <c r="AS689" s="247"/>
      <c r="AW689" s="155"/>
      <c r="AX689" s="556"/>
      <c r="AZ689" s="247"/>
      <c r="BA689" s="247"/>
      <c r="BB689" s="247"/>
      <c r="BC689" s="784"/>
      <c r="BF689" s="155"/>
      <c r="BG689" s="556"/>
      <c r="BI689" s="247"/>
      <c r="BJ689" s="247"/>
      <c r="BK689" s="247"/>
      <c r="BO689" s="155"/>
      <c r="BP689" s="556"/>
      <c r="BR689" s="247"/>
      <c r="BS689" s="247"/>
      <c r="BT689" s="247"/>
      <c r="BX689" s="155"/>
      <c r="BY689" s="556"/>
      <c r="CA689" s="247"/>
      <c r="CB689" s="247"/>
      <c r="CC689" s="247"/>
      <c r="CD689" s="784"/>
      <c r="CG689" s="155"/>
      <c r="CH689" s="556"/>
      <c r="CJ689" s="247"/>
      <c r="CK689" s="247"/>
      <c r="CL689" s="247"/>
      <c r="CP689" s="155"/>
      <c r="CQ689" s="556"/>
      <c r="CS689" s="247"/>
      <c r="CT689" s="247"/>
      <c r="CU689" s="247"/>
      <c r="CY689" s="155"/>
      <c r="CZ689" s="556"/>
      <c r="DB689" s="247"/>
      <c r="DC689" s="247"/>
      <c r="DD689" s="247"/>
    </row>
    <row r="690" spans="4:108" s="36" customFormat="1">
      <c r="D690" s="155"/>
      <c r="E690" s="556"/>
      <c r="G690" s="247"/>
      <c r="H690" s="247"/>
      <c r="I690" s="247"/>
      <c r="M690" s="155"/>
      <c r="N690" s="556"/>
      <c r="P690" s="247"/>
      <c r="Q690" s="247"/>
      <c r="R690" s="247"/>
      <c r="V690" s="155"/>
      <c r="W690" s="556"/>
      <c r="Y690" s="247"/>
      <c r="Z690" s="247"/>
      <c r="AA690" s="247"/>
      <c r="AB690" s="784"/>
      <c r="AE690" s="155"/>
      <c r="AF690" s="556"/>
      <c r="AH690" s="247"/>
      <c r="AI690" s="247"/>
      <c r="AJ690" s="247"/>
      <c r="AN690" s="155"/>
      <c r="AO690" s="556"/>
      <c r="AQ690" s="247"/>
      <c r="AR690" s="247"/>
      <c r="AS690" s="247"/>
      <c r="AW690" s="155"/>
      <c r="AX690" s="556"/>
      <c r="AZ690" s="247"/>
      <c r="BA690" s="247"/>
      <c r="BB690" s="247"/>
      <c r="BC690" s="784"/>
      <c r="BF690" s="155"/>
      <c r="BG690" s="556"/>
      <c r="BI690" s="247"/>
      <c r="BJ690" s="247"/>
      <c r="BK690" s="247"/>
      <c r="BO690" s="155"/>
      <c r="BP690" s="556"/>
      <c r="BR690" s="247"/>
      <c r="BS690" s="247"/>
      <c r="BT690" s="247"/>
      <c r="BX690" s="155"/>
      <c r="BY690" s="556"/>
      <c r="CA690" s="247"/>
      <c r="CB690" s="247"/>
      <c r="CC690" s="247"/>
      <c r="CD690" s="784"/>
      <c r="CG690" s="155"/>
      <c r="CH690" s="556"/>
      <c r="CJ690" s="247"/>
      <c r="CK690" s="247"/>
      <c r="CL690" s="247"/>
      <c r="CP690" s="155"/>
      <c r="CQ690" s="556"/>
      <c r="CS690" s="247"/>
      <c r="CT690" s="247"/>
      <c r="CU690" s="247"/>
      <c r="CY690" s="155"/>
      <c r="CZ690" s="556"/>
      <c r="DB690" s="247"/>
      <c r="DC690" s="247"/>
      <c r="DD690" s="247"/>
    </row>
    <row r="691" spans="4:108" s="36" customFormat="1">
      <c r="D691" s="155"/>
      <c r="E691" s="556"/>
      <c r="G691" s="247"/>
      <c r="H691" s="247"/>
      <c r="I691" s="247"/>
      <c r="M691" s="155"/>
      <c r="N691" s="556"/>
      <c r="P691" s="247"/>
      <c r="Q691" s="247"/>
      <c r="R691" s="247"/>
      <c r="V691" s="155"/>
      <c r="W691" s="556"/>
      <c r="Y691" s="247"/>
      <c r="Z691" s="247"/>
      <c r="AA691" s="247"/>
      <c r="AB691" s="784"/>
      <c r="AE691" s="155"/>
      <c r="AF691" s="556"/>
      <c r="AH691" s="247"/>
      <c r="AI691" s="247"/>
      <c r="AJ691" s="247"/>
      <c r="AN691" s="155"/>
      <c r="AO691" s="556"/>
      <c r="AQ691" s="247"/>
      <c r="AR691" s="247"/>
      <c r="AS691" s="247"/>
      <c r="AW691" s="155"/>
      <c r="AX691" s="556"/>
      <c r="AZ691" s="247"/>
      <c r="BA691" s="247"/>
      <c r="BB691" s="247"/>
      <c r="BC691" s="784"/>
      <c r="BF691" s="155"/>
      <c r="BG691" s="556"/>
      <c r="BI691" s="247"/>
      <c r="BJ691" s="247"/>
      <c r="BK691" s="247"/>
      <c r="BO691" s="155"/>
      <c r="BP691" s="556"/>
      <c r="BR691" s="247"/>
      <c r="BS691" s="247"/>
      <c r="BT691" s="247"/>
      <c r="BX691" s="155"/>
      <c r="BY691" s="556"/>
      <c r="CA691" s="247"/>
      <c r="CB691" s="247"/>
      <c r="CC691" s="247"/>
      <c r="CD691" s="784"/>
      <c r="CG691" s="155"/>
      <c r="CH691" s="556"/>
      <c r="CJ691" s="247"/>
      <c r="CK691" s="247"/>
      <c r="CL691" s="247"/>
      <c r="CP691" s="155"/>
      <c r="CQ691" s="556"/>
      <c r="CS691" s="247"/>
      <c r="CT691" s="247"/>
      <c r="CU691" s="247"/>
      <c r="CY691" s="155"/>
      <c r="CZ691" s="556"/>
      <c r="DB691" s="247"/>
      <c r="DC691" s="247"/>
      <c r="DD691" s="247"/>
    </row>
    <row r="692" spans="4:108" s="36" customFormat="1">
      <c r="D692" s="155"/>
      <c r="E692" s="556"/>
      <c r="G692" s="247"/>
      <c r="H692" s="247"/>
      <c r="I692" s="247"/>
      <c r="M692" s="155"/>
      <c r="N692" s="556"/>
      <c r="P692" s="247"/>
      <c r="Q692" s="247"/>
      <c r="R692" s="247"/>
      <c r="V692" s="155"/>
      <c r="W692" s="556"/>
      <c r="Y692" s="247"/>
      <c r="Z692" s="247"/>
      <c r="AA692" s="247"/>
      <c r="AB692" s="784"/>
      <c r="AE692" s="155"/>
      <c r="AF692" s="556"/>
      <c r="AH692" s="247"/>
      <c r="AI692" s="247"/>
      <c r="AJ692" s="247"/>
      <c r="AN692" s="155"/>
      <c r="AO692" s="556"/>
      <c r="AQ692" s="247"/>
      <c r="AR692" s="247"/>
      <c r="AS692" s="247"/>
      <c r="AW692" s="155"/>
      <c r="AX692" s="556"/>
      <c r="AZ692" s="247"/>
      <c r="BA692" s="247"/>
      <c r="BB692" s="247"/>
      <c r="BC692" s="784"/>
      <c r="BF692" s="155"/>
      <c r="BG692" s="556"/>
      <c r="BI692" s="247"/>
      <c r="BJ692" s="247"/>
      <c r="BK692" s="247"/>
      <c r="BO692" s="155"/>
      <c r="BP692" s="556"/>
      <c r="BR692" s="247"/>
      <c r="BS692" s="247"/>
      <c r="BT692" s="247"/>
      <c r="BX692" s="155"/>
      <c r="BY692" s="556"/>
      <c r="CA692" s="247"/>
      <c r="CB692" s="247"/>
      <c r="CC692" s="247"/>
      <c r="CD692" s="784"/>
      <c r="CG692" s="155"/>
      <c r="CH692" s="556"/>
      <c r="CJ692" s="247"/>
      <c r="CK692" s="247"/>
      <c r="CL692" s="247"/>
      <c r="CP692" s="155"/>
      <c r="CQ692" s="556"/>
      <c r="CS692" s="247"/>
      <c r="CT692" s="247"/>
      <c r="CU692" s="247"/>
      <c r="CY692" s="155"/>
      <c r="CZ692" s="556"/>
      <c r="DB692" s="247"/>
      <c r="DC692" s="247"/>
      <c r="DD692" s="247"/>
    </row>
    <row r="693" spans="4:108" s="36" customFormat="1">
      <c r="D693" s="155"/>
      <c r="E693" s="556"/>
      <c r="G693" s="247"/>
      <c r="H693" s="247"/>
      <c r="I693" s="247"/>
      <c r="M693" s="155"/>
      <c r="N693" s="556"/>
      <c r="P693" s="247"/>
      <c r="Q693" s="247"/>
      <c r="R693" s="247"/>
      <c r="V693" s="155"/>
      <c r="W693" s="556"/>
      <c r="Y693" s="247"/>
      <c r="Z693" s="247"/>
      <c r="AA693" s="247"/>
      <c r="AB693" s="784"/>
      <c r="AE693" s="155"/>
      <c r="AF693" s="556"/>
      <c r="AH693" s="247"/>
      <c r="AI693" s="247"/>
      <c r="AJ693" s="247"/>
      <c r="AN693" s="155"/>
      <c r="AO693" s="556"/>
      <c r="AQ693" s="247"/>
      <c r="AR693" s="247"/>
      <c r="AS693" s="247"/>
      <c r="AW693" s="155"/>
      <c r="AX693" s="556"/>
      <c r="AZ693" s="247"/>
      <c r="BA693" s="247"/>
      <c r="BB693" s="247"/>
      <c r="BC693" s="784"/>
      <c r="BF693" s="155"/>
      <c r="BG693" s="556"/>
      <c r="BI693" s="247"/>
      <c r="BJ693" s="247"/>
      <c r="BK693" s="247"/>
      <c r="BO693" s="155"/>
      <c r="BP693" s="556"/>
      <c r="BR693" s="247"/>
      <c r="BS693" s="247"/>
      <c r="BT693" s="247"/>
      <c r="BX693" s="155"/>
      <c r="BY693" s="556"/>
      <c r="CA693" s="247"/>
      <c r="CB693" s="247"/>
      <c r="CC693" s="247"/>
      <c r="CD693" s="784"/>
      <c r="CG693" s="155"/>
      <c r="CH693" s="556"/>
      <c r="CJ693" s="247"/>
      <c r="CK693" s="247"/>
      <c r="CL693" s="247"/>
      <c r="CP693" s="155"/>
      <c r="CQ693" s="556"/>
      <c r="CS693" s="247"/>
      <c r="CT693" s="247"/>
      <c r="CU693" s="247"/>
      <c r="CY693" s="155"/>
      <c r="CZ693" s="556"/>
      <c r="DB693" s="247"/>
      <c r="DC693" s="247"/>
      <c r="DD693" s="247"/>
    </row>
    <row r="694" spans="4:108" s="36" customFormat="1">
      <c r="D694" s="155"/>
      <c r="E694" s="556"/>
      <c r="G694" s="247"/>
      <c r="H694" s="247"/>
      <c r="I694" s="247"/>
      <c r="M694" s="155"/>
      <c r="N694" s="556"/>
      <c r="P694" s="247"/>
      <c r="Q694" s="247"/>
      <c r="R694" s="247"/>
      <c r="V694" s="155"/>
      <c r="W694" s="556"/>
      <c r="Y694" s="247"/>
      <c r="Z694" s="247"/>
      <c r="AA694" s="247"/>
      <c r="AB694" s="784"/>
      <c r="AE694" s="155"/>
      <c r="AF694" s="556"/>
      <c r="AH694" s="247"/>
      <c r="AI694" s="247"/>
      <c r="AJ694" s="247"/>
      <c r="AN694" s="155"/>
      <c r="AO694" s="556"/>
      <c r="AQ694" s="247"/>
      <c r="AR694" s="247"/>
      <c r="AS694" s="247"/>
      <c r="AW694" s="155"/>
      <c r="AX694" s="556"/>
      <c r="AZ694" s="247"/>
      <c r="BA694" s="247"/>
      <c r="BB694" s="247"/>
      <c r="BC694" s="784"/>
      <c r="BF694" s="155"/>
      <c r="BG694" s="556"/>
      <c r="BI694" s="247"/>
      <c r="BJ694" s="247"/>
      <c r="BK694" s="247"/>
      <c r="BO694" s="155"/>
      <c r="BP694" s="556"/>
      <c r="BR694" s="247"/>
      <c r="BS694" s="247"/>
      <c r="BT694" s="247"/>
      <c r="BX694" s="155"/>
      <c r="BY694" s="556"/>
      <c r="CA694" s="247"/>
      <c r="CB694" s="247"/>
      <c r="CC694" s="247"/>
      <c r="CD694" s="784"/>
      <c r="CG694" s="155"/>
      <c r="CH694" s="556"/>
      <c r="CJ694" s="247"/>
      <c r="CK694" s="247"/>
      <c r="CL694" s="247"/>
      <c r="CP694" s="155"/>
      <c r="CQ694" s="556"/>
      <c r="CS694" s="247"/>
      <c r="CT694" s="247"/>
      <c r="CU694" s="247"/>
      <c r="CY694" s="155"/>
      <c r="CZ694" s="556"/>
      <c r="DB694" s="247"/>
      <c r="DC694" s="247"/>
      <c r="DD694" s="247"/>
    </row>
    <row r="695" spans="4:108" s="36" customFormat="1">
      <c r="D695" s="155"/>
      <c r="E695" s="556"/>
      <c r="G695" s="247"/>
      <c r="H695" s="247"/>
      <c r="I695" s="247"/>
      <c r="M695" s="155"/>
      <c r="N695" s="556"/>
      <c r="P695" s="247"/>
      <c r="Q695" s="247"/>
      <c r="R695" s="247"/>
      <c r="V695" s="155"/>
      <c r="W695" s="556"/>
      <c r="Y695" s="247"/>
      <c r="Z695" s="247"/>
      <c r="AA695" s="247"/>
      <c r="AB695" s="784"/>
      <c r="AE695" s="155"/>
      <c r="AF695" s="556"/>
      <c r="AH695" s="247"/>
      <c r="AI695" s="247"/>
      <c r="AJ695" s="247"/>
      <c r="AN695" s="155"/>
      <c r="AO695" s="556"/>
      <c r="AQ695" s="247"/>
      <c r="AR695" s="247"/>
      <c r="AS695" s="247"/>
      <c r="AW695" s="155"/>
      <c r="AX695" s="556"/>
      <c r="AZ695" s="247"/>
      <c r="BA695" s="247"/>
      <c r="BB695" s="247"/>
      <c r="BC695" s="784"/>
      <c r="BF695" s="155"/>
      <c r="BG695" s="556"/>
      <c r="BI695" s="247"/>
      <c r="BJ695" s="247"/>
      <c r="BK695" s="247"/>
      <c r="BO695" s="155"/>
      <c r="BP695" s="556"/>
      <c r="BR695" s="247"/>
      <c r="BS695" s="247"/>
      <c r="BT695" s="247"/>
      <c r="BX695" s="155"/>
      <c r="BY695" s="556"/>
      <c r="CA695" s="247"/>
      <c r="CB695" s="247"/>
      <c r="CC695" s="247"/>
      <c r="CD695" s="784"/>
      <c r="CG695" s="155"/>
      <c r="CH695" s="556"/>
      <c r="CJ695" s="247"/>
      <c r="CK695" s="247"/>
      <c r="CL695" s="247"/>
      <c r="CP695" s="155"/>
      <c r="CQ695" s="556"/>
      <c r="CS695" s="247"/>
      <c r="CT695" s="247"/>
      <c r="CU695" s="247"/>
      <c r="CY695" s="155"/>
      <c r="CZ695" s="556"/>
      <c r="DB695" s="247"/>
      <c r="DC695" s="247"/>
      <c r="DD695" s="247"/>
    </row>
    <row r="696" spans="4:108" s="36" customFormat="1">
      <c r="D696" s="155"/>
      <c r="E696" s="556"/>
      <c r="G696" s="247"/>
      <c r="H696" s="247"/>
      <c r="I696" s="247"/>
      <c r="M696" s="155"/>
      <c r="N696" s="556"/>
      <c r="P696" s="247"/>
      <c r="Q696" s="247"/>
      <c r="R696" s="247"/>
      <c r="V696" s="155"/>
      <c r="W696" s="556"/>
      <c r="Y696" s="247"/>
      <c r="Z696" s="247"/>
      <c r="AA696" s="247"/>
      <c r="AB696" s="784"/>
      <c r="AE696" s="155"/>
      <c r="AF696" s="556"/>
      <c r="AH696" s="247"/>
      <c r="AI696" s="247"/>
      <c r="AJ696" s="247"/>
      <c r="AN696" s="155"/>
      <c r="AO696" s="556"/>
      <c r="AQ696" s="247"/>
      <c r="AR696" s="247"/>
      <c r="AS696" s="247"/>
      <c r="AW696" s="155"/>
      <c r="AX696" s="556"/>
      <c r="AZ696" s="247"/>
      <c r="BA696" s="247"/>
      <c r="BB696" s="247"/>
      <c r="BC696" s="784"/>
      <c r="BF696" s="155"/>
      <c r="BG696" s="556"/>
      <c r="BI696" s="247"/>
      <c r="BJ696" s="247"/>
      <c r="BK696" s="247"/>
      <c r="BO696" s="155"/>
      <c r="BP696" s="556"/>
      <c r="BR696" s="247"/>
      <c r="BS696" s="247"/>
      <c r="BT696" s="247"/>
      <c r="BX696" s="155"/>
      <c r="BY696" s="556"/>
      <c r="CA696" s="247"/>
      <c r="CB696" s="247"/>
      <c r="CC696" s="247"/>
      <c r="CD696" s="784"/>
      <c r="CG696" s="155"/>
      <c r="CH696" s="556"/>
      <c r="CJ696" s="247"/>
      <c r="CK696" s="247"/>
      <c r="CL696" s="247"/>
      <c r="CP696" s="155"/>
      <c r="CQ696" s="556"/>
      <c r="CS696" s="247"/>
      <c r="CT696" s="247"/>
      <c r="CU696" s="247"/>
      <c r="CY696" s="155"/>
      <c r="CZ696" s="556"/>
      <c r="DB696" s="247"/>
      <c r="DC696" s="247"/>
      <c r="DD696" s="247"/>
    </row>
    <row r="697" spans="4:108" s="36" customFormat="1">
      <c r="D697" s="155"/>
      <c r="E697" s="556"/>
      <c r="G697" s="247"/>
      <c r="H697" s="247"/>
      <c r="I697" s="247"/>
      <c r="M697" s="155"/>
      <c r="N697" s="556"/>
      <c r="P697" s="247"/>
      <c r="Q697" s="247"/>
      <c r="R697" s="247"/>
      <c r="V697" s="155"/>
      <c r="W697" s="556"/>
      <c r="Y697" s="247"/>
      <c r="Z697" s="247"/>
      <c r="AA697" s="247"/>
      <c r="AB697" s="784"/>
      <c r="AE697" s="155"/>
      <c r="AF697" s="556"/>
      <c r="AH697" s="247"/>
      <c r="AI697" s="247"/>
      <c r="AJ697" s="247"/>
      <c r="AN697" s="155"/>
      <c r="AO697" s="556"/>
      <c r="AQ697" s="247"/>
      <c r="AR697" s="247"/>
      <c r="AS697" s="247"/>
      <c r="AW697" s="155"/>
      <c r="AX697" s="556"/>
      <c r="AZ697" s="247"/>
      <c r="BA697" s="247"/>
      <c r="BB697" s="247"/>
      <c r="BC697" s="784"/>
      <c r="BF697" s="155"/>
      <c r="BG697" s="556"/>
      <c r="BI697" s="247"/>
      <c r="BJ697" s="247"/>
      <c r="BK697" s="247"/>
      <c r="BO697" s="155"/>
      <c r="BP697" s="556"/>
      <c r="BR697" s="247"/>
      <c r="BS697" s="247"/>
      <c r="BT697" s="247"/>
      <c r="BX697" s="155"/>
      <c r="BY697" s="556"/>
      <c r="CA697" s="247"/>
      <c r="CB697" s="247"/>
      <c r="CC697" s="247"/>
      <c r="CD697" s="784"/>
      <c r="CG697" s="155"/>
      <c r="CH697" s="556"/>
      <c r="CJ697" s="247"/>
      <c r="CK697" s="247"/>
      <c r="CL697" s="247"/>
      <c r="CP697" s="155"/>
      <c r="CQ697" s="556"/>
      <c r="CS697" s="247"/>
      <c r="CT697" s="247"/>
      <c r="CU697" s="247"/>
      <c r="CY697" s="155"/>
      <c r="CZ697" s="556"/>
      <c r="DB697" s="247"/>
      <c r="DC697" s="247"/>
      <c r="DD697" s="247"/>
    </row>
    <row r="698" spans="4:108" s="36" customFormat="1">
      <c r="D698" s="155"/>
      <c r="E698" s="556"/>
      <c r="G698" s="247"/>
      <c r="H698" s="247"/>
      <c r="I698" s="247"/>
      <c r="M698" s="155"/>
      <c r="N698" s="556"/>
      <c r="P698" s="247"/>
      <c r="Q698" s="247"/>
      <c r="R698" s="247"/>
      <c r="V698" s="155"/>
      <c r="W698" s="556"/>
      <c r="Y698" s="247"/>
      <c r="Z698" s="247"/>
      <c r="AA698" s="247"/>
      <c r="AB698" s="784"/>
      <c r="AE698" s="155"/>
      <c r="AF698" s="556"/>
      <c r="AH698" s="247"/>
      <c r="AI698" s="247"/>
      <c r="AJ698" s="247"/>
      <c r="AN698" s="155"/>
      <c r="AO698" s="556"/>
      <c r="AQ698" s="247"/>
      <c r="AR698" s="247"/>
      <c r="AS698" s="247"/>
      <c r="AW698" s="155"/>
      <c r="AX698" s="556"/>
      <c r="AZ698" s="247"/>
      <c r="BA698" s="247"/>
      <c r="BB698" s="247"/>
      <c r="BC698" s="784"/>
      <c r="BF698" s="155"/>
      <c r="BG698" s="556"/>
      <c r="BI698" s="247"/>
      <c r="BJ698" s="247"/>
      <c r="BK698" s="247"/>
      <c r="BO698" s="155"/>
      <c r="BP698" s="556"/>
      <c r="BR698" s="247"/>
      <c r="BS698" s="247"/>
      <c r="BT698" s="247"/>
      <c r="BX698" s="155"/>
      <c r="BY698" s="556"/>
      <c r="CA698" s="247"/>
      <c r="CB698" s="247"/>
      <c r="CC698" s="247"/>
      <c r="CD698" s="784"/>
      <c r="CG698" s="155"/>
      <c r="CH698" s="556"/>
      <c r="CJ698" s="247"/>
      <c r="CK698" s="247"/>
      <c r="CL698" s="247"/>
      <c r="CP698" s="155"/>
      <c r="CQ698" s="556"/>
      <c r="CS698" s="247"/>
      <c r="CT698" s="247"/>
      <c r="CU698" s="247"/>
      <c r="CY698" s="155"/>
      <c r="CZ698" s="556"/>
      <c r="DB698" s="247"/>
      <c r="DC698" s="247"/>
      <c r="DD698" s="247"/>
    </row>
    <row r="699" spans="4:108" s="36" customFormat="1">
      <c r="D699" s="155"/>
      <c r="E699" s="556"/>
      <c r="G699" s="247"/>
      <c r="H699" s="247"/>
      <c r="I699" s="247"/>
      <c r="M699" s="155"/>
      <c r="N699" s="556"/>
      <c r="P699" s="247"/>
      <c r="Q699" s="247"/>
      <c r="R699" s="247"/>
      <c r="V699" s="155"/>
      <c r="W699" s="556"/>
      <c r="Y699" s="247"/>
      <c r="Z699" s="247"/>
      <c r="AA699" s="247"/>
      <c r="AB699" s="784"/>
      <c r="AE699" s="155"/>
      <c r="AF699" s="556"/>
      <c r="AH699" s="247"/>
      <c r="AI699" s="247"/>
      <c r="AJ699" s="247"/>
      <c r="AN699" s="155"/>
      <c r="AO699" s="556"/>
      <c r="AQ699" s="247"/>
      <c r="AR699" s="247"/>
      <c r="AS699" s="247"/>
      <c r="AW699" s="155"/>
      <c r="AX699" s="556"/>
      <c r="AZ699" s="247"/>
      <c r="BA699" s="247"/>
      <c r="BB699" s="247"/>
      <c r="BC699" s="784"/>
      <c r="BF699" s="155"/>
      <c r="BG699" s="556"/>
      <c r="BI699" s="247"/>
      <c r="BJ699" s="247"/>
      <c r="BK699" s="247"/>
      <c r="BO699" s="155"/>
      <c r="BP699" s="556"/>
      <c r="BR699" s="247"/>
      <c r="BS699" s="247"/>
      <c r="BT699" s="247"/>
      <c r="BX699" s="155"/>
      <c r="BY699" s="556"/>
      <c r="CA699" s="247"/>
      <c r="CB699" s="247"/>
      <c r="CC699" s="247"/>
      <c r="CD699" s="784"/>
      <c r="CG699" s="155"/>
      <c r="CH699" s="556"/>
      <c r="CJ699" s="247"/>
      <c r="CK699" s="247"/>
      <c r="CL699" s="247"/>
      <c r="CP699" s="155"/>
      <c r="CQ699" s="556"/>
      <c r="CS699" s="247"/>
      <c r="CT699" s="247"/>
      <c r="CU699" s="247"/>
      <c r="CY699" s="155"/>
      <c r="CZ699" s="556"/>
      <c r="DB699" s="247"/>
      <c r="DC699" s="247"/>
      <c r="DD699" s="247"/>
    </row>
    <row r="700" spans="4:108" s="36" customFormat="1">
      <c r="D700" s="155"/>
      <c r="E700" s="556"/>
      <c r="G700" s="247"/>
      <c r="H700" s="247"/>
      <c r="I700" s="247"/>
      <c r="M700" s="155"/>
      <c r="N700" s="556"/>
      <c r="P700" s="247"/>
      <c r="Q700" s="247"/>
      <c r="R700" s="247"/>
      <c r="V700" s="155"/>
      <c r="W700" s="556"/>
      <c r="Y700" s="247"/>
      <c r="Z700" s="247"/>
      <c r="AA700" s="247"/>
      <c r="AB700" s="784"/>
      <c r="AE700" s="155"/>
      <c r="AF700" s="556"/>
      <c r="AH700" s="247"/>
      <c r="AI700" s="247"/>
      <c r="AJ700" s="247"/>
      <c r="AN700" s="155"/>
      <c r="AO700" s="556"/>
      <c r="AQ700" s="247"/>
      <c r="AR700" s="247"/>
      <c r="AS700" s="247"/>
      <c r="AW700" s="155"/>
      <c r="AX700" s="556"/>
      <c r="AZ700" s="247"/>
      <c r="BA700" s="247"/>
      <c r="BB700" s="247"/>
      <c r="BC700" s="784"/>
      <c r="BF700" s="155"/>
      <c r="BG700" s="556"/>
      <c r="BI700" s="247"/>
      <c r="BJ700" s="247"/>
      <c r="BK700" s="247"/>
      <c r="BO700" s="155"/>
      <c r="BP700" s="556"/>
      <c r="BR700" s="247"/>
      <c r="BS700" s="247"/>
      <c r="BT700" s="247"/>
      <c r="BX700" s="155"/>
      <c r="BY700" s="556"/>
      <c r="CA700" s="247"/>
      <c r="CB700" s="247"/>
      <c r="CC700" s="247"/>
      <c r="CD700" s="784"/>
      <c r="CG700" s="155"/>
      <c r="CH700" s="556"/>
      <c r="CJ700" s="247"/>
      <c r="CK700" s="247"/>
      <c r="CL700" s="247"/>
      <c r="CP700" s="155"/>
      <c r="CQ700" s="556"/>
      <c r="CS700" s="247"/>
      <c r="CT700" s="247"/>
      <c r="CU700" s="247"/>
      <c r="CY700" s="155"/>
      <c r="CZ700" s="556"/>
      <c r="DB700" s="247"/>
      <c r="DC700" s="247"/>
      <c r="DD700" s="247"/>
    </row>
    <row r="701" spans="4:108" s="36" customFormat="1">
      <c r="D701" s="155"/>
      <c r="E701" s="556"/>
      <c r="G701" s="247"/>
      <c r="H701" s="247"/>
      <c r="I701" s="247"/>
      <c r="M701" s="155"/>
      <c r="N701" s="556"/>
      <c r="P701" s="247"/>
      <c r="Q701" s="247"/>
      <c r="R701" s="247"/>
      <c r="V701" s="155"/>
      <c r="W701" s="556"/>
      <c r="Y701" s="247"/>
      <c r="Z701" s="247"/>
      <c r="AA701" s="247"/>
      <c r="AB701" s="784"/>
      <c r="AE701" s="155"/>
      <c r="AF701" s="556"/>
      <c r="AH701" s="247"/>
      <c r="AI701" s="247"/>
      <c r="AJ701" s="247"/>
      <c r="AN701" s="155"/>
      <c r="AO701" s="556"/>
      <c r="AQ701" s="247"/>
      <c r="AR701" s="247"/>
      <c r="AS701" s="247"/>
      <c r="AW701" s="155"/>
      <c r="AX701" s="556"/>
      <c r="AZ701" s="247"/>
      <c r="BA701" s="247"/>
      <c r="BB701" s="247"/>
      <c r="BC701" s="784"/>
      <c r="BF701" s="155"/>
      <c r="BG701" s="556"/>
      <c r="BI701" s="247"/>
      <c r="BJ701" s="247"/>
      <c r="BK701" s="247"/>
      <c r="BO701" s="155"/>
      <c r="BP701" s="556"/>
      <c r="BR701" s="247"/>
      <c r="BS701" s="247"/>
      <c r="BT701" s="247"/>
      <c r="BX701" s="155"/>
      <c r="BY701" s="556"/>
      <c r="CA701" s="247"/>
      <c r="CB701" s="247"/>
      <c r="CC701" s="247"/>
      <c r="CD701" s="784"/>
      <c r="CG701" s="155"/>
      <c r="CH701" s="556"/>
      <c r="CJ701" s="247"/>
      <c r="CK701" s="247"/>
      <c r="CL701" s="247"/>
      <c r="CP701" s="155"/>
      <c r="CQ701" s="556"/>
      <c r="CS701" s="247"/>
      <c r="CT701" s="247"/>
      <c r="CU701" s="247"/>
      <c r="CY701" s="155"/>
      <c r="CZ701" s="556"/>
      <c r="DB701" s="247"/>
      <c r="DC701" s="247"/>
      <c r="DD701" s="247"/>
    </row>
    <row r="702" spans="4:108" s="36" customFormat="1">
      <c r="D702" s="155"/>
      <c r="E702" s="556"/>
      <c r="G702" s="247"/>
      <c r="H702" s="247"/>
      <c r="I702" s="247"/>
      <c r="M702" s="155"/>
      <c r="N702" s="556"/>
      <c r="P702" s="247"/>
      <c r="Q702" s="247"/>
      <c r="R702" s="247"/>
      <c r="V702" s="155"/>
      <c r="W702" s="556"/>
      <c r="Y702" s="247"/>
      <c r="Z702" s="247"/>
      <c r="AA702" s="247"/>
      <c r="AB702" s="784"/>
      <c r="AE702" s="155"/>
      <c r="AF702" s="556"/>
      <c r="AH702" s="247"/>
      <c r="AI702" s="247"/>
      <c r="AJ702" s="247"/>
      <c r="AN702" s="155"/>
      <c r="AO702" s="556"/>
      <c r="AQ702" s="247"/>
      <c r="AR702" s="247"/>
      <c r="AS702" s="247"/>
      <c r="AW702" s="155"/>
      <c r="AX702" s="556"/>
      <c r="AZ702" s="247"/>
      <c r="BA702" s="247"/>
      <c r="BB702" s="247"/>
      <c r="BC702" s="784"/>
      <c r="BF702" s="155"/>
      <c r="BG702" s="556"/>
      <c r="BI702" s="247"/>
      <c r="BJ702" s="247"/>
      <c r="BK702" s="247"/>
      <c r="BO702" s="155"/>
      <c r="BP702" s="556"/>
      <c r="BR702" s="247"/>
      <c r="BS702" s="247"/>
      <c r="BT702" s="247"/>
      <c r="BX702" s="155"/>
      <c r="BY702" s="556"/>
      <c r="CA702" s="247"/>
      <c r="CB702" s="247"/>
      <c r="CC702" s="247"/>
      <c r="CD702" s="784"/>
      <c r="CG702" s="155"/>
      <c r="CH702" s="556"/>
      <c r="CJ702" s="247"/>
      <c r="CK702" s="247"/>
      <c r="CL702" s="247"/>
      <c r="CP702" s="155"/>
      <c r="CQ702" s="556"/>
      <c r="CS702" s="247"/>
      <c r="CT702" s="247"/>
      <c r="CU702" s="247"/>
      <c r="CY702" s="155"/>
      <c r="CZ702" s="556"/>
      <c r="DB702" s="247"/>
      <c r="DC702" s="247"/>
      <c r="DD702" s="247"/>
    </row>
    <row r="703" spans="4:108" s="36" customFormat="1">
      <c r="D703" s="155"/>
      <c r="E703" s="556"/>
      <c r="G703" s="247"/>
      <c r="H703" s="247"/>
      <c r="I703" s="247"/>
      <c r="M703" s="155"/>
      <c r="N703" s="556"/>
      <c r="P703" s="247"/>
      <c r="Q703" s="247"/>
      <c r="R703" s="247"/>
      <c r="V703" s="155"/>
      <c r="W703" s="556"/>
      <c r="Y703" s="247"/>
      <c r="Z703" s="247"/>
      <c r="AA703" s="247"/>
      <c r="AB703" s="784"/>
      <c r="AE703" s="155"/>
      <c r="AF703" s="556"/>
      <c r="AH703" s="247"/>
      <c r="AI703" s="247"/>
      <c r="AJ703" s="247"/>
      <c r="AN703" s="155"/>
      <c r="AO703" s="556"/>
      <c r="AQ703" s="247"/>
      <c r="AR703" s="247"/>
      <c r="AS703" s="247"/>
      <c r="AW703" s="155"/>
      <c r="AX703" s="556"/>
      <c r="AZ703" s="247"/>
      <c r="BA703" s="247"/>
      <c r="BB703" s="247"/>
      <c r="BC703" s="784"/>
      <c r="BF703" s="155"/>
      <c r="BG703" s="556"/>
      <c r="BI703" s="247"/>
      <c r="BJ703" s="247"/>
      <c r="BK703" s="247"/>
      <c r="BO703" s="155"/>
      <c r="BP703" s="556"/>
      <c r="BR703" s="247"/>
      <c r="BS703" s="247"/>
      <c r="BT703" s="247"/>
      <c r="BX703" s="155"/>
      <c r="BY703" s="556"/>
      <c r="CA703" s="247"/>
      <c r="CB703" s="247"/>
      <c r="CC703" s="247"/>
      <c r="CD703" s="784"/>
      <c r="CG703" s="155"/>
      <c r="CH703" s="556"/>
      <c r="CJ703" s="247"/>
      <c r="CK703" s="247"/>
      <c r="CL703" s="247"/>
      <c r="CP703" s="155"/>
      <c r="CQ703" s="556"/>
      <c r="CS703" s="247"/>
      <c r="CT703" s="247"/>
      <c r="CU703" s="247"/>
      <c r="CY703" s="155"/>
      <c r="CZ703" s="556"/>
      <c r="DB703" s="247"/>
      <c r="DC703" s="247"/>
      <c r="DD703" s="247"/>
    </row>
    <row r="704" spans="4:108" s="36" customFormat="1">
      <c r="D704" s="155"/>
      <c r="E704" s="556"/>
      <c r="G704" s="247"/>
      <c r="H704" s="247"/>
      <c r="I704" s="247"/>
      <c r="M704" s="155"/>
      <c r="N704" s="556"/>
      <c r="P704" s="247"/>
      <c r="Q704" s="247"/>
      <c r="R704" s="247"/>
      <c r="V704" s="155"/>
      <c r="W704" s="556"/>
      <c r="Y704" s="247"/>
      <c r="Z704" s="247"/>
      <c r="AA704" s="247"/>
      <c r="AB704" s="784"/>
      <c r="AE704" s="155"/>
      <c r="AF704" s="556"/>
      <c r="AH704" s="247"/>
      <c r="AI704" s="247"/>
      <c r="AJ704" s="247"/>
      <c r="AN704" s="155"/>
      <c r="AO704" s="556"/>
      <c r="AQ704" s="247"/>
      <c r="AR704" s="247"/>
      <c r="AS704" s="247"/>
      <c r="AW704" s="155"/>
      <c r="AX704" s="556"/>
      <c r="AZ704" s="247"/>
      <c r="BA704" s="247"/>
      <c r="BB704" s="247"/>
      <c r="BC704" s="784"/>
      <c r="BF704" s="155"/>
      <c r="BG704" s="556"/>
      <c r="BI704" s="247"/>
      <c r="BJ704" s="247"/>
      <c r="BK704" s="247"/>
      <c r="BO704" s="155"/>
      <c r="BP704" s="556"/>
      <c r="BR704" s="247"/>
      <c r="BS704" s="247"/>
      <c r="BT704" s="247"/>
      <c r="BX704" s="155"/>
      <c r="BY704" s="556"/>
      <c r="CA704" s="247"/>
      <c r="CB704" s="247"/>
      <c r="CC704" s="247"/>
      <c r="CD704" s="784"/>
      <c r="CG704" s="155"/>
      <c r="CH704" s="556"/>
      <c r="CJ704" s="247"/>
      <c r="CK704" s="247"/>
      <c r="CL704" s="247"/>
      <c r="CP704" s="155"/>
      <c r="CQ704" s="556"/>
      <c r="CS704" s="247"/>
      <c r="CT704" s="247"/>
      <c r="CU704" s="247"/>
      <c r="CY704" s="155"/>
      <c r="CZ704" s="556"/>
      <c r="DB704" s="247"/>
      <c r="DC704" s="247"/>
      <c r="DD704" s="247"/>
    </row>
    <row r="705" spans="4:108" s="36" customFormat="1">
      <c r="D705" s="155"/>
      <c r="E705" s="556"/>
      <c r="G705" s="247"/>
      <c r="H705" s="247"/>
      <c r="I705" s="247"/>
      <c r="M705" s="155"/>
      <c r="N705" s="556"/>
      <c r="P705" s="247"/>
      <c r="Q705" s="247"/>
      <c r="R705" s="247"/>
      <c r="V705" s="155"/>
      <c r="W705" s="556"/>
      <c r="Y705" s="247"/>
      <c r="Z705" s="247"/>
      <c r="AA705" s="247"/>
      <c r="AB705" s="784"/>
      <c r="AE705" s="155"/>
      <c r="AF705" s="556"/>
      <c r="AH705" s="247"/>
      <c r="AI705" s="247"/>
      <c r="AJ705" s="247"/>
      <c r="AN705" s="155"/>
      <c r="AO705" s="556"/>
      <c r="AQ705" s="247"/>
      <c r="AR705" s="247"/>
      <c r="AS705" s="247"/>
      <c r="AW705" s="155"/>
      <c r="AX705" s="556"/>
      <c r="AZ705" s="247"/>
      <c r="BA705" s="247"/>
      <c r="BB705" s="247"/>
      <c r="BC705" s="784"/>
      <c r="BF705" s="155"/>
      <c r="BG705" s="556"/>
      <c r="BI705" s="247"/>
      <c r="BJ705" s="247"/>
      <c r="BK705" s="247"/>
      <c r="BO705" s="155"/>
      <c r="BP705" s="556"/>
      <c r="BR705" s="247"/>
      <c r="BS705" s="247"/>
      <c r="BT705" s="247"/>
      <c r="BX705" s="155"/>
      <c r="BY705" s="556"/>
      <c r="CA705" s="247"/>
      <c r="CB705" s="247"/>
      <c r="CC705" s="247"/>
      <c r="CD705" s="784"/>
      <c r="CG705" s="155"/>
      <c r="CH705" s="556"/>
      <c r="CJ705" s="247"/>
      <c r="CK705" s="247"/>
      <c r="CL705" s="247"/>
      <c r="CP705" s="155"/>
      <c r="CQ705" s="556"/>
      <c r="CS705" s="247"/>
      <c r="CT705" s="247"/>
      <c r="CU705" s="247"/>
      <c r="CY705" s="155"/>
      <c r="CZ705" s="556"/>
      <c r="DB705" s="247"/>
      <c r="DC705" s="247"/>
      <c r="DD705" s="247"/>
    </row>
    <row r="706" spans="4:108" s="36" customFormat="1">
      <c r="D706" s="155"/>
      <c r="E706" s="556"/>
      <c r="G706" s="247"/>
      <c r="H706" s="247"/>
      <c r="I706" s="247"/>
      <c r="M706" s="155"/>
      <c r="N706" s="556"/>
      <c r="P706" s="247"/>
      <c r="Q706" s="247"/>
      <c r="R706" s="247"/>
      <c r="V706" s="155"/>
      <c r="W706" s="556"/>
      <c r="Y706" s="247"/>
      <c r="Z706" s="247"/>
      <c r="AA706" s="247"/>
      <c r="AB706" s="784"/>
      <c r="AE706" s="155"/>
      <c r="AF706" s="556"/>
      <c r="AH706" s="247"/>
      <c r="AI706" s="247"/>
      <c r="AJ706" s="247"/>
      <c r="AN706" s="155"/>
      <c r="AO706" s="556"/>
      <c r="AQ706" s="247"/>
      <c r="AR706" s="247"/>
      <c r="AS706" s="247"/>
      <c r="AW706" s="155"/>
      <c r="AX706" s="556"/>
      <c r="AZ706" s="247"/>
      <c r="BA706" s="247"/>
      <c r="BB706" s="247"/>
      <c r="BC706" s="784"/>
      <c r="BF706" s="155"/>
      <c r="BG706" s="556"/>
      <c r="BI706" s="247"/>
      <c r="BJ706" s="247"/>
      <c r="BK706" s="247"/>
      <c r="BO706" s="155"/>
      <c r="BP706" s="556"/>
      <c r="BR706" s="247"/>
      <c r="BS706" s="247"/>
      <c r="BT706" s="247"/>
      <c r="BX706" s="155"/>
      <c r="BY706" s="556"/>
      <c r="CA706" s="247"/>
      <c r="CB706" s="247"/>
      <c r="CC706" s="247"/>
      <c r="CD706" s="784"/>
      <c r="CG706" s="155"/>
      <c r="CH706" s="556"/>
      <c r="CJ706" s="247"/>
      <c r="CK706" s="247"/>
      <c r="CL706" s="247"/>
      <c r="CP706" s="155"/>
      <c r="CQ706" s="556"/>
      <c r="CS706" s="247"/>
      <c r="CT706" s="247"/>
      <c r="CU706" s="247"/>
      <c r="CY706" s="155"/>
      <c r="CZ706" s="556"/>
      <c r="DB706" s="247"/>
      <c r="DC706" s="247"/>
      <c r="DD706" s="247"/>
    </row>
    <row r="707" spans="4:108" s="36" customFormat="1">
      <c r="D707" s="155"/>
      <c r="E707" s="556"/>
      <c r="G707" s="247"/>
      <c r="H707" s="247"/>
      <c r="I707" s="247"/>
      <c r="M707" s="155"/>
      <c r="N707" s="556"/>
      <c r="P707" s="247"/>
      <c r="Q707" s="247"/>
      <c r="R707" s="247"/>
      <c r="V707" s="155"/>
      <c r="W707" s="556"/>
      <c r="Y707" s="247"/>
      <c r="Z707" s="247"/>
      <c r="AA707" s="247"/>
      <c r="AB707" s="784"/>
      <c r="AE707" s="155"/>
      <c r="AF707" s="556"/>
      <c r="AH707" s="247"/>
      <c r="AI707" s="247"/>
      <c r="AJ707" s="247"/>
      <c r="AN707" s="155"/>
      <c r="AO707" s="556"/>
      <c r="AQ707" s="247"/>
      <c r="AR707" s="247"/>
      <c r="AS707" s="247"/>
      <c r="AW707" s="155"/>
      <c r="AX707" s="556"/>
      <c r="AZ707" s="247"/>
      <c r="BA707" s="247"/>
      <c r="BB707" s="247"/>
      <c r="BC707" s="784"/>
      <c r="BF707" s="155"/>
      <c r="BG707" s="556"/>
      <c r="BI707" s="247"/>
      <c r="BJ707" s="247"/>
      <c r="BK707" s="247"/>
      <c r="BO707" s="155"/>
      <c r="BP707" s="556"/>
      <c r="BR707" s="247"/>
      <c r="BS707" s="247"/>
      <c r="BT707" s="247"/>
      <c r="BX707" s="155"/>
      <c r="BY707" s="556"/>
      <c r="CA707" s="247"/>
      <c r="CB707" s="247"/>
      <c r="CC707" s="247"/>
      <c r="CD707" s="784"/>
      <c r="CG707" s="155"/>
      <c r="CH707" s="556"/>
      <c r="CJ707" s="247"/>
      <c r="CK707" s="247"/>
      <c r="CL707" s="247"/>
      <c r="CP707" s="155"/>
      <c r="CQ707" s="556"/>
      <c r="CS707" s="247"/>
      <c r="CT707" s="247"/>
      <c r="CU707" s="247"/>
      <c r="CY707" s="155"/>
      <c r="CZ707" s="556"/>
      <c r="DB707" s="247"/>
      <c r="DC707" s="247"/>
      <c r="DD707" s="247"/>
    </row>
    <row r="708" spans="4:108" s="36" customFormat="1">
      <c r="D708" s="155"/>
      <c r="E708" s="556"/>
      <c r="G708" s="247"/>
      <c r="H708" s="247"/>
      <c r="I708" s="247"/>
      <c r="M708" s="155"/>
      <c r="N708" s="556"/>
      <c r="P708" s="247"/>
      <c r="Q708" s="247"/>
      <c r="R708" s="247"/>
      <c r="V708" s="155"/>
      <c r="W708" s="556"/>
      <c r="Y708" s="247"/>
      <c r="Z708" s="247"/>
      <c r="AA708" s="247"/>
      <c r="AB708" s="784"/>
      <c r="AE708" s="155"/>
      <c r="AF708" s="556"/>
      <c r="AH708" s="247"/>
      <c r="AI708" s="247"/>
      <c r="AJ708" s="247"/>
      <c r="AN708" s="155"/>
      <c r="AO708" s="556"/>
      <c r="AQ708" s="247"/>
      <c r="AR708" s="247"/>
      <c r="AS708" s="247"/>
      <c r="AW708" s="155"/>
      <c r="AX708" s="556"/>
      <c r="AZ708" s="247"/>
      <c r="BA708" s="247"/>
      <c r="BB708" s="247"/>
      <c r="BC708" s="784"/>
      <c r="BF708" s="155"/>
      <c r="BG708" s="556"/>
      <c r="BI708" s="247"/>
      <c r="BJ708" s="247"/>
      <c r="BK708" s="247"/>
      <c r="BO708" s="155"/>
      <c r="BP708" s="556"/>
      <c r="BR708" s="247"/>
      <c r="BS708" s="247"/>
      <c r="BT708" s="247"/>
      <c r="BX708" s="155"/>
      <c r="BY708" s="556"/>
      <c r="CA708" s="247"/>
      <c r="CB708" s="247"/>
      <c r="CC708" s="247"/>
      <c r="CD708" s="784"/>
      <c r="CG708" s="155"/>
      <c r="CH708" s="556"/>
      <c r="CJ708" s="247"/>
      <c r="CK708" s="247"/>
      <c r="CL708" s="247"/>
      <c r="CP708" s="155"/>
      <c r="CQ708" s="556"/>
      <c r="CS708" s="247"/>
      <c r="CT708" s="247"/>
      <c r="CU708" s="247"/>
      <c r="CY708" s="155"/>
      <c r="CZ708" s="556"/>
      <c r="DB708" s="247"/>
      <c r="DC708" s="247"/>
      <c r="DD708" s="247"/>
    </row>
    <row r="709" spans="4:108" s="36" customFormat="1">
      <c r="D709" s="155"/>
      <c r="E709" s="556"/>
      <c r="G709" s="247"/>
      <c r="H709" s="247"/>
      <c r="I709" s="247"/>
      <c r="M709" s="155"/>
      <c r="N709" s="556"/>
      <c r="P709" s="247"/>
      <c r="Q709" s="247"/>
      <c r="R709" s="247"/>
      <c r="V709" s="155"/>
      <c r="W709" s="556"/>
      <c r="Y709" s="247"/>
      <c r="Z709" s="247"/>
      <c r="AA709" s="247"/>
      <c r="AB709" s="784"/>
      <c r="AE709" s="155"/>
      <c r="AF709" s="556"/>
      <c r="AH709" s="247"/>
      <c r="AI709" s="247"/>
      <c r="AJ709" s="247"/>
      <c r="AN709" s="155"/>
      <c r="AO709" s="556"/>
      <c r="AQ709" s="247"/>
      <c r="AR709" s="247"/>
      <c r="AS709" s="247"/>
      <c r="AW709" s="155"/>
      <c r="AX709" s="556"/>
      <c r="AZ709" s="247"/>
      <c r="BA709" s="247"/>
      <c r="BB709" s="247"/>
      <c r="BC709" s="784"/>
      <c r="BF709" s="155"/>
      <c r="BG709" s="556"/>
      <c r="BI709" s="247"/>
      <c r="BJ709" s="247"/>
      <c r="BK709" s="247"/>
      <c r="BO709" s="155"/>
      <c r="BP709" s="556"/>
      <c r="BR709" s="247"/>
      <c r="BS709" s="247"/>
      <c r="BT709" s="247"/>
      <c r="BX709" s="155"/>
      <c r="BY709" s="556"/>
      <c r="CA709" s="247"/>
      <c r="CB709" s="247"/>
      <c r="CC709" s="247"/>
      <c r="CD709" s="784"/>
      <c r="CG709" s="155"/>
      <c r="CH709" s="556"/>
      <c r="CJ709" s="247"/>
      <c r="CK709" s="247"/>
      <c r="CL709" s="247"/>
      <c r="CP709" s="155"/>
      <c r="CQ709" s="556"/>
      <c r="CS709" s="247"/>
      <c r="CT709" s="247"/>
      <c r="CU709" s="247"/>
      <c r="CY709" s="155"/>
      <c r="CZ709" s="556"/>
      <c r="DB709" s="247"/>
      <c r="DC709" s="247"/>
      <c r="DD709" s="247"/>
    </row>
    <row r="710" spans="4:108" s="36" customFormat="1">
      <c r="D710" s="155"/>
      <c r="E710" s="556"/>
      <c r="G710" s="247"/>
      <c r="H710" s="247"/>
      <c r="I710" s="247"/>
      <c r="M710" s="155"/>
      <c r="N710" s="556"/>
      <c r="P710" s="247"/>
      <c r="Q710" s="247"/>
      <c r="R710" s="247"/>
      <c r="V710" s="155"/>
      <c r="W710" s="556"/>
      <c r="Y710" s="247"/>
      <c r="Z710" s="247"/>
      <c r="AA710" s="247"/>
      <c r="AB710" s="784"/>
      <c r="AE710" s="155"/>
      <c r="AF710" s="556"/>
      <c r="AH710" s="247"/>
      <c r="AI710" s="247"/>
      <c r="AJ710" s="247"/>
      <c r="AN710" s="155"/>
      <c r="AO710" s="556"/>
      <c r="AQ710" s="247"/>
      <c r="AR710" s="247"/>
      <c r="AS710" s="247"/>
      <c r="AW710" s="155"/>
      <c r="AX710" s="556"/>
      <c r="AZ710" s="247"/>
      <c r="BA710" s="247"/>
      <c r="BB710" s="247"/>
      <c r="BC710" s="784"/>
      <c r="BF710" s="155"/>
      <c r="BG710" s="556"/>
      <c r="BI710" s="247"/>
      <c r="BJ710" s="247"/>
      <c r="BK710" s="247"/>
      <c r="BO710" s="155"/>
      <c r="BP710" s="556"/>
      <c r="BR710" s="247"/>
      <c r="BS710" s="247"/>
      <c r="BT710" s="247"/>
      <c r="BX710" s="155"/>
      <c r="BY710" s="556"/>
      <c r="CA710" s="247"/>
      <c r="CB710" s="247"/>
      <c r="CC710" s="247"/>
      <c r="CD710" s="784"/>
      <c r="CG710" s="155"/>
      <c r="CH710" s="556"/>
      <c r="CJ710" s="247"/>
      <c r="CK710" s="247"/>
      <c r="CL710" s="247"/>
      <c r="CP710" s="155"/>
      <c r="CQ710" s="556"/>
      <c r="CS710" s="247"/>
      <c r="CT710" s="247"/>
      <c r="CU710" s="247"/>
      <c r="CY710" s="155"/>
      <c r="CZ710" s="556"/>
      <c r="DB710" s="247"/>
      <c r="DC710" s="247"/>
      <c r="DD710" s="247"/>
    </row>
    <row r="711" spans="4:108" s="36" customFormat="1">
      <c r="D711" s="155"/>
      <c r="E711" s="556"/>
      <c r="G711" s="247"/>
      <c r="H711" s="247"/>
      <c r="I711" s="247"/>
      <c r="M711" s="155"/>
      <c r="N711" s="556"/>
      <c r="P711" s="247"/>
      <c r="Q711" s="247"/>
      <c r="R711" s="247"/>
      <c r="V711" s="155"/>
      <c r="W711" s="556"/>
      <c r="Y711" s="247"/>
      <c r="Z711" s="247"/>
      <c r="AA711" s="247"/>
      <c r="AB711" s="784"/>
      <c r="AE711" s="155"/>
      <c r="AF711" s="556"/>
      <c r="AH711" s="247"/>
      <c r="AI711" s="247"/>
      <c r="AJ711" s="247"/>
      <c r="AN711" s="155"/>
      <c r="AO711" s="556"/>
      <c r="AQ711" s="247"/>
      <c r="AR711" s="247"/>
      <c r="AS711" s="247"/>
      <c r="AW711" s="155"/>
      <c r="AX711" s="556"/>
      <c r="AZ711" s="247"/>
      <c r="BA711" s="247"/>
      <c r="BB711" s="247"/>
      <c r="BC711" s="784"/>
      <c r="BF711" s="155"/>
      <c r="BG711" s="556"/>
      <c r="BI711" s="247"/>
      <c r="BJ711" s="247"/>
      <c r="BK711" s="247"/>
      <c r="BO711" s="155"/>
      <c r="BP711" s="556"/>
      <c r="BR711" s="247"/>
      <c r="BS711" s="247"/>
      <c r="BT711" s="247"/>
      <c r="BX711" s="155"/>
      <c r="BY711" s="556"/>
      <c r="CA711" s="247"/>
      <c r="CB711" s="247"/>
      <c r="CC711" s="247"/>
      <c r="CD711" s="784"/>
      <c r="CG711" s="155"/>
      <c r="CH711" s="556"/>
      <c r="CJ711" s="247"/>
      <c r="CK711" s="247"/>
      <c r="CL711" s="247"/>
      <c r="CP711" s="155"/>
      <c r="CQ711" s="556"/>
      <c r="CS711" s="247"/>
      <c r="CT711" s="247"/>
      <c r="CU711" s="247"/>
      <c r="CY711" s="155"/>
      <c r="CZ711" s="556"/>
      <c r="DB711" s="247"/>
      <c r="DC711" s="247"/>
      <c r="DD711" s="247"/>
    </row>
    <row r="712" spans="4:108" s="36" customFormat="1">
      <c r="D712" s="155"/>
      <c r="E712" s="556"/>
      <c r="G712" s="247"/>
      <c r="H712" s="247"/>
      <c r="I712" s="247"/>
      <c r="M712" s="155"/>
      <c r="N712" s="556"/>
      <c r="P712" s="247"/>
      <c r="Q712" s="247"/>
      <c r="R712" s="247"/>
      <c r="V712" s="155"/>
      <c r="W712" s="556"/>
      <c r="Y712" s="247"/>
      <c r="Z712" s="247"/>
      <c r="AA712" s="247"/>
      <c r="AB712" s="784"/>
      <c r="AE712" s="155"/>
      <c r="AF712" s="556"/>
      <c r="AH712" s="247"/>
      <c r="AI712" s="247"/>
      <c r="AJ712" s="247"/>
      <c r="AN712" s="155"/>
      <c r="AO712" s="556"/>
      <c r="AQ712" s="247"/>
      <c r="AR712" s="247"/>
      <c r="AS712" s="247"/>
      <c r="AW712" s="155"/>
      <c r="AX712" s="556"/>
      <c r="AZ712" s="247"/>
      <c r="BA712" s="247"/>
      <c r="BB712" s="247"/>
      <c r="BC712" s="784"/>
      <c r="BF712" s="155"/>
      <c r="BG712" s="556"/>
      <c r="BI712" s="247"/>
      <c r="BJ712" s="247"/>
      <c r="BK712" s="247"/>
      <c r="BO712" s="155"/>
      <c r="BP712" s="556"/>
      <c r="BR712" s="247"/>
      <c r="BS712" s="247"/>
      <c r="BT712" s="247"/>
      <c r="BX712" s="155"/>
      <c r="BY712" s="556"/>
      <c r="CA712" s="247"/>
      <c r="CB712" s="247"/>
      <c r="CC712" s="247"/>
      <c r="CD712" s="784"/>
      <c r="CG712" s="155"/>
      <c r="CH712" s="556"/>
      <c r="CJ712" s="247"/>
      <c r="CK712" s="247"/>
      <c r="CL712" s="247"/>
      <c r="CP712" s="155"/>
      <c r="CQ712" s="556"/>
      <c r="CS712" s="247"/>
      <c r="CT712" s="247"/>
      <c r="CU712" s="247"/>
      <c r="CY712" s="155"/>
      <c r="CZ712" s="556"/>
      <c r="DB712" s="247"/>
      <c r="DC712" s="247"/>
      <c r="DD712" s="247"/>
    </row>
    <row r="713" spans="4:108" s="36" customFormat="1">
      <c r="D713" s="155"/>
      <c r="E713" s="556"/>
      <c r="G713" s="247"/>
      <c r="H713" s="247"/>
      <c r="I713" s="247"/>
      <c r="M713" s="155"/>
      <c r="N713" s="556"/>
      <c r="P713" s="247"/>
      <c r="Q713" s="247"/>
      <c r="R713" s="247"/>
      <c r="V713" s="155"/>
      <c r="W713" s="556"/>
      <c r="Y713" s="247"/>
      <c r="Z713" s="247"/>
      <c r="AA713" s="247"/>
      <c r="AB713" s="784"/>
      <c r="AE713" s="155"/>
      <c r="AF713" s="556"/>
      <c r="AH713" s="247"/>
      <c r="AI713" s="247"/>
      <c r="AJ713" s="247"/>
      <c r="AN713" s="155"/>
      <c r="AO713" s="556"/>
      <c r="AQ713" s="247"/>
      <c r="AR713" s="247"/>
      <c r="AS713" s="247"/>
      <c r="AW713" s="155"/>
      <c r="AX713" s="556"/>
      <c r="AZ713" s="247"/>
      <c r="BA713" s="247"/>
      <c r="BB713" s="247"/>
      <c r="BC713" s="784"/>
      <c r="BF713" s="155"/>
      <c r="BG713" s="556"/>
      <c r="BI713" s="247"/>
      <c r="BJ713" s="247"/>
      <c r="BK713" s="247"/>
      <c r="BO713" s="155"/>
      <c r="BP713" s="556"/>
      <c r="BR713" s="247"/>
      <c r="BS713" s="247"/>
      <c r="BT713" s="247"/>
      <c r="BX713" s="155"/>
      <c r="BY713" s="556"/>
      <c r="CA713" s="247"/>
      <c r="CB713" s="247"/>
      <c r="CC713" s="247"/>
      <c r="CD713" s="784"/>
      <c r="CG713" s="155"/>
      <c r="CH713" s="556"/>
      <c r="CJ713" s="247"/>
      <c r="CK713" s="247"/>
      <c r="CL713" s="247"/>
      <c r="CP713" s="155"/>
      <c r="CQ713" s="556"/>
      <c r="CS713" s="247"/>
      <c r="CT713" s="247"/>
      <c r="CU713" s="247"/>
      <c r="CY713" s="155"/>
      <c r="CZ713" s="556"/>
      <c r="DB713" s="247"/>
      <c r="DC713" s="247"/>
      <c r="DD713" s="247"/>
    </row>
    <row r="714" spans="4:108" s="36" customFormat="1">
      <c r="D714" s="155"/>
      <c r="E714" s="556"/>
      <c r="G714" s="247"/>
      <c r="H714" s="247"/>
      <c r="I714" s="247"/>
      <c r="M714" s="155"/>
      <c r="N714" s="556"/>
      <c r="P714" s="247"/>
      <c r="Q714" s="247"/>
      <c r="R714" s="247"/>
      <c r="V714" s="155"/>
      <c r="W714" s="556"/>
      <c r="Y714" s="247"/>
      <c r="Z714" s="247"/>
      <c r="AA714" s="247"/>
      <c r="AB714" s="784"/>
      <c r="AE714" s="155"/>
      <c r="AF714" s="556"/>
      <c r="AH714" s="247"/>
      <c r="AI714" s="247"/>
      <c r="AJ714" s="247"/>
      <c r="AN714" s="155"/>
      <c r="AO714" s="556"/>
      <c r="AQ714" s="247"/>
      <c r="AR714" s="247"/>
      <c r="AS714" s="247"/>
      <c r="AW714" s="155"/>
      <c r="AX714" s="556"/>
      <c r="AZ714" s="247"/>
      <c r="BA714" s="247"/>
      <c r="BB714" s="247"/>
      <c r="BC714" s="784"/>
      <c r="BF714" s="155"/>
      <c r="BG714" s="556"/>
      <c r="BI714" s="247"/>
      <c r="BJ714" s="247"/>
      <c r="BK714" s="247"/>
      <c r="BO714" s="155"/>
      <c r="BP714" s="556"/>
      <c r="BR714" s="247"/>
      <c r="BS714" s="247"/>
      <c r="BT714" s="247"/>
      <c r="BX714" s="155"/>
      <c r="BY714" s="556"/>
      <c r="CA714" s="247"/>
      <c r="CB714" s="247"/>
      <c r="CC714" s="247"/>
      <c r="CD714" s="784"/>
      <c r="CG714" s="155"/>
      <c r="CH714" s="556"/>
      <c r="CJ714" s="247"/>
      <c r="CK714" s="247"/>
      <c r="CL714" s="247"/>
      <c r="CP714" s="155"/>
      <c r="CQ714" s="556"/>
      <c r="CS714" s="247"/>
      <c r="CT714" s="247"/>
      <c r="CU714" s="247"/>
      <c r="CY714" s="155"/>
      <c r="CZ714" s="556"/>
      <c r="DB714" s="247"/>
      <c r="DC714" s="247"/>
      <c r="DD714" s="247"/>
    </row>
    <row r="715" spans="4:108" s="36" customFormat="1">
      <c r="D715" s="155"/>
      <c r="E715" s="556"/>
      <c r="G715" s="247"/>
      <c r="H715" s="247"/>
      <c r="I715" s="247"/>
      <c r="M715" s="155"/>
      <c r="N715" s="556"/>
      <c r="P715" s="247"/>
      <c r="Q715" s="247"/>
      <c r="R715" s="247"/>
      <c r="V715" s="155"/>
      <c r="W715" s="556"/>
      <c r="Y715" s="247"/>
      <c r="Z715" s="247"/>
      <c r="AA715" s="247"/>
      <c r="AB715" s="784"/>
      <c r="AE715" s="155"/>
      <c r="AF715" s="556"/>
      <c r="AH715" s="247"/>
      <c r="AI715" s="247"/>
      <c r="AJ715" s="247"/>
      <c r="AN715" s="155"/>
      <c r="AO715" s="556"/>
      <c r="AQ715" s="247"/>
      <c r="AR715" s="247"/>
      <c r="AS715" s="247"/>
      <c r="AW715" s="155"/>
      <c r="AX715" s="556"/>
      <c r="AZ715" s="247"/>
      <c r="BA715" s="247"/>
      <c r="BB715" s="247"/>
      <c r="BC715" s="784"/>
      <c r="BF715" s="155"/>
      <c r="BG715" s="556"/>
      <c r="BI715" s="247"/>
      <c r="BJ715" s="247"/>
      <c r="BK715" s="247"/>
      <c r="BO715" s="155"/>
      <c r="BP715" s="556"/>
      <c r="BR715" s="247"/>
      <c r="BS715" s="247"/>
      <c r="BT715" s="247"/>
      <c r="BX715" s="155"/>
      <c r="BY715" s="556"/>
      <c r="CA715" s="247"/>
      <c r="CB715" s="247"/>
      <c r="CC715" s="247"/>
      <c r="CD715" s="784"/>
      <c r="CG715" s="155"/>
      <c r="CH715" s="556"/>
      <c r="CJ715" s="247"/>
      <c r="CK715" s="247"/>
      <c r="CL715" s="247"/>
      <c r="CP715" s="155"/>
      <c r="CQ715" s="556"/>
      <c r="CS715" s="247"/>
      <c r="CT715" s="247"/>
      <c r="CU715" s="247"/>
      <c r="CY715" s="155"/>
      <c r="CZ715" s="556"/>
      <c r="DB715" s="247"/>
      <c r="DC715" s="247"/>
      <c r="DD715" s="247"/>
    </row>
    <row r="716" spans="4:108" s="36" customFormat="1">
      <c r="D716" s="155"/>
      <c r="E716" s="556"/>
      <c r="G716" s="247"/>
      <c r="H716" s="247"/>
      <c r="I716" s="247"/>
      <c r="M716" s="155"/>
      <c r="N716" s="556"/>
      <c r="P716" s="247"/>
      <c r="Q716" s="247"/>
      <c r="R716" s="247"/>
      <c r="V716" s="155"/>
      <c r="W716" s="556"/>
      <c r="Y716" s="247"/>
      <c r="Z716" s="247"/>
      <c r="AA716" s="247"/>
      <c r="AB716" s="784"/>
      <c r="AE716" s="155"/>
      <c r="AF716" s="556"/>
      <c r="AH716" s="247"/>
      <c r="AI716" s="247"/>
      <c r="AJ716" s="247"/>
      <c r="AN716" s="155"/>
      <c r="AO716" s="556"/>
      <c r="AQ716" s="247"/>
      <c r="AR716" s="247"/>
      <c r="AS716" s="247"/>
      <c r="AW716" s="155"/>
      <c r="AX716" s="556"/>
      <c r="AZ716" s="247"/>
      <c r="BA716" s="247"/>
      <c r="BB716" s="247"/>
      <c r="BC716" s="784"/>
      <c r="BF716" s="155"/>
      <c r="BG716" s="556"/>
      <c r="BI716" s="247"/>
      <c r="BJ716" s="247"/>
      <c r="BK716" s="247"/>
      <c r="BO716" s="155"/>
      <c r="BP716" s="556"/>
      <c r="BR716" s="247"/>
      <c r="BS716" s="247"/>
      <c r="BT716" s="247"/>
      <c r="BX716" s="155"/>
      <c r="BY716" s="556"/>
      <c r="CA716" s="247"/>
      <c r="CB716" s="247"/>
      <c r="CC716" s="247"/>
      <c r="CD716" s="784"/>
      <c r="CG716" s="155"/>
      <c r="CH716" s="556"/>
      <c r="CJ716" s="247"/>
      <c r="CK716" s="247"/>
      <c r="CL716" s="247"/>
      <c r="CP716" s="155"/>
      <c r="CQ716" s="556"/>
      <c r="CS716" s="247"/>
      <c r="CT716" s="247"/>
      <c r="CU716" s="247"/>
      <c r="CY716" s="155"/>
      <c r="CZ716" s="556"/>
      <c r="DB716" s="247"/>
      <c r="DC716" s="247"/>
      <c r="DD716" s="247"/>
    </row>
    <row r="717" spans="4:108" s="36" customFormat="1">
      <c r="D717" s="155"/>
      <c r="E717" s="556"/>
      <c r="G717" s="247"/>
      <c r="H717" s="247"/>
      <c r="I717" s="247"/>
      <c r="M717" s="155"/>
      <c r="N717" s="556"/>
      <c r="P717" s="247"/>
      <c r="Q717" s="247"/>
      <c r="R717" s="247"/>
      <c r="V717" s="155"/>
      <c r="W717" s="556"/>
      <c r="Y717" s="247"/>
      <c r="Z717" s="247"/>
      <c r="AA717" s="247"/>
      <c r="AB717" s="784"/>
      <c r="AE717" s="155"/>
      <c r="AF717" s="556"/>
      <c r="AH717" s="247"/>
      <c r="AI717" s="247"/>
      <c r="AJ717" s="247"/>
      <c r="AN717" s="155"/>
      <c r="AO717" s="556"/>
      <c r="AQ717" s="247"/>
      <c r="AR717" s="247"/>
      <c r="AS717" s="247"/>
      <c r="AW717" s="155"/>
      <c r="AX717" s="556"/>
      <c r="AZ717" s="247"/>
      <c r="BA717" s="247"/>
      <c r="BB717" s="247"/>
      <c r="BC717" s="784"/>
      <c r="BF717" s="155"/>
      <c r="BG717" s="556"/>
      <c r="BI717" s="247"/>
      <c r="BJ717" s="247"/>
      <c r="BK717" s="247"/>
      <c r="BO717" s="155"/>
      <c r="BP717" s="556"/>
      <c r="BR717" s="247"/>
      <c r="BS717" s="247"/>
      <c r="BT717" s="247"/>
      <c r="BX717" s="155"/>
      <c r="BY717" s="556"/>
      <c r="CA717" s="247"/>
      <c r="CB717" s="247"/>
      <c r="CC717" s="247"/>
      <c r="CD717" s="784"/>
      <c r="CG717" s="155"/>
      <c r="CH717" s="556"/>
      <c r="CJ717" s="247"/>
      <c r="CK717" s="247"/>
      <c r="CL717" s="247"/>
      <c r="CP717" s="155"/>
      <c r="CQ717" s="556"/>
      <c r="CS717" s="247"/>
      <c r="CT717" s="247"/>
      <c r="CU717" s="247"/>
      <c r="CY717" s="155"/>
      <c r="CZ717" s="556"/>
      <c r="DB717" s="247"/>
      <c r="DC717" s="247"/>
      <c r="DD717" s="247"/>
    </row>
    <row r="718" spans="4:108" s="36" customFormat="1">
      <c r="D718" s="155"/>
      <c r="E718" s="556"/>
      <c r="G718" s="247"/>
      <c r="H718" s="247"/>
      <c r="I718" s="247"/>
      <c r="M718" s="155"/>
      <c r="N718" s="556"/>
      <c r="P718" s="247"/>
      <c r="Q718" s="247"/>
      <c r="R718" s="247"/>
      <c r="V718" s="155"/>
      <c r="W718" s="556"/>
      <c r="Y718" s="247"/>
      <c r="Z718" s="247"/>
      <c r="AA718" s="247"/>
      <c r="AB718" s="784"/>
      <c r="AE718" s="155"/>
      <c r="AF718" s="556"/>
      <c r="AH718" s="247"/>
      <c r="AI718" s="247"/>
      <c r="AJ718" s="247"/>
      <c r="AN718" s="155"/>
      <c r="AO718" s="556"/>
      <c r="AQ718" s="247"/>
      <c r="AR718" s="247"/>
      <c r="AS718" s="247"/>
      <c r="AW718" s="155"/>
      <c r="AX718" s="556"/>
      <c r="AZ718" s="247"/>
      <c r="BA718" s="247"/>
      <c r="BB718" s="247"/>
      <c r="BC718" s="784"/>
      <c r="BF718" s="155"/>
      <c r="BG718" s="556"/>
      <c r="BI718" s="247"/>
      <c r="BJ718" s="247"/>
      <c r="BK718" s="247"/>
      <c r="BO718" s="155"/>
      <c r="BP718" s="556"/>
      <c r="BR718" s="247"/>
      <c r="BS718" s="247"/>
      <c r="BT718" s="247"/>
      <c r="BX718" s="155"/>
      <c r="BY718" s="556"/>
      <c r="CA718" s="247"/>
      <c r="CB718" s="247"/>
      <c r="CC718" s="247"/>
      <c r="CD718" s="784"/>
      <c r="CG718" s="155"/>
      <c r="CH718" s="556"/>
      <c r="CJ718" s="247"/>
      <c r="CK718" s="247"/>
      <c r="CL718" s="247"/>
      <c r="CP718" s="155"/>
      <c r="CQ718" s="556"/>
      <c r="CS718" s="247"/>
      <c r="CT718" s="247"/>
      <c r="CU718" s="247"/>
      <c r="CY718" s="155"/>
      <c r="CZ718" s="556"/>
      <c r="DB718" s="247"/>
      <c r="DC718" s="247"/>
      <c r="DD718" s="247"/>
    </row>
    <row r="719" spans="4:108" s="36" customFormat="1">
      <c r="D719" s="155"/>
      <c r="E719" s="556"/>
      <c r="G719" s="247"/>
      <c r="H719" s="247"/>
      <c r="I719" s="247"/>
      <c r="M719" s="155"/>
      <c r="N719" s="556"/>
      <c r="P719" s="247"/>
      <c r="Q719" s="247"/>
      <c r="R719" s="247"/>
      <c r="V719" s="155"/>
      <c r="W719" s="556"/>
      <c r="Y719" s="247"/>
      <c r="Z719" s="247"/>
      <c r="AA719" s="247"/>
      <c r="AB719" s="784"/>
      <c r="AE719" s="155"/>
      <c r="AF719" s="556"/>
      <c r="AH719" s="247"/>
      <c r="AI719" s="247"/>
      <c r="AJ719" s="247"/>
      <c r="AN719" s="155"/>
      <c r="AO719" s="556"/>
      <c r="AQ719" s="247"/>
      <c r="AR719" s="247"/>
      <c r="AS719" s="247"/>
      <c r="AW719" s="155"/>
      <c r="AX719" s="556"/>
      <c r="AZ719" s="247"/>
      <c r="BA719" s="247"/>
      <c r="BB719" s="247"/>
      <c r="BC719" s="784"/>
      <c r="BF719" s="155"/>
      <c r="BG719" s="556"/>
      <c r="BI719" s="247"/>
      <c r="BJ719" s="247"/>
      <c r="BK719" s="247"/>
      <c r="BO719" s="155"/>
      <c r="BP719" s="556"/>
      <c r="BR719" s="247"/>
      <c r="BS719" s="247"/>
      <c r="BT719" s="247"/>
      <c r="BX719" s="155"/>
      <c r="BY719" s="556"/>
      <c r="CA719" s="247"/>
      <c r="CB719" s="247"/>
      <c r="CC719" s="247"/>
      <c r="CD719" s="784"/>
      <c r="CG719" s="155"/>
      <c r="CH719" s="556"/>
      <c r="CJ719" s="247"/>
      <c r="CK719" s="247"/>
      <c r="CL719" s="247"/>
      <c r="CP719" s="155"/>
      <c r="CQ719" s="556"/>
      <c r="CS719" s="247"/>
      <c r="CT719" s="247"/>
      <c r="CU719" s="247"/>
      <c r="CY719" s="155"/>
      <c r="CZ719" s="556"/>
      <c r="DB719" s="247"/>
      <c r="DC719" s="247"/>
      <c r="DD719" s="247"/>
    </row>
    <row r="720" spans="4:108" s="36" customFormat="1">
      <c r="D720" s="155"/>
      <c r="E720" s="556"/>
      <c r="G720" s="247"/>
      <c r="H720" s="247"/>
      <c r="I720" s="247"/>
      <c r="M720" s="155"/>
      <c r="N720" s="556"/>
      <c r="P720" s="247"/>
      <c r="Q720" s="247"/>
      <c r="R720" s="247"/>
      <c r="V720" s="155"/>
      <c r="W720" s="556"/>
      <c r="Y720" s="247"/>
      <c r="Z720" s="247"/>
      <c r="AA720" s="247"/>
      <c r="AB720" s="784"/>
      <c r="AE720" s="155"/>
      <c r="AF720" s="556"/>
      <c r="AH720" s="247"/>
      <c r="AI720" s="247"/>
      <c r="AJ720" s="247"/>
      <c r="AN720" s="155"/>
      <c r="AO720" s="556"/>
      <c r="AQ720" s="247"/>
      <c r="AR720" s="247"/>
      <c r="AS720" s="247"/>
      <c r="AW720" s="155"/>
      <c r="AX720" s="556"/>
      <c r="AZ720" s="247"/>
      <c r="BA720" s="247"/>
      <c r="BB720" s="247"/>
      <c r="BC720" s="784"/>
      <c r="BF720" s="155"/>
      <c r="BG720" s="556"/>
      <c r="BI720" s="247"/>
      <c r="BJ720" s="247"/>
      <c r="BK720" s="247"/>
      <c r="BO720" s="155"/>
      <c r="BP720" s="556"/>
      <c r="BR720" s="247"/>
      <c r="BS720" s="247"/>
      <c r="BT720" s="247"/>
      <c r="BX720" s="155"/>
      <c r="BY720" s="556"/>
      <c r="CA720" s="247"/>
      <c r="CB720" s="247"/>
      <c r="CC720" s="247"/>
      <c r="CD720" s="784"/>
      <c r="CG720" s="155"/>
      <c r="CH720" s="556"/>
      <c r="CJ720" s="247"/>
      <c r="CK720" s="247"/>
      <c r="CL720" s="247"/>
      <c r="CP720" s="155"/>
      <c r="CQ720" s="556"/>
      <c r="CS720" s="247"/>
      <c r="CT720" s="247"/>
      <c r="CU720" s="247"/>
      <c r="CY720" s="155"/>
      <c r="CZ720" s="556"/>
      <c r="DB720" s="247"/>
      <c r="DC720" s="247"/>
      <c r="DD720" s="247"/>
    </row>
    <row r="721" spans="4:108" s="36" customFormat="1">
      <c r="D721" s="155"/>
      <c r="E721" s="556"/>
      <c r="G721" s="247"/>
      <c r="H721" s="247"/>
      <c r="I721" s="247"/>
      <c r="M721" s="155"/>
      <c r="N721" s="556"/>
      <c r="P721" s="247"/>
      <c r="Q721" s="247"/>
      <c r="R721" s="247"/>
      <c r="V721" s="155"/>
      <c r="W721" s="556"/>
      <c r="Y721" s="247"/>
      <c r="Z721" s="247"/>
      <c r="AA721" s="247"/>
      <c r="AB721" s="784"/>
      <c r="AE721" s="155"/>
      <c r="AF721" s="556"/>
      <c r="AH721" s="247"/>
      <c r="AI721" s="247"/>
      <c r="AJ721" s="247"/>
      <c r="AN721" s="155"/>
      <c r="AO721" s="556"/>
      <c r="AQ721" s="247"/>
      <c r="AR721" s="247"/>
      <c r="AS721" s="247"/>
      <c r="AW721" s="155"/>
      <c r="AX721" s="556"/>
      <c r="AZ721" s="247"/>
      <c r="BA721" s="247"/>
      <c r="BB721" s="247"/>
      <c r="BC721" s="784"/>
      <c r="BF721" s="155"/>
      <c r="BG721" s="556"/>
      <c r="BI721" s="247"/>
      <c r="BJ721" s="247"/>
      <c r="BK721" s="247"/>
      <c r="BO721" s="155"/>
      <c r="BP721" s="556"/>
      <c r="BR721" s="247"/>
      <c r="BS721" s="247"/>
      <c r="BT721" s="247"/>
      <c r="BX721" s="155"/>
      <c r="BY721" s="556"/>
      <c r="CA721" s="247"/>
      <c r="CB721" s="247"/>
      <c r="CC721" s="247"/>
      <c r="CD721" s="784"/>
      <c r="CG721" s="155"/>
      <c r="CH721" s="556"/>
      <c r="CJ721" s="247"/>
      <c r="CK721" s="247"/>
      <c r="CL721" s="247"/>
      <c r="CP721" s="155"/>
      <c r="CQ721" s="556"/>
      <c r="CS721" s="247"/>
      <c r="CT721" s="247"/>
      <c r="CU721" s="247"/>
      <c r="CY721" s="155"/>
      <c r="CZ721" s="556"/>
      <c r="DB721" s="247"/>
      <c r="DC721" s="247"/>
      <c r="DD721" s="247"/>
    </row>
    <row r="722" spans="4:108" s="36" customFormat="1">
      <c r="D722" s="155"/>
      <c r="E722" s="556"/>
      <c r="G722" s="247"/>
      <c r="H722" s="247"/>
      <c r="I722" s="247"/>
      <c r="M722" s="155"/>
      <c r="N722" s="556"/>
      <c r="P722" s="247"/>
      <c r="Q722" s="247"/>
      <c r="R722" s="247"/>
      <c r="V722" s="155"/>
      <c r="W722" s="556"/>
      <c r="Y722" s="247"/>
      <c r="Z722" s="247"/>
      <c r="AA722" s="247"/>
      <c r="AB722" s="784"/>
      <c r="AE722" s="155"/>
      <c r="AF722" s="556"/>
      <c r="AH722" s="247"/>
      <c r="AI722" s="247"/>
      <c r="AJ722" s="247"/>
      <c r="AN722" s="155"/>
      <c r="AO722" s="556"/>
      <c r="AQ722" s="247"/>
      <c r="AR722" s="247"/>
      <c r="AS722" s="247"/>
      <c r="AW722" s="155"/>
      <c r="AX722" s="556"/>
      <c r="AZ722" s="247"/>
      <c r="BA722" s="247"/>
      <c r="BB722" s="247"/>
      <c r="BC722" s="784"/>
      <c r="BF722" s="155"/>
      <c r="BG722" s="556"/>
      <c r="BI722" s="247"/>
      <c r="BJ722" s="247"/>
      <c r="BK722" s="247"/>
      <c r="BO722" s="155"/>
      <c r="BP722" s="556"/>
      <c r="BR722" s="247"/>
      <c r="BS722" s="247"/>
      <c r="BT722" s="247"/>
      <c r="BX722" s="155"/>
      <c r="BY722" s="556"/>
      <c r="CA722" s="247"/>
      <c r="CB722" s="247"/>
      <c r="CC722" s="247"/>
      <c r="CD722" s="784"/>
      <c r="CG722" s="155"/>
      <c r="CH722" s="556"/>
      <c r="CJ722" s="247"/>
      <c r="CK722" s="247"/>
      <c r="CL722" s="247"/>
      <c r="CP722" s="155"/>
      <c r="CQ722" s="556"/>
      <c r="CS722" s="247"/>
      <c r="CT722" s="247"/>
      <c r="CU722" s="247"/>
      <c r="CY722" s="155"/>
      <c r="CZ722" s="556"/>
      <c r="DB722" s="247"/>
      <c r="DC722" s="247"/>
      <c r="DD722" s="247"/>
    </row>
    <row r="723" spans="4:108" s="36" customFormat="1">
      <c r="D723" s="155"/>
      <c r="E723" s="556"/>
      <c r="G723" s="247"/>
      <c r="H723" s="247"/>
      <c r="I723" s="247"/>
      <c r="M723" s="155"/>
      <c r="N723" s="556"/>
      <c r="P723" s="247"/>
      <c r="Q723" s="247"/>
      <c r="R723" s="247"/>
      <c r="V723" s="155"/>
      <c r="W723" s="556"/>
      <c r="Y723" s="247"/>
      <c r="Z723" s="247"/>
      <c r="AA723" s="247"/>
      <c r="AB723" s="784"/>
      <c r="AE723" s="155"/>
      <c r="AF723" s="556"/>
      <c r="AH723" s="247"/>
      <c r="AI723" s="247"/>
      <c r="AJ723" s="247"/>
      <c r="AN723" s="155"/>
      <c r="AO723" s="556"/>
      <c r="AQ723" s="247"/>
      <c r="AR723" s="247"/>
      <c r="AS723" s="247"/>
      <c r="AW723" s="155"/>
      <c r="AX723" s="556"/>
      <c r="AZ723" s="247"/>
      <c r="BA723" s="247"/>
      <c r="BB723" s="247"/>
      <c r="BC723" s="784"/>
      <c r="BF723" s="155"/>
      <c r="BG723" s="556"/>
      <c r="BI723" s="247"/>
      <c r="BJ723" s="247"/>
      <c r="BK723" s="247"/>
      <c r="BO723" s="155"/>
      <c r="BP723" s="556"/>
      <c r="BR723" s="247"/>
      <c r="BS723" s="247"/>
      <c r="BT723" s="247"/>
      <c r="BX723" s="155"/>
      <c r="BY723" s="556"/>
      <c r="CA723" s="247"/>
      <c r="CB723" s="247"/>
      <c r="CC723" s="247"/>
      <c r="CD723" s="784"/>
      <c r="CG723" s="155"/>
      <c r="CH723" s="556"/>
      <c r="CJ723" s="247"/>
      <c r="CK723" s="247"/>
      <c r="CL723" s="247"/>
      <c r="CP723" s="155"/>
      <c r="CQ723" s="556"/>
      <c r="CS723" s="247"/>
      <c r="CT723" s="247"/>
      <c r="CU723" s="247"/>
      <c r="CY723" s="155"/>
      <c r="CZ723" s="556"/>
      <c r="DB723" s="247"/>
      <c r="DC723" s="247"/>
      <c r="DD723" s="247"/>
    </row>
    <row r="724" spans="4:108" s="36" customFormat="1">
      <c r="D724" s="155"/>
      <c r="E724" s="556"/>
      <c r="G724" s="247"/>
      <c r="H724" s="247"/>
      <c r="I724" s="247"/>
      <c r="M724" s="155"/>
      <c r="N724" s="556"/>
      <c r="P724" s="247"/>
      <c r="Q724" s="247"/>
      <c r="R724" s="247"/>
      <c r="V724" s="155"/>
      <c r="W724" s="556"/>
      <c r="Y724" s="247"/>
      <c r="Z724" s="247"/>
      <c r="AA724" s="247"/>
      <c r="AB724" s="784"/>
      <c r="AE724" s="155"/>
      <c r="AF724" s="556"/>
      <c r="AH724" s="247"/>
      <c r="AI724" s="247"/>
      <c r="AJ724" s="247"/>
      <c r="AN724" s="155"/>
      <c r="AO724" s="556"/>
      <c r="AQ724" s="247"/>
      <c r="AR724" s="247"/>
      <c r="AS724" s="247"/>
      <c r="AW724" s="155"/>
      <c r="AX724" s="556"/>
      <c r="AZ724" s="247"/>
      <c r="BA724" s="247"/>
      <c r="BB724" s="247"/>
      <c r="BC724" s="784"/>
      <c r="BF724" s="155"/>
      <c r="BG724" s="556"/>
      <c r="BI724" s="247"/>
      <c r="BJ724" s="247"/>
      <c r="BK724" s="247"/>
      <c r="BO724" s="155"/>
      <c r="BP724" s="556"/>
      <c r="BR724" s="247"/>
      <c r="BS724" s="247"/>
      <c r="BT724" s="247"/>
      <c r="BX724" s="155"/>
      <c r="BY724" s="556"/>
      <c r="CA724" s="247"/>
      <c r="CB724" s="247"/>
      <c r="CC724" s="247"/>
      <c r="CD724" s="784"/>
      <c r="CG724" s="155"/>
      <c r="CH724" s="556"/>
      <c r="CJ724" s="247"/>
      <c r="CK724" s="247"/>
      <c r="CL724" s="247"/>
      <c r="CP724" s="155"/>
      <c r="CQ724" s="556"/>
      <c r="CS724" s="247"/>
      <c r="CT724" s="247"/>
      <c r="CU724" s="247"/>
      <c r="CY724" s="155"/>
      <c r="CZ724" s="556"/>
      <c r="DB724" s="247"/>
      <c r="DC724" s="247"/>
      <c r="DD724" s="247"/>
    </row>
    <row r="725" spans="4:108" s="36" customFormat="1">
      <c r="D725" s="155"/>
      <c r="E725" s="556"/>
      <c r="G725" s="247"/>
      <c r="H725" s="247"/>
      <c r="I725" s="247"/>
      <c r="M725" s="155"/>
      <c r="N725" s="556"/>
      <c r="P725" s="247"/>
      <c r="Q725" s="247"/>
      <c r="R725" s="247"/>
      <c r="V725" s="155"/>
      <c r="W725" s="556"/>
      <c r="Y725" s="247"/>
      <c r="Z725" s="247"/>
      <c r="AA725" s="247"/>
      <c r="AB725" s="784"/>
      <c r="AE725" s="155"/>
      <c r="AF725" s="556"/>
      <c r="AH725" s="247"/>
      <c r="AI725" s="247"/>
      <c r="AJ725" s="247"/>
      <c r="AN725" s="155"/>
      <c r="AO725" s="556"/>
      <c r="AQ725" s="247"/>
      <c r="AR725" s="247"/>
      <c r="AS725" s="247"/>
      <c r="AW725" s="155"/>
      <c r="AX725" s="556"/>
      <c r="AZ725" s="247"/>
      <c r="BA725" s="247"/>
      <c r="BB725" s="247"/>
      <c r="BC725" s="784"/>
      <c r="BF725" s="155"/>
      <c r="BG725" s="556"/>
      <c r="BI725" s="247"/>
      <c r="BJ725" s="247"/>
      <c r="BK725" s="247"/>
      <c r="BO725" s="155"/>
      <c r="BP725" s="556"/>
      <c r="BR725" s="247"/>
      <c r="BS725" s="247"/>
      <c r="BT725" s="247"/>
      <c r="BX725" s="155"/>
      <c r="BY725" s="556"/>
      <c r="CA725" s="247"/>
      <c r="CB725" s="247"/>
      <c r="CC725" s="247"/>
      <c r="CD725" s="784"/>
      <c r="CG725" s="155"/>
      <c r="CH725" s="556"/>
      <c r="CJ725" s="247"/>
      <c r="CK725" s="247"/>
      <c r="CL725" s="247"/>
      <c r="CP725" s="155"/>
      <c r="CQ725" s="556"/>
      <c r="CS725" s="247"/>
      <c r="CT725" s="247"/>
      <c r="CU725" s="247"/>
      <c r="CY725" s="155"/>
      <c r="CZ725" s="556"/>
      <c r="DB725" s="247"/>
      <c r="DC725" s="247"/>
      <c r="DD725" s="247"/>
    </row>
    <row r="726" spans="4:108" s="36" customFormat="1">
      <c r="D726" s="155"/>
      <c r="E726" s="556"/>
      <c r="G726" s="247"/>
      <c r="H726" s="247"/>
      <c r="I726" s="247"/>
      <c r="M726" s="155"/>
      <c r="N726" s="556"/>
      <c r="P726" s="247"/>
      <c r="Q726" s="247"/>
      <c r="R726" s="247"/>
      <c r="V726" s="155"/>
      <c r="W726" s="556"/>
      <c r="Y726" s="247"/>
      <c r="Z726" s="247"/>
      <c r="AA726" s="247"/>
      <c r="AB726" s="784"/>
      <c r="AE726" s="155"/>
      <c r="AF726" s="556"/>
      <c r="AH726" s="247"/>
      <c r="AI726" s="247"/>
      <c r="AJ726" s="247"/>
      <c r="AN726" s="155"/>
      <c r="AO726" s="556"/>
      <c r="AQ726" s="247"/>
      <c r="AR726" s="247"/>
      <c r="AS726" s="247"/>
      <c r="AW726" s="155"/>
      <c r="AX726" s="556"/>
      <c r="AZ726" s="247"/>
      <c r="BA726" s="247"/>
      <c r="BB726" s="247"/>
      <c r="BC726" s="784"/>
      <c r="BF726" s="155"/>
      <c r="BG726" s="556"/>
      <c r="BI726" s="247"/>
      <c r="BJ726" s="247"/>
      <c r="BK726" s="247"/>
      <c r="BO726" s="155"/>
      <c r="BP726" s="556"/>
      <c r="BR726" s="247"/>
      <c r="BS726" s="247"/>
      <c r="BT726" s="247"/>
      <c r="BX726" s="155"/>
      <c r="BY726" s="556"/>
      <c r="CA726" s="247"/>
      <c r="CB726" s="247"/>
      <c r="CC726" s="247"/>
      <c r="CD726" s="784"/>
      <c r="CG726" s="155"/>
      <c r="CH726" s="556"/>
      <c r="CJ726" s="247"/>
      <c r="CK726" s="247"/>
      <c r="CL726" s="247"/>
      <c r="CP726" s="155"/>
      <c r="CQ726" s="556"/>
      <c r="CS726" s="247"/>
      <c r="CT726" s="247"/>
      <c r="CU726" s="247"/>
      <c r="CY726" s="155"/>
      <c r="CZ726" s="556"/>
      <c r="DB726" s="247"/>
      <c r="DC726" s="247"/>
      <c r="DD726" s="247"/>
    </row>
    <row r="727" spans="4:108" s="36" customFormat="1">
      <c r="D727" s="155"/>
      <c r="E727" s="556"/>
      <c r="G727" s="247"/>
      <c r="H727" s="247"/>
      <c r="I727" s="247"/>
      <c r="M727" s="155"/>
      <c r="N727" s="556"/>
      <c r="P727" s="247"/>
      <c r="Q727" s="247"/>
      <c r="R727" s="247"/>
      <c r="V727" s="155"/>
      <c r="W727" s="556"/>
      <c r="Y727" s="247"/>
      <c r="Z727" s="247"/>
      <c r="AA727" s="247"/>
      <c r="AB727" s="784"/>
      <c r="AE727" s="155"/>
      <c r="AF727" s="556"/>
      <c r="AH727" s="247"/>
      <c r="AI727" s="247"/>
      <c r="AJ727" s="247"/>
      <c r="AN727" s="155"/>
      <c r="AO727" s="556"/>
      <c r="AQ727" s="247"/>
      <c r="AR727" s="247"/>
      <c r="AS727" s="247"/>
      <c r="AW727" s="155"/>
      <c r="AX727" s="556"/>
      <c r="AZ727" s="247"/>
      <c r="BA727" s="247"/>
      <c r="BB727" s="247"/>
      <c r="BC727" s="784"/>
      <c r="BF727" s="155"/>
      <c r="BG727" s="556"/>
      <c r="BI727" s="247"/>
      <c r="BJ727" s="247"/>
      <c r="BK727" s="247"/>
      <c r="BO727" s="155"/>
      <c r="BP727" s="556"/>
      <c r="BR727" s="247"/>
      <c r="BS727" s="247"/>
      <c r="BT727" s="247"/>
      <c r="BX727" s="155"/>
      <c r="BY727" s="556"/>
      <c r="CA727" s="247"/>
      <c r="CB727" s="247"/>
      <c r="CC727" s="247"/>
      <c r="CD727" s="784"/>
      <c r="CG727" s="155"/>
      <c r="CH727" s="556"/>
      <c r="CJ727" s="247"/>
      <c r="CK727" s="247"/>
      <c r="CL727" s="247"/>
      <c r="CP727" s="155"/>
      <c r="CQ727" s="556"/>
      <c r="CS727" s="247"/>
      <c r="CT727" s="247"/>
      <c r="CU727" s="247"/>
      <c r="CY727" s="155"/>
      <c r="CZ727" s="556"/>
      <c r="DB727" s="247"/>
      <c r="DC727" s="247"/>
      <c r="DD727" s="247"/>
    </row>
    <row r="728" spans="4:108" s="36" customFormat="1">
      <c r="D728" s="155"/>
      <c r="E728" s="556"/>
      <c r="G728" s="247"/>
      <c r="H728" s="247"/>
      <c r="I728" s="247"/>
      <c r="M728" s="155"/>
      <c r="N728" s="556"/>
      <c r="P728" s="247"/>
      <c r="Q728" s="247"/>
      <c r="R728" s="247"/>
      <c r="V728" s="155"/>
      <c r="W728" s="556"/>
      <c r="Y728" s="247"/>
      <c r="Z728" s="247"/>
      <c r="AA728" s="247"/>
      <c r="AB728" s="784"/>
      <c r="AE728" s="155"/>
      <c r="AF728" s="556"/>
      <c r="AH728" s="247"/>
      <c r="AI728" s="247"/>
      <c r="AJ728" s="247"/>
      <c r="AN728" s="155"/>
      <c r="AO728" s="556"/>
      <c r="AQ728" s="247"/>
      <c r="AR728" s="247"/>
      <c r="AS728" s="247"/>
      <c r="AW728" s="155"/>
      <c r="AX728" s="556"/>
      <c r="AZ728" s="247"/>
      <c r="BA728" s="247"/>
      <c r="BB728" s="247"/>
      <c r="BC728" s="784"/>
      <c r="BF728" s="155"/>
      <c r="BG728" s="556"/>
      <c r="BI728" s="247"/>
      <c r="BJ728" s="247"/>
      <c r="BK728" s="247"/>
      <c r="BO728" s="155"/>
      <c r="BP728" s="556"/>
      <c r="BR728" s="247"/>
      <c r="BS728" s="247"/>
      <c r="BT728" s="247"/>
      <c r="BX728" s="155"/>
      <c r="BY728" s="556"/>
      <c r="CA728" s="247"/>
      <c r="CB728" s="247"/>
      <c r="CC728" s="247"/>
      <c r="CD728" s="784"/>
      <c r="CG728" s="155"/>
      <c r="CH728" s="556"/>
      <c r="CJ728" s="247"/>
      <c r="CK728" s="247"/>
      <c r="CL728" s="247"/>
      <c r="CP728" s="155"/>
      <c r="CQ728" s="556"/>
      <c r="CS728" s="247"/>
      <c r="CT728" s="247"/>
      <c r="CU728" s="247"/>
      <c r="CY728" s="155"/>
      <c r="CZ728" s="556"/>
      <c r="DB728" s="247"/>
      <c r="DC728" s="247"/>
      <c r="DD728" s="247"/>
    </row>
    <row r="729" spans="4:108" s="36" customFormat="1">
      <c r="D729" s="155"/>
      <c r="E729" s="556"/>
      <c r="G729" s="247"/>
      <c r="H729" s="247"/>
      <c r="I729" s="247"/>
      <c r="M729" s="155"/>
      <c r="N729" s="556"/>
      <c r="P729" s="247"/>
      <c r="Q729" s="247"/>
      <c r="R729" s="247"/>
      <c r="V729" s="155"/>
      <c r="W729" s="556"/>
      <c r="Y729" s="247"/>
      <c r="Z729" s="247"/>
      <c r="AA729" s="247"/>
      <c r="AB729" s="784"/>
      <c r="AE729" s="155"/>
      <c r="AF729" s="556"/>
      <c r="AH729" s="247"/>
      <c r="AI729" s="247"/>
      <c r="AJ729" s="247"/>
      <c r="AN729" s="155"/>
      <c r="AO729" s="556"/>
      <c r="AQ729" s="247"/>
      <c r="AR729" s="247"/>
      <c r="AS729" s="247"/>
      <c r="AW729" s="155"/>
      <c r="AX729" s="556"/>
      <c r="AZ729" s="247"/>
      <c r="BA729" s="247"/>
      <c r="BB729" s="247"/>
      <c r="BC729" s="784"/>
      <c r="BF729" s="155"/>
      <c r="BG729" s="556"/>
      <c r="BI729" s="247"/>
      <c r="BJ729" s="247"/>
      <c r="BK729" s="247"/>
      <c r="BO729" s="155"/>
      <c r="BP729" s="556"/>
      <c r="BR729" s="247"/>
      <c r="BS729" s="247"/>
      <c r="BT729" s="247"/>
      <c r="BX729" s="155"/>
      <c r="BY729" s="556"/>
      <c r="CA729" s="247"/>
      <c r="CB729" s="247"/>
      <c r="CC729" s="247"/>
      <c r="CD729" s="784"/>
      <c r="CG729" s="155"/>
      <c r="CH729" s="556"/>
      <c r="CJ729" s="247"/>
      <c r="CK729" s="247"/>
      <c r="CL729" s="247"/>
      <c r="CP729" s="155"/>
      <c r="CQ729" s="556"/>
      <c r="CS729" s="247"/>
      <c r="CT729" s="247"/>
      <c r="CU729" s="247"/>
      <c r="CY729" s="155"/>
      <c r="CZ729" s="556"/>
      <c r="DB729" s="247"/>
      <c r="DC729" s="247"/>
      <c r="DD729" s="247"/>
    </row>
    <row r="730" spans="4:108" s="36" customFormat="1">
      <c r="D730" s="155"/>
      <c r="E730" s="556"/>
      <c r="G730" s="247"/>
      <c r="H730" s="247"/>
      <c r="I730" s="247"/>
      <c r="M730" s="155"/>
      <c r="N730" s="556"/>
      <c r="P730" s="247"/>
      <c r="Q730" s="247"/>
      <c r="R730" s="247"/>
      <c r="V730" s="155"/>
      <c r="W730" s="556"/>
      <c r="Y730" s="247"/>
      <c r="Z730" s="247"/>
      <c r="AA730" s="247"/>
      <c r="AB730" s="784"/>
      <c r="AE730" s="155"/>
      <c r="AF730" s="556"/>
      <c r="AH730" s="247"/>
      <c r="AI730" s="247"/>
      <c r="AJ730" s="247"/>
      <c r="AN730" s="155"/>
      <c r="AO730" s="556"/>
      <c r="AQ730" s="247"/>
      <c r="AR730" s="247"/>
      <c r="AS730" s="247"/>
      <c r="AW730" s="155"/>
      <c r="AX730" s="556"/>
      <c r="AZ730" s="247"/>
      <c r="BA730" s="247"/>
      <c r="BB730" s="247"/>
      <c r="BC730" s="784"/>
      <c r="BF730" s="155"/>
      <c r="BG730" s="556"/>
      <c r="BI730" s="247"/>
      <c r="BJ730" s="247"/>
      <c r="BK730" s="247"/>
      <c r="BO730" s="155"/>
      <c r="BP730" s="556"/>
      <c r="BR730" s="247"/>
      <c r="BS730" s="247"/>
      <c r="BT730" s="247"/>
      <c r="BX730" s="155"/>
      <c r="BY730" s="556"/>
      <c r="CA730" s="247"/>
      <c r="CB730" s="247"/>
      <c r="CC730" s="247"/>
      <c r="CD730" s="784"/>
      <c r="CG730" s="155"/>
      <c r="CH730" s="556"/>
      <c r="CJ730" s="247"/>
      <c r="CK730" s="247"/>
      <c r="CL730" s="247"/>
      <c r="CP730" s="155"/>
      <c r="CQ730" s="556"/>
      <c r="CS730" s="247"/>
      <c r="CT730" s="247"/>
      <c r="CU730" s="247"/>
      <c r="CY730" s="155"/>
      <c r="CZ730" s="556"/>
      <c r="DB730" s="247"/>
      <c r="DC730" s="247"/>
      <c r="DD730" s="247"/>
    </row>
    <row r="731" spans="4:108" s="36" customFormat="1">
      <c r="D731" s="155"/>
      <c r="E731" s="556"/>
      <c r="G731" s="247"/>
      <c r="H731" s="247"/>
      <c r="I731" s="247"/>
      <c r="M731" s="155"/>
      <c r="N731" s="556"/>
      <c r="P731" s="247"/>
      <c r="Q731" s="247"/>
      <c r="R731" s="247"/>
      <c r="V731" s="155"/>
      <c r="W731" s="556"/>
      <c r="Y731" s="247"/>
      <c r="Z731" s="247"/>
      <c r="AA731" s="247"/>
      <c r="AB731" s="784"/>
      <c r="AE731" s="155"/>
      <c r="AF731" s="556"/>
      <c r="AH731" s="247"/>
      <c r="AI731" s="247"/>
      <c r="AJ731" s="247"/>
      <c r="AN731" s="155"/>
      <c r="AO731" s="556"/>
      <c r="AQ731" s="247"/>
      <c r="AR731" s="247"/>
      <c r="AS731" s="247"/>
      <c r="AW731" s="155"/>
      <c r="AX731" s="556"/>
      <c r="AZ731" s="247"/>
      <c r="BA731" s="247"/>
      <c r="BB731" s="247"/>
      <c r="BC731" s="784"/>
      <c r="BF731" s="155"/>
      <c r="BG731" s="556"/>
      <c r="BI731" s="247"/>
      <c r="BJ731" s="247"/>
      <c r="BK731" s="247"/>
      <c r="BO731" s="155"/>
      <c r="BP731" s="556"/>
      <c r="BR731" s="247"/>
      <c r="BS731" s="247"/>
      <c r="BT731" s="247"/>
      <c r="BX731" s="155"/>
      <c r="BY731" s="556"/>
      <c r="CA731" s="247"/>
      <c r="CB731" s="247"/>
      <c r="CC731" s="247"/>
      <c r="CD731" s="784"/>
      <c r="CG731" s="155"/>
      <c r="CH731" s="556"/>
      <c r="CJ731" s="247"/>
      <c r="CK731" s="247"/>
      <c r="CL731" s="247"/>
      <c r="CP731" s="155"/>
      <c r="CQ731" s="556"/>
      <c r="CS731" s="247"/>
      <c r="CT731" s="247"/>
      <c r="CU731" s="247"/>
      <c r="CY731" s="155"/>
      <c r="CZ731" s="556"/>
      <c r="DB731" s="247"/>
      <c r="DC731" s="247"/>
      <c r="DD731" s="247"/>
    </row>
    <row r="732" spans="4:108" s="36" customFormat="1">
      <c r="D732" s="155"/>
      <c r="E732" s="556"/>
      <c r="G732" s="247"/>
      <c r="H732" s="247"/>
      <c r="I732" s="247"/>
      <c r="M732" s="155"/>
      <c r="N732" s="556"/>
      <c r="P732" s="247"/>
      <c r="Q732" s="247"/>
      <c r="R732" s="247"/>
      <c r="V732" s="155"/>
      <c r="W732" s="556"/>
      <c r="Y732" s="247"/>
      <c r="Z732" s="247"/>
      <c r="AA732" s="247"/>
      <c r="AB732" s="784"/>
      <c r="AE732" s="155"/>
      <c r="AF732" s="556"/>
      <c r="AH732" s="247"/>
      <c r="AI732" s="247"/>
      <c r="AJ732" s="247"/>
      <c r="AN732" s="155"/>
      <c r="AO732" s="556"/>
      <c r="AQ732" s="247"/>
      <c r="AR732" s="247"/>
      <c r="AS732" s="247"/>
      <c r="AW732" s="155"/>
      <c r="AX732" s="556"/>
      <c r="AZ732" s="247"/>
      <c r="BA732" s="247"/>
      <c r="BB732" s="247"/>
      <c r="BC732" s="784"/>
      <c r="BF732" s="155"/>
      <c r="BG732" s="556"/>
      <c r="BI732" s="247"/>
      <c r="BJ732" s="247"/>
      <c r="BK732" s="247"/>
      <c r="BO732" s="155"/>
      <c r="BP732" s="556"/>
      <c r="BR732" s="247"/>
      <c r="BS732" s="247"/>
      <c r="BT732" s="247"/>
      <c r="BX732" s="155"/>
      <c r="BY732" s="556"/>
      <c r="CA732" s="247"/>
      <c r="CB732" s="247"/>
      <c r="CC732" s="247"/>
      <c r="CD732" s="784"/>
      <c r="CG732" s="155"/>
      <c r="CH732" s="556"/>
      <c r="CJ732" s="247"/>
      <c r="CK732" s="247"/>
      <c r="CL732" s="247"/>
      <c r="CP732" s="155"/>
      <c r="CQ732" s="556"/>
      <c r="CS732" s="247"/>
      <c r="CT732" s="247"/>
      <c r="CU732" s="247"/>
      <c r="CY732" s="155"/>
      <c r="CZ732" s="556"/>
      <c r="DB732" s="247"/>
      <c r="DC732" s="247"/>
      <c r="DD732" s="247"/>
    </row>
    <row r="733" spans="4:108" s="36" customFormat="1">
      <c r="D733" s="155"/>
      <c r="E733" s="556"/>
      <c r="G733" s="247"/>
      <c r="H733" s="247"/>
      <c r="I733" s="247"/>
      <c r="M733" s="155"/>
      <c r="N733" s="556"/>
      <c r="P733" s="247"/>
      <c r="Q733" s="247"/>
      <c r="R733" s="247"/>
      <c r="V733" s="155"/>
      <c r="W733" s="556"/>
      <c r="Y733" s="247"/>
      <c r="Z733" s="247"/>
      <c r="AA733" s="247"/>
      <c r="AB733" s="784"/>
      <c r="AE733" s="155"/>
      <c r="AF733" s="556"/>
      <c r="AH733" s="247"/>
      <c r="AI733" s="247"/>
      <c r="AJ733" s="247"/>
      <c r="AN733" s="155"/>
      <c r="AO733" s="556"/>
      <c r="AQ733" s="247"/>
      <c r="AR733" s="247"/>
      <c r="AS733" s="247"/>
      <c r="AW733" s="155"/>
      <c r="AX733" s="556"/>
      <c r="AZ733" s="247"/>
      <c r="BA733" s="247"/>
      <c r="BB733" s="247"/>
      <c r="BC733" s="784"/>
      <c r="BF733" s="155"/>
      <c r="BG733" s="556"/>
      <c r="BI733" s="247"/>
      <c r="BJ733" s="247"/>
      <c r="BK733" s="247"/>
      <c r="BO733" s="155"/>
      <c r="BP733" s="556"/>
      <c r="BR733" s="247"/>
      <c r="BS733" s="247"/>
      <c r="BT733" s="247"/>
      <c r="BX733" s="155"/>
      <c r="BY733" s="556"/>
      <c r="CA733" s="247"/>
      <c r="CB733" s="247"/>
      <c r="CC733" s="247"/>
      <c r="CD733" s="784"/>
      <c r="CG733" s="155"/>
      <c r="CH733" s="556"/>
      <c r="CJ733" s="247"/>
      <c r="CK733" s="247"/>
      <c r="CL733" s="247"/>
      <c r="CP733" s="155"/>
      <c r="CQ733" s="556"/>
      <c r="CS733" s="247"/>
      <c r="CT733" s="247"/>
      <c r="CU733" s="247"/>
      <c r="CY733" s="155"/>
      <c r="CZ733" s="556"/>
      <c r="DB733" s="247"/>
      <c r="DC733" s="247"/>
      <c r="DD733" s="247"/>
    </row>
    <row r="734" spans="4:108" s="36" customFormat="1">
      <c r="D734" s="155"/>
      <c r="E734" s="556"/>
      <c r="G734" s="247"/>
      <c r="H734" s="247"/>
      <c r="I734" s="247"/>
      <c r="M734" s="155"/>
      <c r="N734" s="556"/>
      <c r="P734" s="247"/>
      <c r="Q734" s="247"/>
      <c r="R734" s="247"/>
      <c r="V734" s="155"/>
      <c r="W734" s="556"/>
      <c r="Y734" s="247"/>
      <c r="Z734" s="247"/>
      <c r="AA734" s="247"/>
      <c r="AB734" s="784"/>
      <c r="AE734" s="155"/>
      <c r="AF734" s="556"/>
      <c r="AH734" s="247"/>
      <c r="AI734" s="247"/>
      <c r="AJ734" s="247"/>
      <c r="AN734" s="155"/>
      <c r="AO734" s="556"/>
      <c r="AQ734" s="247"/>
      <c r="AR734" s="247"/>
      <c r="AS734" s="247"/>
      <c r="AW734" s="155"/>
      <c r="AX734" s="556"/>
      <c r="AZ734" s="247"/>
      <c r="BA734" s="247"/>
      <c r="BB734" s="247"/>
      <c r="BC734" s="784"/>
      <c r="BF734" s="155"/>
      <c r="BG734" s="556"/>
      <c r="BI734" s="247"/>
      <c r="BJ734" s="247"/>
      <c r="BK734" s="247"/>
      <c r="BO734" s="155"/>
      <c r="BP734" s="556"/>
      <c r="BR734" s="247"/>
      <c r="BS734" s="247"/>
      <c r="BT734" s="247"/>
      <c r="BX734" s="155"/>
      <c r="BY734" s="556"/>
      <c r="CA734" s="247"/>
      <c r="CB734" s="247"/>
      <c r="CC734" s="247"/>
      <c r="CD734" s="784"/>
      <c r="CG734" s="155"/>
      <c r="CH734" s="556"/>
      <c r="CJ734" s="247"/>
      <c r="CK734" s="247"/>
      <c r="CL734" s="247"/>
      <c r="CP734" s="155"/>
      <c r="CQ734" s="556"/>
      <c r="CS734" s="247"/>
      <c r="CT734" s="247"/>
      <c r="CU734" s="247"/>
      <c r="CY734" s="155"/>
      <c r="CZ734" s="556"/>
      <c r="DB734" s="247"/>
      <c r="DC734" s="247"/>
      <c r="DD734" s="247"/>
    </row>
    <row r="735" spans="4:108" s="36" customFormat="1">
      <c r="D735" s="155"/>
      <c r="E735" s="556"/>
      <c r="G735" s="247"/>
      <c r="H735" s="247"/>
      <c r="I735" s="247"/>
      <c r="M735" s="155"/>
      <c r="N735" s="556"/>
      <c r="P735" s="247"/>
      <c r="Q735" s="247"/>
      <c r="R735" s="247"/>
      <c r="V735" s="155"/>
      <c r="W735" s="556"/>
      <c r="Y735" s="247"/>
      <c r="Z735" s="247"/>
      <c r="AA735" s="247"/>
      <c r="AB735" s="784"/>
      <c r="AE735" s="155"/>
      <c r="AF735" s="556"/>
      <c r="AH735" s="247"/>
      <c r="AI735" s="247"/>
      <c r="AJ735" s="247"/>
      <c r="AN735" s="155"/>
      <c r="AO735" s="556"/>
      <c r="AQ735" s="247"/>
      <c r="AR735" s="247"/>
      <c r="AS735" s="247"/>
      <c r="AW735" s="155"/>
      <c r="AX735" s="556"/>
      <c r="AZ735" s="247"/>
      <c r="BA735" s="247"/>
      <c r="BB735" s="247"/>
      <c r="BC735" s="784"/>
      <c r="BF735" s="155"/>
      <c r="BG735" s="556"/>
      <c r="BI735" s="247"/>
      <c r="BJ735" s="247"/>
      <c r="BK735" s="247"/>
      <c r="BO735" s="155"/>
      <c r="BP735" s="556"/>
      <c r="BR735" s="247"/>
      <c r="BS735" s="247"/>
      <c r="BT735" s="247"/>
      <c r="BX735" s="155"/>
      <c r="BY735" s="556"/>
      <c r="CA735" s="247"/>
      <c r="CB735" s="247"/>
      <c r="CC735" s="247"/>
      <c r="CD735" s="784"/>
      <c r="CG735" s="155"/>
      <c r="CH735" s="556"/>
      <c r="CJ735" s="247"/>
      <c r="CK735" s="247"/>
      <c r="CL735" s="247"/>
      <c r="CP735" s="155"/>
      <c r="CQ735" s="556"/>
      <c r="CS735" s="247"/>
      <c r="CT735" s="247"/>
      <c r="CU735" s="247"/>
      <c r="CY735" s="155"/>
      <c r="CZ735" s="556"/>
      <c r="DB735" s="247"/>
      <c r="DC735" s="247"/>
      <c r="DD735" s="247"/>
    </row>
    <row r="736" spans="4:108" s="36" customFormat="1">
      <c r="D736" s="155"/>
      <c r="E736" s="556"/>
      <c r="G736" s="247"/>
      <c r="H736" s="247"/>
      <c r="I736" s="247"/>
      <c r="M736" s="155"/>
      <c r="N736" s="556"/>
      <c r="P736" s="247"/>
      <c r="Q736" s="247"/>
      <c r="R736" s="247"/>
      <c r="V736" s="155"/>
      <c r="W736" s="556"/>
      <c r="Y736" s="247"/>
      <c r="Z736" s="247"/>
      <c r="AA736" s="247"/>
      <c r="AB736" s="784"/>
      <c r="AE736" s="155"/>
      <c r="AF736" s="556"/>
      <c r="AH736" s="247"/>
      <c r="AI736" s="247"/>
      <c r="AJ736" s="247"/>
      <c r="AN736" s="155"/>
      <c r="AO736" s="556"/>
      <c r="AQ736" s="247"/>
      <c r="AR736" s="247"/>
      <c r="AS736" s="247"/>
      <c r="AW736" s="155"/>
      <c r="AX736" s="556"/>
      <c r="AZ736" s="247"/>
      <c r="BA736" s="247"/>
      <c r="BB736" s="247"/>
      <c r="BC736" s="784"/>
      <c r="BF736" s="155"/>
      <c r="BG736" s="556"/>
      <c r="BI736" s="247"/>
      <c r="BJ736" s="247"/>
      <c r="BK736" s="247"/>
      <c r="BO736" s="155"/>
      <c r="BP736" s="556"/>
      <c r="BR736" s="247"/>
      <c r="BS736" s="247"/>
      <c r="BT736" s="247"/>
      <c r="BX736" s="155"/>
      <c r="BY736" s="556"/>
      <c r="CA736" s="247"/>
      <c r="CB736" s="247"/>
      <c r="CC736" s="247"/>
      <c r="CD736" s="784"/>
      <c r="CG736" s="155"/>
      <c r="CH736" s="556"/>
      <c r="CJ736" s="247"/>
      <c r="CK736" s="247"/>
      <c r="CL736" s="247"/>
      <c r="CP736" s="155"/>
      <c r="CQ736" s="556"/>
      <c r="CS736" s="247"/>
      <c r="CT736" s="247"/>
      <c r="CU736" s="247"/>
      <c r="CY736" s="155"/>
      <c r="CZ736" s="556"/>
      <c r="DB736" s="247"/>
      <c r="DC736" s="247"/>
      <c r="DD736" s="247"/>
    </row>
    <row r="737" spans="4:108" s="36" customFormat="1">
      <c r="D737" s="155"/>
      <c r="E737" s="556"/>
      <c r="G737" s="247"/>
      <c r="H737" s="247"/>
      <c r="I737" s="247"/>
      <c r="M737" s="155"/>
      <c r="N737" s="556"/>
      <c r="P737" s="247"/>
      <c r="Q737" s="247"/>
      <c r="R737" s="247"/>
      <c r="V737" s="155"/>
      <c r="W737" s="556"/>
      <c r="Y737" s="247"/>
      <c r="Z737" s="247"/>
      <c r="AA737" s="247"/>
      <c r="AB737" s="784"/>
      <c r="AE737" s="155"/>
      <c r="AF737" s="556"/>
      <c r="AH737" s="247"/>
      <c r="AI737" s="247"/>
      <c r="AJ737" s="247"/>
      <c r="AN737" s="155"/>
      <c r="AO737" s="556"/>
      <c r="AQ737" s="247"/>
      <c r="AR737" s="247"/>
      <c r="AS737" s="247"/>
      <c r="AW737" s="155"/>
      <c r="AX737" s="556"/>
      <c r="AZ737" s="247"/>
      <c r="BA737" s="247"/>
      <c r="BB737" s="247"/>
      <c r="BC737" s="784"/>
      <c r="BF737" s="155"/>
      <c r="BG737" s="556"/>
      <c r="BI737" s="247"/>
      <c r="BJ737" s="247"/>
      <c r="BK737" s="247"/>
      <c r="BO737" s="155"/>
      <c r="BP737" s="556"/>
      <c r="BR737" s="247"/>
      <c r="BS737" s="247"/>
      <c r="BT737" s="247"/>
      <c r="BX737" s="155"/>
      <c r="BY737" s="556"/>
      <c r="CA737" s="247"/>
      <c r="CB737" s="247"/>
      <c r="CC737" s="247"/>
      <c r="CD737" s="784"/>
      <c r="CG737" s="155"/>
      <c r="CH737" s="556"/>
      <c r="CJ737" s="247"/>
      <c r="CK737" s="247"/>
      <c r="CL737" s="247"/>
      <c r="CP737" s="155"/>
      <c r="CQ737" s="556"/>
      <c r="CS737" s="247"/>
      <c r="CT737" s="247"/>
      <c r="CU737" s="247"/>
      <c r="CY737" s="155"/>
      <c r="CZ737" s="556"/>
      <c r="DB737" s="247"/>
      <c r="DC737" s="247"/>
      <c r="DD737" s="247"/>
    </row>
    <row r="738" spans="4:108" s="36" customFormat="1">
      <c r="D738" s="155"/>
      <c r="E738" s="556"/>
      <c r="G738" s="247"/>
      <c r="H738" s="247"/>
      <c r="I738" s="247"/>
      <c r="M738" s="155"/>
      <c r="N738" s="556"/>
      <c r="P738" s="247"/>
      <c r="Q738" s="247"/>
      <c r="R738" s="247"/>
      <c r="V738" s="155"/>
      <c r="W738" s="556"/>
      <c r="Y738" s="247"/>
      <c r="Z738" s="247"/>
      <c r="AA738" s="247"/>
      <c r="AB738" s="784"/>
      <c r="AE738" s="155"/>
      <c r="AF738" s="556"/>
      <c r="AH738" s="247"/>
      <c r="AI738" s="247"/>
      <c r="AJ738" s="247"/>
      <c r="AN738" s="155"/>
      <c r="AO738" s="556"/>
      <c r="AQ738" s="247"/>
      <c r="AR738" s="247"/>
      <c r="AS738" s="247"/>
      <c r="AW738" s="155"/>
      <c r="AX738" s="556"/>
      <c r="AZ738" s="247"/>
      <c r="BA738" s="247"/>
      <c r="BB738" s="247"/>
      <c r="BC738" s="784"/>
      <c r="BF738" s="155"/>
      <c r="BG738" s="556"/>
      <c r="BI738" s="247"/>
      <c r="BJ738" s="247"/>
      <c r="BK738" s="247"/>
      <c r="BO738" s="155"/>
      <c r="BP738" s="556"/>
      <c r="BR738" s="247"/>
      <c r="BS738" s="247"/>
      <c r="BT738" s="247"/>
      <c r="BX738" s="155"/>
      <c r="BY738" s="556"/>
      <c r="CA738" s="247"/>
      <c r="CB738" s="247"/>
      <c r="CC738" s="247"/>
      <c r="CD738" s="784"/>
      <c r="CG738" s="155"/>
      <c r="CH738" s="556"/>
      <c r="CJ738" s="247"/>
      <c r="CK738" s="247"/>
      <c r="CL738" s="247"/>
      <c r="CP738" s="155"/>
      <c r="CQ738" s="556"/>
      <c r="CS738" s="247"/>
      <c r="CT738" s="247"/>
      <c r="CU738" s="247"/>
      <c r="CY738" s="155"/>
      <c r="CZ738" s="556"/>
      <c r="DB738" s="247"/>
      <c r="DC738" s="247"/>
      <c r="DD738" s="247"/>
    </row>
    <row r="739" spans="4:108" s="36" customFormat="1">
      <c r="D739" s="155"/>
      <c r="E739" s="556"/>
      <c r="G739" s="247"/>
      <c r="H739" s="247"/>
      <c r="I739" s="247"/>
      <c r="M739" s="155"/>
      <c r="N739" s="556"/>
      <c r="P739" s="247"/>
      <c r="Q739" s="247"/>
      <c r="R739" s="247"/>
      <c r="V739" s="155"/>
      <c r="W739" s="556"/>
      <c r="Y739" s="247"/>
      <c r="Z739" s="247"/>
      <c r="AA739" s="247"/>
      <c r="AB739" s="784"/>
      <c r="AE739" s="155"/>
      <c r="AF739" s="556"/>
      <c r="AH739" s="247"/>
      <c r="AI739" s="247"/>
      <c r="AJ739" s="247"/>
      <c r="AN739" s="155"/>
      <c r="AO739" s="556"/>
      <c r="AQ739" s="247"/>
      <c r="AR739" s="247"/>
      <c r="AS739" s="247"/>
      <c r="AW739" s="155"/>
      <c r="AX739" s="556"/>
      <c r="AZ739" s="247"/>
      <c r="BA739" s="247"/>
      <c r="BB739" s="247"/>
      <c r="BC739" s="784"/>
      <c r="BF739" s="155"/>
      <c r="BG739" s="556"/>
      <c r="BI739" s="247"/>
      <c r="BJ739" s="247"/>
      <c r="BK739" s="247"/>
      <c r="BO739" s="155"/>
      <c r="BP739" s="556"/>
      <c r="BR739" s="247"/>
      <c r="BS739" s="247"/>
      <c r="BT739" s="247"/>
      <c r="BX739" s="155"/>
      <c r="BY739" s="556"/>
      <c r="CA739" s="247"/>
      <c r="CB739" s="247"/>
      <c r="CC739" s="247"/>
      <c r="CD739" s="784"/>
      <c r="CG739" s="155"/>
      <c r="CH739" s="556"/>
      <c r="CJ739" s="247"/>
      <c r="CK739" s="247"/>
      <c r="CL739" s="247"/>
      <c r="CP739" s="155"/>
      <c r="CQ739" s="556"/>
      <c r="CS739" s="247"/>
      <c r="CT739" s="247"/>
      <c r="CU739" s="247"/>
      <c r="CY739" s="155"/>
      <c r="CZ739" s="556"/>
      <c r="DB739" s="247"/>
      <c r="DC739" s="247"/>
      <c r="DD739" s="247"/>
    </row>
    <row r="740" spans="4:108" s="36" customFormat="1">
      <c r="D740" s="155"/>
      <c r="E740" s="556"/>
      <c r="G740" s="247"/>
      <c r="H740" s="247"/>
      <c r="I740" s="247"/>
      <c r="M740" s="155"/>
      <c r="N740" s="556"/>
      <c r="P740" s="247"/>
      <c r="Q740" s="247"/>
      <c r="R740" s="247"/>
      <c r="V740" s="155"/>
      <c r="W740" s="556"/>
      <c r="Y740" s="247"/>
      <c r="Z740" s="247"/>
      <c r="AA740" s="247"/>
      <c r="AB740" s="784"/>
      <c r="AE740" s="155"/>
      <c r="AF740" s="556"/>
      <c r="AH740" s="247"/>
      <c r="AI740" s="247"/>
      <c r="AJ740" s="247"/>
      <c r="AN740" s="155"/>
      <c r="AO740" s="556"/>
      <c r="AQ740" s="247"/>
      <c r="AR740" s="247"/>
      <c r="AS740" s="247"/>
      <c r="AW740" s="155"/>
      <c r="AX740" s="556"/>
      <c r="AZ740" s="247"/>
      <c r="BA740" s="247"/>
      <c r="BB740" s="247"/>
      <c r="BC740" s="784"/>
      <c r="BF740" s="155"/>
      <c r="BG740" s="556"/>
      <c r="BI740" s="247"/>
      <c r="BJ740" s="247"/>
      <c r="BK740" s="247"/>
      <c r="BO740" s="155"/>
      <c r="BP740" s="556"/>
      <c r="BR740" s="247"/>
      <c r="BS740" s="247"/>
      <c r="BT740" s="247"/>
      <c r="BX740" s="155"/>
      <c r="BY740" s="556"/>
      <c r="CA740" s="247"/>
      <c r="CB740" s="247"/>
      <c r="CC740" s="247"/>
      <c r="CD740" s="784"/>
      <c r="CG740" s="155"/>
      <c r="CH740" s="556"/>
      <c r="CJ740" s="247"/>
      <c r="CK740" s="247"/>
      <c r="CL740" s="247"/>
      <c r="CP740" s="155"/>
      <c r="CQ740" s="556"/>
      <c r="CS740" s="247"/>
      <c r="CT740" s="247"/>
      <c r="CU740" s="247"/>
      <c r="CY740" s="155"/>
      <c r="CZ740" s="556"/>
      <c r="DB740" s="247"/>
      <c r="DC740" s="247"/>
      <c r="DD740" s="247"/>
    </row>
    <row r="741" spans="4:108" s="36" customFormat="1">
      <c r="D741" s="155"/>
      <c r="E741" s="556"/>
      <c r="G741" s="247"/>
      <c r="H741" s="247"/>
      <c r="I741" s="247"/>
      <c r="M741" s="155"/>
      <c r="N741" s="556"/>
      <c r="P741" s="247"/>
      <c r="Q741" s="247"/>
      <c r="R741" s="247"/>
      <c r="V741" s="155"/>
      <c r="W741" s="556"/>
      <c r="Y741" s="247"/>
      <c r="Z741" s="247"/>
      <c r="AA741" s="247"/>
      <c r="AB741" s="784"/>
      <c r="AE741" s="155"/>
      <c r="AF741" s="556"/>
      <c r="AH741" s="247"/>
      <c r="AI741" s="247"/>
      <c r="AJ741" s="247"/>
      <c r="AN741" s="155"/>
      <c r="AO741" s="556"/>
      <c r="AQ741" s="247"/>
      <c r="AR741" s="247"/>
      <c r="AS741" s="247"/>
      <c r="AW741" s="155"/>
      <c r="AX741" s="556"/>
      <c r="AZ741" s="247"/>
      <c r="BA741" s="247"/>
      <c r="BB741" s="247"/>
      <c r="BC741" s="784"/>
      <c r="BF741" s="155"/>
      <c r="BG741" s="556"/>
      <c r="BI741" s="247"/>
      <c r="BJ741" s="247"/>
      <c r="BK741" s="247"/>
      <c r="BO741" s="155"/>
      <c r="BP741" s="556"/>
      <c r="BR741" s="247"/>
      <c r="BS741" s="247"/>
      <c r="BT741" s="247"/>
      <c r="BX741" s="155"/>
      <c r="BY741" s="556"/>
      <c r="CA741" s="247"/>
      <c r="CB741" s="247"/>
      <c r="CC741" s="247"/>
      <c r="CD741" s="784"/>
      <c r="CG741" s="155"/>
      <c r="CH741" s="556"/>
      <c r="CJ741" s="247"/>
      <c r="CK741" s="247"/>
      <c r="CL741" s="247"/>
      <c r="CP741" s="155"/>
      <c r="CQ741" s="556"/>
      <c r="CS741" s="247"/>
      <c r="CT741" s="247"/>
      <c r="CU741" s="247"/>
      <c r="CY741" s="155"/>
      <c r="CZ741" s="556"/>
      <c r="DB741" s="247"/>
      <c r="DC741" s="247"/>
      <c r="DD741" s="247"/>
    </row>
    <row r="742" spans="4:108" s="36" customFormat="1">
      <c r="D742" s="155"/>
      <c r="E742" s="556"/>
      <c r="G742" s="247"/>
      <c r="H742" s="247"/>
      <c r="I742" s="247"/>
      <c r="M742" s="155"/>
      <c r="N742" s="556"/>
      <c r="P742" s="247"/>
      <c r="Q742" s="247"/>
      <c r="R742" s="247"/>
      <c r="V742" s="155"/>
      <c r="W742" s="556"/>
      <c r="Y742" s="247"/>
      <c r="Z742" s="247"/>
      <c r="AA742" s="247"/>
      <c r="AB742" s="784"/>
      <c r="AE742" s="155"/>
      <c r="AF742" s="556"/>
      <c r="AH742" s="247"/>
      <c r="AI742" s="247"/>
      <c r="AJ742" s="247"/>
      <c r="AN742" s="155"/>
      <c r="AO742" s="556"/>
      <c r="AQ742" s="247"/>
      <c r="AR742" s="247"/>
      <c r="AS742" s="247"/>
      <c r="AW742" s="155"/>
      <c r="AX742" s="556"/>
      <c r="AZ742" s="247"/>
      <c r="BA742" s="247"/>
      <c r="BB742" s="247"/>
      <c r="BC742" s="784"/>
      <c r="BF742" s="155"/>
      <c r="BG742" s="556"/>
      <c r="BI742" s="247"/>
      <c r="BJ742" s="247"/>
      <c r="BK742" s="247"/>
      <c r="BO742" s="155"/>
      <c r="BP742" s="556"/>
      <c r="BR742" s="247"/>
      <c r="BS742" s="247"/>
      <c r="BT742" s="247"/>
      <c r="BX742" s="155"/>
      <c r="BY742" s="556"/>
      <c r="CA742" s="247"/>
      <c r="CB742" s="247"/>
      <c r="CC742" s="247"/>
      <c r="CD742" s="784"/>
      <c r="CG742" s="155"/>
      <c r="CH742" s="556"/>
      <c r="CJ742" s="247"/>
      <c r="CK742" s="247"/>
      <c r="CL742" s="247"/>
      <c r="CP742" s="155"/>
      <c r="CQ742" s="556"/>
      <c r="CS742" s="247"/>
      <c r="CT742" s="247"/>
      <c r="CU742" s="247"/>
      <c r="CY742" s="155"/>
      <c r="CZ742" s="556"/>
      <c r="DB742" s="247"/>
      <c r="DC742" s="247"/>
      <c r="DD742" s="247"/>
    </row>
    <row r="743" spans="4:108" s="36" customFormat="1">
      <c r="D743" s="155"/>
      <c r="E743" s="556"/>
      <c r="G743" s="247"/>
      <c r="H743" s="247"/>
      <c r="I743" s="247"/>
      <c r="M743" s="155"/>
      <c r="N743" s="556"/>
      <c r="P743" s="247"/>
      <c r="Q743" s="247"/>
      <c r="R743" s="247"/>
      <c r="V743" s="155"/>
      <c r="W743" s="556"/>
      <c r="Y743" s="247"/>
      <c r="Z743" s="247"/>
      <c r="AA743" s="247"/>
      <c r="AB743" s="784"/>
      <c r="AE743" s="155"/>
      <c r="AF743" s="556"/>
      <c r="AH743" s="247"/>
      <c r="AI743" s="247"/>
      <c r="AJ743" s="247"/>
      <c r="AN743" s="155"/>
      <c r="AO743" s="556"/>
      <c r="AQ743" s="247"/>
      <c r="AR743" s="247"/>
      <c r="AS743" s="247"/>
      <c r="AW743" s="155"/>
      <c r="AX743" s="556"/>
      <c r="AZ743" s="247"/>
      <c r="BA743" s="247"/>
      <c r="BB743" s="247"/>
      <c r="BC743" s="784"/>
      <c r="BF743" s="155"/>
      <c r="BG743" s="556"/>
      <c r="BI743" s="247"/>
      <c r="BJ743" s="247"/>
      <c r="BK743" s="247"/>
      <c r="BO743" s="155"/>
      <c r="BP743" s="556"/>
      <c r="BR743" s="247"/>
      <c r="BS743" s="247"/>
      <c r="BT743" s="247"/>
      <c r="BX743" s="155"/>
      <c r="BY743" s="556"/>
      <c r="CA743" s="247"/>
      <c r="CB743" s="247"/>
      <c r="CC743" s="247"/>
      <c r="CD743" s="784"/>
      <c r="CG743" s="155"/>
      <c r="CH743" s="556"/>
      <c r="CJ743" s="247"/>
      <c r="CK743" s="247"/>
      <c r="CL743" s="247"/>
      <c r="CP743" s="155"/>
      <c r="CQ743" s="556"/>
      <c r="CS743" s="247"/>
      <c r="CT743" s="247"/>
      <c r="CU743" s="247"/>
      <c r="CY743" s="155"/>
      <c r="CZ743" s="556"/>
      <c r="DB743" s="247"/>
      <c r="DC743" s="247"/>
      <c r="DD743" s="247"/>
    </row>
    <row r="744" spans="4:108" s="36" customFormat="1">
      <c r="D744" s="155"/>
      <c r="E744" s="556"/>
      <c r="G744" s="247"/>
      <c r="H744" s="247"/>
      <c r="I744" s="247"/>
      <c r="M744" s="155"/>
      <c r="N744" s="556"/>
      <c r="P744" s="247"/>
      <c r="Q744" s="247"/>
      <c r="R744" s="247"/>
      <c r="V744" s="155"/>
      <c r="W744" s="556"/>
      <c r="Y744" s="247"/>
      <c r="Z744" s="247"/>
      <c r="AA744" s="247"/>
      <c r="AB744" s="784"/>
      <c r="AE744" s="155"/>
      <c r="AF744" s="556"/>
      <c r="AH744" s="247"/>
      <c r="AI744" s="247"/>
      <c r="AJ744" s="247"/>
      <c r="AN744" s="155"/>
      <c r="AO744" s="556"/>
      <c r="AQ744" s="247"/>
      <c r="AR744" s="247"/>
      <c r="AS744" s="247"/>
      <c r="AW744" s="155"/>
      <c r="AX744" s="556"/>
      <c r="AZ744" s="247"/>
      <c r="BA744" s="247"/>
      <c r="BB744" s="247"/>
      <c r="BC744" s="784"/>
      <c r="BF744" s="155"/>
      <c r="BG744" s="556"/>
      <c r="BI744" s="247"/>
      <c r="BJ744" s="247"/>
      <c r="BK744" s="247"/>
      <c r="BO744" s="155"/>
      <c r="BP744" s="556"/>
      <c r="BR744" s="247"/>
      <c r="BS744" s="247"/>
      <c r="BT744" s="247"/>
      <c r="BX744" s="155"/>
      <c r="BY744" s="556"/>
      <c r="CA744" s="247"/>
      <c r="CB744" s="247"/>
      <c r="CC744" s="247"/>
      <c r="CD744" s="784"/>
      <c r="CG744" s="155"/>
      <c r="CH744" s="556"/>
      <c r="CJ744" s="247"/>
      <c r="CK744" s="247"/>
      <c r="CL744" s="247"/>
      <c r="CP744" s="155"/>
      <c r="CQ744" s="556"/>
      <c r="CS744" s="247"/>
      <c r="CT744" s="247"/>
      <c r="CU744" s="247"/>
      <c r="CY744" s="155"/>
      <c r="CZ744" s="556"/>
      <c r="DB744" s="247"/>
      <c r="DC744" s="247"/>
      <c r="DD744" s="247"/>
    </row>
    <row r="745" spans="4:108" s="36" customFormat="1">
      <c r="D745" s="155"/>
      <c r="E745" s="556"/>
      <c r="G745" s="247"/>
      <c r="H745" s="247"/>
      <c r="I745" s="247"/>
      <c r="M745" s="155"/>
      <c r="N745" s="556"/>
      <c r="P745" s="247"/>
      <c r="Q745" s="247"/>
      <c r="R745" s="247"/>
      <c r="V745" s="155"/>
      <c r="W745" s="556"/>
      <c r="Y745" s="247"/>
      <c r="Z745" s="247"/>
      <c r="AA745" s="247"/>
      <c r="AB745" s="784"/>
      <c r="AE745" s="155"/>
      <c r="AF745" s="556"/>
      <c r="AH745" s="247"/>
      <c r="AI745" s="247"/>
      <c r="AJ745" s="247"/>
      <c r="AN745" s="155"/>
      <c r="AO745" s="556"/>
      <c r="AQ745" s="247"/>
      <c r="AR745" s="247"/>
      <c r="AS745" s="247"/>
      <c r="AW745" s="155"/>
      <c r="AX745" s="556"/>
      <c r="AZ745" s="247"/>
      <c r="BA745" s="247"/>
      <c r="BB745" s="247"/>
      <c r="BC745" s="784"/>
      <c r="BF745" s="155"/>
      <c r="BG745" s="556"/>
      <c r="BI745" s="247"/>
      <c r="BJ745" s="247"/>
      <c r="BK745" s="247"/>
      <c r="BO745" s="155"/>
      <c r="BP745" s="556"/>
      <c r="BR745" s="247"/>
      <c r="BS745" s="247"/>
      <c r="BT745" s="247"/>
      <c r="BX745" s="155"/>
      <c r="BY745" s="556"/>
      <c r="CA745" s="247"/>
      <c r="CB745" s="247"/>
      <c r="CC745" s="247"/>
      <c r="CD745" s="784"/>
      <c r="CG745" s="155"/>
      <c r="CH745" s="556"/>
      <c r="CJ745" s="247"/>
      <c r="CK745" s="247"/>
      <c r="CL745" s="247"/>
      <c r="CP745" s="155"/>
      <c r="CQ745" s="556"/>
      <c r="CS745" s="247"/>
      <c r="CT745" s="247"/>
      <c r="CU745" s="247"/>
      <c r="CY745" s="155"/>
      <c r="CZ745" s="556"/>
      <c r="DB745" s="247"/>
      <c r="DC745" s="247"/>
      <c r="DD745" s="247"/>
    </row>
    <row r="746" spans="4:108" s="36" customFormat="1">
      <c r="D746" s="155"/>
      <c r="E746" s="556"/>
      <c r="G746" s="247"/>
      <c r="H746" s="247"/>
      <c r="I746" s="247"/>
      <c r="M746" s="155"/>
      <c r="N746" s="556"/>
      <c r="P746" s="247"/>
      <c r="Q746" s="247"/>
      <c r="R746" s="247"/>
      <c r="V746" s="155"/>
      <c r="W746" s="556"/>
      <c r="Y746" s="247"/>
      <c r="Z746" s="247"/>
      <c r="AA746" s="247"/>
      <c r="AB746" s="784"/>
      <c r="AE746" s="155"/>
      <c r="AF746" s="556"/>
      <c r="AH746" s="247"/>
      <c r="AI746" s="247"/>
      <c r="AJ746" s="247"/>
      <c r="AN746" s="155"/>
      <c r="AO746" s="556"/>
      <c r="AQ746" s="247"/>
      <c r="AR746" s="247"/>
      <c r="AS746" s="247"/>
      <c r="AW746" s="155"/>
      <c r="AX746" s="556"/>
      <c r="AZ746" s="247"/>
      <c r="BA746" s="247"/>
      <c r="BB746" s="247"/>
      <c r="BC746" s="784"/>
      <c r="BF746" s="155"/>
      <c r="BG746" s="556"/>
      <c r="BI746" s="247"/>
      <c r="BJ746" s="247"/>
      <c r="BK746" s="247"/>
      <c r="BO746" s="155"/>
      <c r="BP746" s="556"/>
      <c r="BR746" s="247"/>
      <c r="BS746" s="247"/>
      <c r="BT746" s="247"/>
      <c r="BX746" s="155"/>
      <c r="BY746" s="556"/>
      <c r="CA746" s="247"/>
      <c r="CB746" s="247"/>
      <c r="CC746" s="247"/>
      <c r="CD746" s="784"/>
      <c r="CG746" s="155"/>
      <c r="CH746" s="556"/>
      <c r="CJ746" s="247"/>
      <c r="CK746" s="247"/>
      <c r="CL746" s="247"/>
      <c r="CP746" s="155"/>
      <c r="CQ746" s="556"/>
      <c r="CS746" s="247"/>
      <c r="CT746" s="247"/>
      <c r="CU746" s="247"/>
      <c r="CY746" s="155"/>
      <c r="CZ746" s="556"/>
      <c r="DB746" s="247"/>
      <c r="DC746" s="247"/>
      <c r="DD746" s="247"/>
    </row>
    <row r="747" spans="4:108" s="36" customFormat="1">
      <c r="D747" s="155"/>
      <c r="E747" s="556"/>
      <c r="G747" s="247"/>
      <c r="H747" s="247"/>
      <c r="I747" s="247"/>
      <c r="M747" s="155"/>
      <c r="N747" s="556"/>
      <c r="P747" s="247"/>
      <c r="Q747" s="247"/>
      <c r="R747" s="247"/>
      <c r="V747" s="155"/>
      <c r="W747" s="556"/>
      <c r="Y747" s="247"/>
      <c r="Z747" s="247"/>
      <c r="AA747" s="247"/>
      <c r="AB747" s="784"/>
      <c r="AE747" s="155"/>
      <c r="AF747" s="556"/>
      <c r="AH747" s="247"/>
      <c r="AI747" s="247"/>
      <c r="AJ747" s="247"/>
      <c r="AN747" s="155"/>
      <c r="AO747" s="556"/>
      <c r="AQ747" s="247"/>
      <c r="AR747" s="247"/>
      <c r="AS747" s="247"/>
      <c r="AW747" s="155"/>
      <c r="AX747" s="556"/>
      <c r="AZ747" s="247"/>
      <c r="BA747" s="247"/>
      <c r="BB747" s="247"/>
      <c r="BC747" s="784"/>
      <c r="BF747" s="155"/>
      <c r="BG747" s="556"/>
      <c r="BI747" s="247"/>
      <c r="BJ747" s="247"/>
      <c r="BK747" s="247"/>
      <c r="BO747" s="155"/>
      <c r="BP747" s="556"/>
      <c r="BR747" s="247"/>
      <c r="BS747" s="247"/>
      <c r="BT747" s="247"/>
      <c r="BX747" s="155"/>
      <c r="BY747" s="556"/>
      <c r="CA747" s="247"/>
      <c r="CB747" s="247"/>
      <c r="CC747" s="247"/>
      <c r="CD747" s="784"/>
      <c r="CG747" s="155"/>
      <c r="CH747" s="556"/>
      <c r="CJ747" s="247"/>
      <c r="CK747" s="247"/>
      <c r="CL747" s="247"/>
      <c r="CP747" s="155"/>
      <c r="CQ747" s="556"/>
      <c r="CS747" s="247"/>
      <c r="CT747" s="247"/>
      <c r="CU747" s="247"/>
      <c r="CY747" s="155"/>
      <c r="CZ747" s="556"/>
      <c r="DB747" s="247"/>
      <c r="DC747" s="247"/>
      <c r="DD747" s="247"/>
    </row>
    <row r="748" spans="4:108" s="36" customFormat="1">
      <c r="D748" s="155"/>
      <c r="E748" s="556"/>
      <c r="G748" s="247"/>
      <c r="H748" s="247"/>
      <c r="I748" s="247"/>
      <c r="M748" s="155"/>
      <c r="N748" s="556"/>
      <c r="P748" s="247"/>
      <c r="Q748" s="247"/>
      <c r="R748" s="247"/>
      <c r="V748" s="155"/>
      <c r="W748" s="556"/>
      <c r="Y748" s="247"/>
      <c r="Z748" s="247"/>
      <c r="AA748" s="247"/>
      <c r="AB748" s="784"/>
      <c r="AE748" s="155"/>
      <c r="AF748" s="556"/>
      <c r="AH748" s="247"/>
      <c r="AI748" s="247"/>
      <c r="AJ748" s="247"/>
      <c r="AN748" s="155"/>
      <c r="AO748" s="556"/>
      <c r="AQ748" s="247"/>
      <c r="AR748" s="247"/>
      <c r="AS748" s="247"/>
      <c r="AW748" s="155"/>
      <c r="AX748" s="556"/>
      <c r="AZ748" s="247"/>
      <c r="BA748" s="247"/>
      <c r="BB748" s="247"/>
      <c r="BC748" s="784"/>
      <c r="BF748" s="155"/>
      <c r="BG748" s="556"/>
      <c r="BI748" s="247"/>
      <c r="BJ748" s="247"/>
      <c r="BK748" s="247"/>
      <c r="BO748" s="155"/>
      <c r="BP748" s="556"/>
      <c r="BR748" s="247"/>
      <c r="BS748" s="247"/>
      <c r="BT748" s="247"/>
      <c r="BX748" s="155"/>
      <c r="BY748" s="556"/>
      <c r="CA748" s="247"/>
      <c r="CB748" s="247"/>
      <c r="CC748" s="247"/>
      <c r="CD748" s="784"/>
      <c r="CG748" s="155"/>
      <c r="CH748" s="556"/>
      <c r="CJ748" s="247"/>
      <c r="CK748" s="247"/>
      <c r="CL748" s="247"/>
      <c r="CP748" s="155"/>
      <c r="CQ748" s="556"/>
      <c r="CS748" s="247"/>
      <c r="CT748" s="247"/>
      <c r="CU748" s="247"/>
      <c r="CY748" s="155"/>
      <c r="CZ748" s="556"/>
      <c r="DB748" s="247"/>
      <c r="DC748" s="247"/>
      <c r="DD748" s="247"/>
    </row>
    <row r="749" spans="4:108" s="36" customFormat="1">
      <c r="D749" s="155"/>
      <c r="E749" s="556"/>
      <c r="G749" s="247"/>
      <c r="H749" s="247"/>
      <c r="I749" s="247"/>
      <c r="M749" s="155"/>
      <c r="N749" s="556"/>
      <c r="P749" s="247"/>
      <c r="Q749" s="247"/>
      <c r="R749" s="247"/>
      <c r="V749" s="155"/>
      <c r="W749" s="556"/>
      <c r="Y749" s="247"/>
      <c r="Z749" s="247"/>
      <c r="AA749" s="247"/>
      <c r="AB749" s="784"/>
      <c r="AE749" s="155"/>
      <c r="AF749" s="556"/>
      <c r="AH749" s="247"/>
      <c r="AI749" s="247"/>
      <c r="AJ749" s="247"/>
      <c r="AN749" s="155"/>
      <c r="AO749" s="556"/>
      <c r="AQ749" s="247"/>
      <c r="AR749" s="247"/>
      <c r="AS749" s="247"/>
      <c r="AW749" s="155"/>
      <c r="AX749" s="556"/>
      <c r="AZ749" s="247"/>
      <c r="BA749" s="247"/>
      <c r="BB749" s="247"/>
      <c r="BC749" s="784"/>
      <c r="BF749" s="155"/>
      <c r="BG749" s="556"/>
      <c r="BI749" s="247"/>
      <c r="BJ749" s="247"/>
      <c r="BK749" s="247"/>
      <c r="BO749" s="155"/>
      <c r="BP749" s="556"/>
      <c r="BR749" s="247"/>
      <c r="BS749" s="247"/>
      <c r="BT749" s="247"/>
      <c r="BX749" s="155"/>
      <c r="BY749" s="556"/>
      <c r="CA749" s="247"/>
      <c r="CB749" s="247"/>
      <c r="CC749" s="247"/>
      <c r="CD749" s="784"/>
      <c r="CG749" s="155"/>
      <c r="CH749" s="556"/>
      <c r="CJ749" s="247"/>
      <c r="CK749" s="247"/>
      <c r="CL749" s="247"/>
      <c r="CP749" s="155"/>
      <c r="CQ749" s="556"/>
      <c r="CS749" s="247"/>
      <c r="CT749" s="247"/>
      <c r="CU749" s="247"/>
      <c r="CY749" s="155"/>
      <c r="CZ749" s="556"/>
      <c r="DB749" s="247"/>
      <c r="DC749" s="247"/>
      <c r="DD749" s="247"/>
    </row>
    <row r="750" spans="4:108" s="36" customFormat="1">
      <c r="D750" s="155"/>
      <c r="E750" s="556"/>
      <c r="G750" s="247"/>
      <c r="H750" s="247"/>
      <c r="I750" s="247"/>
      <c r="M750" s="155"/>
      <c r="N750" s="556"/>
      <c r="P750" s="247"/>
      <c r="Q750" s="247"/>
      <c r="R750" s="247"/>
      <c r="V750" s="155"/>
      <c r="W750" s="556"/>
      <c r="Y750" s="247"/>
      <c r="Z750" s="247"/>
      <c r="AA750" s="247"/>
      <c r="AB750" s="784"/>
      <c r="AE750" s="155"/>
      <c r="AF750" s="556"/>
      <c r="AH750" s="247"/>
      <c r="AI750" s="247"/>
      <c r="AJ750" s="247"/>
      <c r="AN750" s="155"/>
      <c r="AO750" s="556"/>
      <c r="AQ750" s="247"/>
      <c r="AR750" s="247"/>
      <c r="AS750" s="247"/>
      <c r="AW750" s="155"/>
      <c r="AX750" s="556"/>
      <c r="AZ750" s="247"/>
      <c r="BA750" s="247"/>
      <c r="BB750" s="247"/>
      <c r="BC750" s="784"/>
      <c r="BF750" s="155"/>
      <c r="BG750" s="556"/>
      <c r="BI750" s="247"/>
      <c r="BJ750" s="247"/>
      <c r="BK750" s="247"/>
      <c r="BO750" s="155"/>
      <c r="BP750" s="556"/>
      <c r="BR750" s="247"/>
      <c r="BS750" s="247"/>
      <c r="BT750" s="247"/>
      <c r="BX750" s="155"/>
      <c r="BY750" s="556"/>
      <c r="CA750" s="247"/>
      <c r="CB750" s="247"/>
      <c r="CC750" s="247"/>
      <c r="CD750" s="784"/>
      <c r="CG750" s="155"/>
      <c r="CH750" s="556"/>
      <c r="CJ750" s="247"/>
      <c r="CK750" s="247"/>
      <c r="CL750" s="247"/>
      <c r="CP750" s="155"/>
      <c r="CQ750" s="556"/>
      <c r="CS750" s="247"/>
      <c r="CT750" s="247"/>
      <c r="CU750" s="247"/>
      <c r="CY750" s="155"/>
      <c r="CZ750" s="556"/>
      <c r="DB750" s="247"/>
      <c r="DC750" s="247"/>
      <c r="DD750" s="247"/>
    </row>
    <row r="751" spans="4:108" s="36" customFormat="1">
      <c r="D751" s="155"/>
      <c r="E751" s="556"/>
      <c r="G751" s="247"/>
      <c r="H751" s="247"/>
      <c r="I751" s="247"/>
      <c r="M751" s="155"/>
      <c r="N751" s="556"/>
      <c r="P751" s="247"/>
      <c r="Q751" s="247"/>
      <c r="R751" s="247"/>
      <c r="V751" s="155"/>
      <c r="W751" s="556"/>
      <c r="Y751" s="247"/>
      <c r="Z751" s="247"/>
      <c r="AA751" s="247"/>
      <c r="AB751" s="784"/>
      <c r="AE751" s="155"/>
      <c r="AF751" s="556"/>
      <c r="AH751" s="247"/>
      <c r="AI751" s="247"/>
      <c r="AJ751" s="247"/>
      <c r="AN751" s="155"/>
      <c r="AO751" s="556"/>
      <c r="AQ751" s="247"/>
      <c r="AR751" s="247"/>
      <c r="AS751" s="247"/>
      <c r="AW751" s="155"/>
      <c r="AX751" s="556"/>
      <c r="AZ751" s="247"/>
      <c r="BA751" s="247"/>
      <c r="BB751" s="247"/>
      <c r="BC751" s="784"/>
      <c r="BF751" s="155"/>
      <c r="BG751" s="556"/>
      <c r="BI751" s="247"/>
      <c r="BJ751" s="247"/>
      <c r="BK751" s="247"/>
      <c r="BO751" s="155"/>
      <c r="BP751" s="556"/>
      <c r="BR751" s="247"/>
      <c r="BS751" s="247"/>
      <c r="BT751" s="247"/>
      <c r="BX751" s="155"/>
      <c r="BY751" s="556"/>
      <c r="CA751" s="247"/>
      <c r="CB751" s="247"/>
      <c r="CC751" s="247"/>
      <c r="CD751" s="784"/>
      <c r="CG751" s="155"/>
      <c r="CH751" s="556"/>
      <c r="CJ751" s="247"/>
      <c r="CK751" s="247"/>
      <c r="CL751" s="247"/>
      <c r="CP751" s="155"/>
      <c r="CQ751" s="556"/>
      <c r="CS751" s="247"/>
      <c r="CT751" s="247"/>
      <c r="CU751" s="247"/>
      <c r="CY751" s="155"/>
      <c r="CZ751" s="556"/>
      <c r="DB751" s="247"/>
      <c r="DC751" s="247"/>
      <c r="DD751" s="247"/>
    </row>
    <row r="752" spans="4:108" s="36" customFormat="1">
      <c r="D752" s="155"/>
      <c r="E752" s="556"/>
      <c r="G752" s="247"/>
      <c r="H752" s="247"/>
      <c r="I752" s="247"/>
      <c r="M752" s="155"/>
      <c r="N752" s="556"/>
      <c r="P752" s="247"/>
      <c r="Q752" s="247"/>
      <c r="R752" s="247"/>
      <c r="V752" s="155"/>
      <c r="W752" s="556"/>
      <c r="Y752" s="247"/>
      <c r="Z752" s="247"/>
      <c r="AA752" s="247"/>
      <c r="AB752" s="784"/>
      <c r="AE752" s="155"/>
      <c r="AF752" s="556"/>
      <c r="AH752" s="247"/>
      <c r="AI752" s="247"/>
      <c r="AJ752" s="247"/>
      <c r="AN752" s="155"/>
      <c r="AO752" s="556"/>
      <c r="AQ752" s="247"/>
      <c r="AR752" s="247"/>
      <c r="AS752" s="247"/>
      <c r="AW752" s="155"/>
      <c r="AX752" s="556"/>
      <c r="AZ752" s="247"/>
      <c r="BA752" s="247"/>
      <c r="BB752" s="247"/>
      <c r="BC752" s="784"/>
      <c r="BF752" s="155"/>
      <c r="BG752" s="556"/>
      <c r="BI752" s="247"/>
      <c r="BJ752" s="247"/>
      <c r="BK752" s="247"/>
      <c r="BO752" s="155"/>
      <c r="BP752" s="556"/>
      <c r="BR752" s="247"/>
      <c r="BS752" s="247"/>
      <c r="BT752" s="247"/>
      <c r="BX752" s="155"/>
      <c r="BY752" s="556"/>
      <c r="CA752" s="247"/>
      <c r="CB752" s="247"/>
      <c r="CC752" s="247"/>
      <c r="CD752" s="784"/>
      <c r="CG752" s="155"/>
      <c r="CH752" s="556"/>
      <c r="CJ752" s="247"/>
      <c r="CK752" s="247"/>
      <c r="CL752" s="247"/>
      <c r="CP752" s="155"/>
      <c r="CQ752" s="556"/>
      <c r="CS752" s="247"/>
      <c r="CT752" s="247"/>
      <c r="CU752" s="247"/>
      <c r="CY752" s="155"/>
      <c r="CZ752" s="556"/>
      <c r="DB752" s="247"/>
      <c r="DC752" s="247"/>
      <c r="DD752" s="247"/>
    </row>
    <row r="753" spans="4:108" s="36" customFormat="1">
      <c r="D753" s="155"/>
      <c r="E753" s="556"/>
      <c r="G753" s="247"/>
      <c r="H753" s="247"/>
      <c r="I753" s="247"/>
      <c r="M753" s="155"/>
      <c r="N753" s="556"/>
      <c r="P753" s="247"/>
      <c r="Q753" s="247"/>
      <c r="R753" s="247"/>
      <c r="V753" s="155"/>
      <c r="W753" s="556"/>
      <c r="Y753" s="247"/>
      <c r="Z753" s="247"/>
      <c r="AA753" s="247"/>
      <c r="AB753" s="784"/>
      <c r="AE753" s="155"/>
      <c r="AF753" s="556"/>
      <c r="AH753" s="247"/>
      <c r="AI753" s="247"/>
      <c r="AJ753" s="247"/>
      <c r="AN753" s="155"/>
      <c r="AO753" s="556"/>
      <c r="AQ753" s="247"/>
      <c r="AR753" s="247"/>
      <c r="AS753" s="247"/>
      <c r="AW753" s="155"/>
      <c r="AX753" s="556"/>
      <c r="AZ753" s="247"/>
      <c r="BA753" s="247"/>
      <c r="BB753" s="247"/>
      <c r="BC753" s="784"/>
      <c r="BF753" s="155"/>
      <c r="BG753" s="556"/>
      <c r="BI753" s="247"/>
      <c r="BJ753" s="247"/>
      <c r="BK753" s="247"/>
      <c r="BO753" s="155"/>
      <c r="BP753" s="556"/>
      <c r="BR753" s="247"/>
      <c r="BS753" s="247"/>
      <c r="BT753" s="247"/>
      <c r="BX753" s="155"/>
      <c r="BY753" s="556"/>
      <c r="CA753" s="247"/>
      <c r="CB753" s="247"/>
      <c r="CC753" s="247"/>
      <c r="CD753" s="784"/>
      <c r="CG753" s="155"/>
      <c r="CH753" s="556"/>
      <c r="CJ753" s="247"/>
      <c r="CK753" s="247"/>
      <c r="CL753" s="247"/>
      <c r="CP753" s="155"/>
      <c r="CQ753" s="556"/>
      <c r="CS753" s="247"/>
      <c r="CT753" s="247"/>
      <c r="CU753" s="247"/>
      <c r="CY753" s="155"/>
      <c r="CZ753" s="556"/>
      <c r="DB753" s="247"/>
      <c r="DC753" s="247"/>
      <c r="DD753" s="247"/>
    </row>
    <row r="754" spans="4:108" s="36" customFormat="1">
      <c r="D754" s="155"/>
      <c r="E754" s="556"/>
      <c r="G754" s="247"/>
      <c r="H754" s="247"/>
      <c r="I754" s="247"/>
      <c r="M754" s="155"/>
      <c r="N754" s="556"/>
      <c r="P754" s="247"/>
      <c r="Q754" s="247"/>
      <c r="R754" s="247"/>
      <c r="V754" s="155"/>
      <c r="W754" s="556"/>
      <c r="Y754" s="247"/>
      <c r="Z754" s="247"/>
      <c r="AA754" s="247"/>
      <c r="AB754" s="784"/>
      <c r="AE754" s="155"/>
      <c r="AF754" s="556"/>
      <c r="AH754" s="247"/>
      <c r="AI754" s="247"/>
      <c r="AJ754" s="247"/>
      <c r="AN754" s="155"/>
      <c r="AO754" s="556"/>
      <c r="AQ754" s="247"/>
      <c r="AR754" s="247"/>
      <c r="AS754" s="247"/>
      <c r="AW754" s="155"/>
      <c r="AX754" s="556"/>
      <c r="AZ754" s="247"/>
      <c r="BA754" s="247"/>
      <c r="BB754" s="247"/>
      <c r="BC754" s="784"/>
      <c r="BF754" s="155"/>
      <c r="BG754" s="556"/>
      <c r="BI754" s="247"/>
      <c r="BJ754" s="247"/>
      <c r="BK754" s="247"/>
      <c r="BO754" s="155"/>
      <c r="BP754" s="556"/>
      <c r="BR754" s="247"/>
      <c r="BS754" s="247"/>
      <c r="BT754" s="247"/>
      <c r="BX754" s="155"/>
      <c r="BY754" s="556"/>
      <c r="CA754" s="247"/>
      <c r="CB754" s="247"/>
      <c r="CC754" s="247"/>
      <c r="CD754" s="784"/>
      <c r="CG754" s="155"/>
      <c r="CH754" s="556"/>
      <c r="CJ754" s="247"/>
      <c r="CK754" s="247"/>
      <c r="CL754" s="247"/>
      <c r="CP754" s="155"/>
      <c r="CQ754" s="556"/>
      <c r="CS754" s="247"/>
      <c r="CT754" s="247"/>
      <c r="CU754" s="247"/>
      <c r="CY754" s="155"/>
      <c r="CZ754" s="556"/>
      <c r="DB754" s="247"/>
      <c r="DC754" s="247"/>
      <c r="DD754" s="247"/>
    </row>
    <row r="755" spans="4:108" s="36" customFormat="1">
      <c r="D755" s="155"/>
      <c r="E755" s="556"/>
      <c r="G755" s="247"/>
      <c r="H755" s="247"/>
      <c r="I755" s="247"/>
      <c r="M755" s="155"/>
      <c r="N755" s="556"/>
      <c r="P755" s="247"/>
      <c r="Q755" s="247"/>
      <c r="R755" s="247"/>
      <c r="V755" s="155"/>
      <c r="W755" s="556"/>
      <c r="Y755" s="247"/>
      <c r="Z755" s="247"/>
      <c r="AA755" s="247"/>
      <c r="AB755" s="784"/>
      <c r="AE755" s="155"/>
      <c r="AF755" s="556"/>
      <c r="AH755" s="247"/>
      <c r="AI755" s="247"/>
      <c r="AJ755" s="247"/>
      <c r="AN755" s="155"/>
      <c r="AO755" s="556"/>
      <c r="AQ755" s="247"/>
      <c r="AR755" s="247"/>
      <c r="AS755" s="247"/>
      <c r="AW755" s="155"/>
      <c r="AX755" s="556"/>
      <c r="AZ755" s="247"/>
      <c r="BA755" s="247"/>
      <c r="BB755" s="247"/>
      <c r="BC755" s="784"/>
      <c r="BF755" s="155"/>
      <c r="BG755" s="556"/>
      <c r="BI755" s="247"/>
      <c r="BJ755" s="247"/>
      <c r="BK755" s="247"/>
      <c r="BO755" s="155"/>
      <c r="BP755" s="556"/>
      <c r="BR755" s="247"/>
      <c r="BS755" s="247"/>
      <c r="BT755" s="247"/>
      <c r="BX755" s="155"/>
      <c r="BY755" s="556"/>
      <c r="CA755" s="247"/>
      <c r="CB755" s="247"/>
      <c r="CC755" s="247"/>
      <c r="CD755" s="784"/>
      <c r="CG755" s="155"/>
      <c r="CH755" s="556"/>
      <c r="CJ755" s="247"/>
      <c r="CK755" s="247"/>
      <c r="CL755" s="247"/>
      <c r="CP755" s="155"/>
      <c r="CQ755" s="556"/>
      <c r="CS755" s="247"/>
      <c r="CT755" s="247"/>
      <c r="CU755" s="247"/>
      <c r="CY755" s="155"/>
      <c r="CZ755" s="556"/>
      <c r="DB755" s="247"/>
      <c r="DC755" s="247"/>
      <c r="DD755" s="247"/>
    </row>
    <row r="756" spans="4:108" s="36" customFormat="1">
      <c r="D756" s="155"/>
      <c r="E756" s="556"/>
      <c r="G756" s="247"/>
      <c r="H756" s="247"/>
      <c r="I756" s="247"/>
      <c r="M756" s="155"/>
      <c r="N756" s="556"/>
      <c r="P756" s="247"/>
      <c r="Q756" s="247"/>
      <c r="R756" s="247"/>
      <c r="V756" s="155"/>
      <c r="W756" s="556"/>
      <c r="Y756" s="247"/>
      <c r="Z756" s="247"/>
      <c r="AA756" s="247"/>
      <c r="AB756" s="784"/>
      <c r="AE756" s="155"/>
      <c r="AF756" s="556"/>
      <c r="AH756" s="247"/>
      <c r="AI756" s="247"/>
      <c r="AJ756" s="247"/>
      <c r="AN756" s="155"/>
      <c r="AO756" s="556"/>
      <c r="AQ756" s="247"/>
      <c r="AR756" s="247"/>
      <c r="AS756" s="247"/>
      <c r="AW756" s="155"/>
      <c r="AX756" s="556"/>
      <c r="AZ756" s="247"/>
      <c r="BA756" s="247"/>
      <c r="BB756" s="247"/>
      <c r="BC756" s="784"/>
      <c r="BF756" s="155"/>
      <c r="BG756" s="556"/>
      <c r="BI756" s="247"/>
      <c r="BJ756" s="247"/>
      <c r="BK756" s="247"/>
      <c r="BO756" s="155"/>
      <c r="BP756" s="556"/>
      <c r="BR756" s="247"/>
      <c r="BS756" s="247"/>
      <c r="BT756" s="247"/>
      <c r="BX756" s="155"/>
      <c r="BY756" s="556"/>
      <c r="CA756" s="247"/>
      <c r="CB756" s="247"/>
      <c r="CC756" s="247"/>
      <c r="CD756" s="784"/>
      <c r="CG756" s="155"/>
      <c r="CH756" s="556"/>
      <c r="CJ756" s="247"/>
      <c r="CK756" s="247"/>
      <c r="CL756" s="247"/>
      <c r="CP756" s="155"/>
      <c r="CQ756" s="556"/>
      <c r="CS756" s="247"/>
      <c r="CT756" s="247"/>
      <c r="CU756" s="247"/>
      <c r="CY756" s="155"/>
      <c r="CZ756" s="556"/>
      <c r="DB756" s="247"/>
      <c r="DC756" s="247"/>
      <c r="DD756" s="247"/>
    </row>
    <row r="757" spans="4:108" s="36" customFormat="1">
      <c r="D757" s="155"/>
      <c r="E757" s="556"/>
      <c r="G757" s="247"/>
      <c r="H757" s="247"/>
      <c r="I757" s="247"/>
      <c r="M757" s="155"/>
      <c r="N757" s="556"/>
      <c r="P757" s="247"/>
      <c r="Q757" s="247"/>
      <c r="R757" s="247"/>
      <c r="V757" s="155"/>
      <c r="W757" s="556"/>
      <c r="Y757" s="247"/>
      <c r="Z757" s="247"/>
      <c r="AA757" s="247"/>
      <c r="AB757" s="784"/>
      <c r="AE757" s="155"/>
      <c r="AF757" s="556"/>
      <c r="AH757" s="247"/>
      <c r="AI757" s="247"/>
      <c r="AJ757" s="247"/>
      <c r="AN757" s="155"/>
      <c r="AO757" s="556"/>
      <c r="AQ757" s="247"/>
      <c r="AR757" s="247"/>
      <c r="AS757" s="247"/>
      <c r="AW757" s="155"/>
      <c r="AX757" s="556"/>
      <c r="AZ757" s="247"/>
      <c r="BA757" s="247"/>
      <c r="BB757" s="247"/>
      <c r="BC757" s="784"/>
      <c r="BF757" s="155"/>
      <c r="BG757" s="556"/>
      <c r="BI757" s="247"/>
      <c r="BJ757" s="247"/>
      <c r="BK757" s="247"/>
      <c r="BO757" s="155"/>
      <c r="BP757" s="556"/>
      <c r="BR757" s="247"/>
      <c r="BS757" s="247"/>
      <c r="BT757" s="247"/>
      <c r="BX757" s="155"/>
      <c r="BY757" s="556"/>
      <c r="CA757" s="247"/>
      <c r="CB757" s="247"/>
      <c r="CC757" s="247"/>
      <c r="CD757" s="784"/>
      <c r="CG757" s="155"/>
      <c r="CH757" s="556"/>
      <c r="CJ757" s="247"/>
      <c r="CK757" s="247"/>
      <c r="CL757" s="247"/>
      <c r="CP757" s="155"/>
      <c r="CQ757" s="556"/>
      <c r="CS757" s="247"/>
      <c r="CT757" s="247"/>
      <c r="CU757" s="247"/>
      <c r="CY757" s="155"/>
      <c r="CZ757" s="556"/>
      <c r="DB757" s="247"/>
      <c r="DC757" s="247"/>
      <c r="DD757" s="247"/>
    </row>
    <row r="758" spans="4:108" s="36" customFormat="1">
      <c r="D758" s="155"/>
      <c r="E758" s="556"/>
      <c r="G758" s="247"/>
      <c r="H758" s="247"/>
      <c r="I758" s="247"/>
      <c r="M758" s="155"/>
      <c r="N758" s="556"/>
      <c r="P758" s="247"/>
      <c r="Q758" s="247"/>
      <c r="R758" s="247"/>
      <c r="V758" s="155"/>
      <c r="W758" s="556"/>
      <c r="Y758" s="247"/>
      <c r="Z758" s="247"/>
      <c r="AA758" s="247"/>
      <c r="AB758" s="784"/>
      <c r="AE758" s="155"/>
      <c r="AF758" s="556"/>
      <c r="AH758" s="247"/>
      <c r="AI758" s="247"/>
      <c r="AJ758" s="247"/>
      <c r="AN758" s="155"/>
      <c r="AO758" s="556"/>
      <c r="AQ758" s="247"/>
      <c r="AR758" s="247"/>
      <c r="AS758" s="247"/>
      <c r="AW758" s="155"/>
      <c r="AX758" s="556"/>
      <c r="AZ758" s="247"/>
      <c r="BA758" s="247"/>
      <c r="BB758" s="247"/>
      <c r="BC758" s="784"/>
      <c r="BF758" s="155"/>
      <c r="BG758" s="556"/>
      <c r="BI758" s="247"/>
      <c r="BJ758" s="247"/>
      <c r="BK758" s="247"/>
      <c r="BO758" s="155"/>
      <c r="BP758" s="556"/>
      <c r="BR758" s="247"/>
      <c r="BS758" s="247"/>
      <c r="BT758" s="247"/>
      <c r="BX758" s="155"/>
      <c r="BY758" s="556"/>
      <c r="CA758" s="247"/>
      <c r="CB758" s="247"/>
      <c r="CC758" s="247"/>
      <c r="CD758" s="784"/>
      <c r="CG758" s="155"/>
      <c r="CH758" s="556"/>
      <c r="CJ758" s="247"/>
      <c r="CK758" s="247"/>
      <c r="CL758" s="247"/>
      <c r="CP758" s="155"/>
      <c r="CQ758" s="556"/>
      <c r="CS758" s="247"/>
      <c r="CT758" s="247"/>
      <c r="CU758" s="247"/>
      <c r="CY758" s="155"/>
      <c r="CZ758" s="556"/>
      <c r="DB758" s="247"/>
      <c r="DC758" s="247"/>
      <c r="DD758" s="247"/>
    </row>
    <row r="759" spans="4:108" s="36" customFormat="1">
      <c r="D759" s="155"/>
      <c r="E759" s="556"/>
      <c r="G759" s="247"/>
      <c r="H759" s="247"/>
      <c r="I759" s="247"/>
      <c r="M759" s="155"/>
      <c r="N759" s="556"/>
      <c r="P759" s="247"/>
      <c r="Q759" s="247"/>
      <c r="R759" s="247"/>
      <c r="V759" s="155"/>
      <c r="W759" s="556"/>
      <c r="Y759" s="247"/>
      <c r="Z759" s="247"/>
      <c r="AA759" s="247"/>
      <c r="AB759" s="784"/>
      <c r="AE759" s="155"/>
      <c r="AF759" s="556"/>
      <c r="AH759" s="247"/>
      <c r="AI759" s="247"/>
      <c r="AJ759" s="247"/>
      <c r="AN759" s="155"/>
      <c r="AO759" s="556"/>
      <c r="AQ759" s="247"/>
      <c r="AR759" s="247"/>
      <c r="AS759" s="247"/>
      <c r="AW759" s="155"/>
      <c r="AX759" s="556"/>
      <c r="AZ759" s="247"/>
      <c r="BA759" s="247"/>
      <c r="BB759" s="247"/>
      <c r="BC759" s="784"/>
      <c r="BF759" s="155"/>
      <c r="BG759" s="556"/>
      <c r="BI759" s="247"/>
      <c r="BJ759" s="247"/>
      <c r="BK759" s="247"/>
      <c r="BO759" s="155"/>
      <c r="BP759" s="556"/>
      <c r="BR759" s="247"/>
      <c r="BS759" s="247"/>
      <c r="BT759" s="247"/>
      <c r="BX759" s="155"/>
      <c r="BY759" s="556"/>
      <c r="CA759" s="247"/>
      <c r="CB759" s="247"/>
      <c r="CC759" s="247"/>
      <c r="CD759" s="784"/>
      <c r="CG759" s="155"/>
      <c r="CH759" s="556"/>
      <c r="CJ759" s="247"/>
      <c r="CK759" s="247"/>
      <c r="CL759" s="247"/>
      <c r="CP759" s="155"/>
      <c r="CQ759" s="556"/>
      <c r="CS759" s="247"/>
      <c r="CT759" s="247"/>
      <c r="CU759" s="247"/>
      <c r="CY759" s="155"/>
      <c r="CZ759" s="556"/>
      <c r="DB759" s="247"/>
      <c r="DC759" s="247"/>
      <c r="DD759" s="247"/>
    </row>
    <row r="760" spans="4:108" s="36" customFormat="1">
      <c r="D760" s="155"/>
      <c r="E760" s="556"/>
      <c r="G760" s="247"/>
      <c r="H760" s="247"/>
      <c r="I760" s="247"/>
      <c r="M760" s="155"/>
      <c r="N760" s="556"/>
      <c r="P760" s="247"/>
      <c r="Q760" s="247"/>
      <c r="R760" s="247"/>
      <c r="V760" s="155"/>
      <c r="W760" s="556"/>
      <c r="Y760" s="247"/>
      <c r="Z760" s="247"/>
      <c r="AA760" s="247"/>
      <c r="AB760" s="784"/>
      <c r="AE760" s="155"/>
      <c r="AF760" s="556"/>
      <c r="AH760" s="247"/>
      <c r="AI760" s="247"/>
      <c r="AJ760" s="247"/>
      <c r="AN760" s="155"/>
      <c r="AO760" s="556"/>
      <c r="AQ760" s="247"/>
      <c r="AR760" s="247"/>
      <c r="AS760" s="247"/>
      <c r="AW760" s="155"/>
      <c r="AX760" s="556"/>
      <c r="AZ760" s="247"/>
      <c r="BA760" s="247"/>
      <c r="BB760" s="247"/>
      <c r="BC760" s="784"/>
      <c r="BF760" s="155"/>
      <c r="BG760" s="556"/>
      <c r="BI760" s="247"/>
      <c r="BJ760" s="247"/>
      <c r="BK760" s="247"/>
      <c r="BO760" s="155"/>
      <c r="BP760" s="556"/>
      <c r="BR760" s="247"/>
      <c r="BS760" s="247"/>
      <c r="BT760" s="247"/>
      <c r="BX760" s="155"/>
      <c r="BY760" s="556"/>
      <c r="CA760" s="247"/>
      <c r="CB760" s="247"/>
      <c r="CC760" s="247"/>
      <c r="CD760" s="784"/>
      <c r="CG760" s="155"/>
      <c r="CH760" s="556"/>
      <c r="CJ760" s="247"/>
      <c r="CK760" s="247"/>
      <c r="CL760" s="247"/>
      <c r="CP760" s="155"/>
      <c r="CQ760" s="556"/>
      <c r="CS760" s="247"/>
      <c r="CT760" s="247"/>
      <c r="CU760" s="247"/>
      <c r="CY760" s="155"/>
      <c r="CZ760" s="556"/>
      <c r="DB760" s="247"/>
      <c r="DC760" s="247"/>
      <c r="DD760" s="247"/>
    </row>
    <row r="761" spans="4:108" s="36" customFormat="1">
      <c r="D761" s="155"/>
      <c r="E761" s="556"/>
      <c r="G761" s="247"/>
      <c r="H761" s="247"/>
      <c r="I761" s="247"/>
      <c r="M761" s="155"/>
      <c r="N761" s="556"/>
      <c r="P761" s="247"/>
      <c r="Q761" s="247"/>
      <c r="R761" s="247"/>
      <c r="V761" s="155"/>
      <c r="W761" s="556"/>
      <c r="Y761" s="247"/>
      <c r="Z761" s="247"/>
      <c r="AA761" s="247"/>
      <c r="AB761" s="784"/>
      <c r="AE761" s="155"/>
      <c r="AF761" s="556"/>
      <c r="AH761" s="247"/>
      <c r="AI761" s="247"/>
      <c r="AJ761" s="247"/>
      <c r="AN761" s="155"/>
      <c r="AO761" s="556"/>
      <c r="AQ761" s="247"/>
      <c r="AR761" s="247"/>
      <c r="AS761" s="247"/>
      <c r="AW761" s="155"/>
      <c r="AX761" s="556"/>
      <c r="AZ761" s="247"/>
      <c r="BA761" s="247"/>
      <c r="BB761" s="247"/>
      <c r="BC761" s="784"/>
      <c r="BF761" s="155"/>
      <c r="BG761" s="556"/>
      <c r="BI761" s="247"/>
      <c r="BJ761" s="247"/>
      <c r="BK761" s="247"/>
      <c r="BO761" s="155"/>
      <c r="BP761" s="556"/>
      <c r="BR761" s="247"/>
      <c r="BS761" s="247"/>
      <c r="BT761" s="247"/>
      <c r="BX761" s="155"/>
      <c r="BY761" s="556"/>
      <c r="CA761" s="247"/>
      <c r="CB761" s="247"/>
      <c r="CC761" s="247"/>
      <c r="CD761" s="784"/>
      <c r="CG761" s="155"/>
      <c r="CH761" s="556"/>
      <c r="CJ761" s="247"/>
      <c r="CK761" s="247"/>
      <c r="CL761" s="247"/>
      <c r="CP761" s="155"/>
      <c r="CQ761" s="556"/>
      <c r="CS761" s="247"/>
      <c r="CT761" s="247"/>
      <c r="CU761" s="247"/>
      <c r="CY761" s="155"/>
      <c r="CZ761" s="556"/>
      <c r="DB761" s="247"/>
      <c r="DC761" s="247"/>
      <c r="DD761" s="247"/>
    </row>
    <row r="762" spans="4:108" s="36" customFormat="1">
      <c r="D762" s="155"/>
      <c r="E762" s="556"/>
      <c r="G762" s="247"/>
      <c r="H762" s="247"/>
      <c r="I762" s="247"/>
      <c r="M762" s="155"/>
      <c r="N762" s="556"/>
      <c r="P762" s="247"/>
      <c r="Q762" s="247"/>
      <c r="R762" s="247"/>
      <c r="V762" s="155"/>
      <c r="W762" s="556"/>
      <c r="Y762" s="247"/>
      <c r="Z762" s="247"/>
      <c r="AA762" s="247"/>
      <c r="AB762" s="784"/>
      <c r="AE762" s="155"/>
      <c r="AF762" s="556"/>
      <c r="AH762" s="247"/>
      <c r="AI762" s="247"/>
      <c r="AJ762" s="247"/>
      <c r="AN762" s="155"/>
      <c r="AO762" s="556"/>
      <c r="AQ762" s="247"/>
      <c r="AR762" s="247"/>
      <c r="AS762" s="247"/>
      <c r="AW762" s="155"/>
      <c r="AX762" s="556"/>
      <c r="AZ762" s="247"/>
      <c r="BA762" s="247"/>
      <c r="BB762" s="247"/>
      <c r="BC762" s="784"/>
      <c r="BF762" s="155"/>
      <c r="BG762" s="556"/>
      <c r="BI762" s="247"/>
      <c r="BJ762" s="247"/>
      <c r="BK762" s="247"/>
      <c r="BO762" s="155"/>
      <c r="BP762" s="556"/>
      <c r="BR762" s="247"/>
      <c r="BS762" s="247"/>
      <c r="BT762" s="247"/>
      <c r="BX762" s="155"/>
      <c r="BY762" s="556"/>
      <c r="CA762" s="247"/>
      <c r="CB762" s="247"/>
      <c r="CC762" s="247"/>
      <c r="CD762" s="784"/>
      <c r="CG762" s="155"/>
      <c r="CH762" s="556"/>
      <c r="CJ762" s="247"/>
      <c r="CK762" s="247"/>
      <c r="CL762" s="247"/>
      <c r="CP762" s="155"/>
      <c r="CQ762" s="556"/>
      <c r="CS762" s="247"/>
      <c r="CT762" s="247"/>
      <c r="CU762" s="247"/>
      <c r="CY762" s="155"/>
      <c r="CZ762" s="556"/>
      <c r="DB762" s="247"/>
      <c r="DC762" s="247"/>
      <c r="DD762" s="247"/>
    </row>
    <row r="763" spans="4:108" s="36" customFormat="1">
      <c r="D763" s="155"/>
      <c r="E763" s="556"/>
      <c r="G763" s="247"/>
      <c r="H763" s="247"/>
      <c r="I763" s="247"/>
      <c r="M763" s="155"/>
      <c r="N763" s="556"/>
      <c r="P763" s="247"/>
      <c r="Q763" s="247"/>
      <c r="R763" s="247"/>
      <c r="V763" s="155"/>
      <c r="W763" s="556"/>
      <c r="Y763" s="247"/>
      <c r="Z763" s="247"/>
      <c r="AA763" s="247"/>
      <c r="AB763" s="784"/>
      <c r="AE763" s="155"/>
      <c r="AF763" s="556"/>
      <c r="AH763" s="247"/>
      <c r="AI763" s="247"/>
      <c r="AJ763" s="247"/>
      <c r="AN763" s="155"/>
      <c r="AO763" s="556"/>
      <c r="AQ763" s="247"/>
      <c r="AR763" s="247"/>
      <c r="AS763" s="247"/>
      <c r="AW763" s="155"/>
      <c r="AX763" s="556"/>
      <c r="AZ763" s="247"/>
      <c r="BA763" s="247"/>
      <c r="BB763" s="247"/>
      <c r="BC763" s="784"/>
      <c r="BF763" s="155"/>
      <c r="BG763" s="556"/>
      <c r="BI763" s="247"/>
      <c r="BJ763" s="247"/>
      <c r="BK763" s="247"/>
      <c r="BO763" s="155"/>
      <c r="BP763" s="556"/>
      <c r="BR763" s="247"/>
      <c r="BS763" s="247"/>
      <c r="BT763" s="247"/>
      <c r="BX763" s="155"/>
      <c r="BY763" s="556"/>
      <c r="CA763" s="247"/>
      <c r="CB763" s="247"/>
      <c r="CC763" s="247"/>
      <c r="CD763" s="784"/>
      <c r="CG763" s="155"/>
      <c r="CH763" s="556"/>
      <c r="CJ763" s="247"/>
      <c r="CK763" s="247"/>
      <c r="CL763" s="247"/>
      <c r="CP763" s="155"/>
      <c r="CQ763" s="556"/>
      <c r="CS763" s="247"/>
      <c r="CT763" s="247"/>
      <c r="CU763" s="247"/>
      <c r="CY763" s="155"/>
      <c r="CZ763" s="556"/>
      <c r="DB763" s="247"/>
      <c r="DC763" s="247"/>
      <c r="DD763" s="247"/>
    </row>
    <row r="764" spans="4:108" s="36" customFormat="1">
      <c r="D764" s="155"/>
      <c r="E764" s="556"/>
      <c r="G764" s="247"/>
      <c r="H764" s="247"/>
      <c r="I764" s="247"/>
      <c r="M764" s="155"/>
      <c r="N764" s="556"/>
      <c r="P764" s="247"/>
      <c r="Q764" s="247"/>
      <c r="R764" s="247"/>
      <c r="V764" s="155"/>
      <c r="W764" s="556"/>
      <c r="Y764" s="247"/>
      <c r="Z764" s="247"/>
      <c r="AA764" s="247"/>
      <c r="AB764" s="784"/>
      <c r="AE764" s="155"/>
      <c r="AF764" s="556"/>
      <c r="AH764" s="247"/>
      <c r="AI764" s="247"/>
      <c r="AJ764" s="247"/>
      <c r="AN764" s="155"/>
      <c r="AO764" s="556"/>
      <c r="AQ764" s="247"/>
      <c r="AR764" s="247"/>
      <c r="AS764" s="247"/>
      <c r="AW764" s="155"/>
      <c r="AX764" s="556"/>
      <c r="AZ764" s="247"/>
      <c r="BA764" s="247"/>
      <c r="BB764" s="247"/>
      <c r="BC764" s="784"/>
      <c r="BF764" s="155"/>
      <c r="BG764" s="556"/>
      <c r="BI764" s="247"/>
      <c r="BJ764" s="247"/>
      <c r="BK764" s="247"/>
      <c r="BO764" s="155"/>
      <c r="BP764" s="556"/>
      <c r="BR764" s="247"/>
      <c r="BS764" s="247"/>
      <c r="BT764" s="247"/>
      <c r="BX764" s="155"/>
      <c r="BY764" s="556"/>
      <c r="CA764" s="247"/>
      <c r="CB764" s="247"/>
      <c r="CC764" s="247"/>
      <c r="CD764" s="784"/>
      <c r="CG764" s="155"/>
      <c r="CH764" s="556"/>
      <c r="CJ764" s="247"/>
      <c r="CK764" s="247"/>
      <c r="CL764" s="247"/>
      <c r="CP764" s="155"/>
      <c r="CQ764" s="556"/>
      <c r="CS764" s="247"/>
      <c r="CT764" s="247"/>
      <c r="CU764" s="247"/>
      <c r="CY764" s="155"/>
      <c r="CZ764" s="556"/>
      <c r="DB764" s="247"/>
      <c r="DC764" s="247"/>
      <c r="DD764" s="247"/>
    </row>
    <row r="765" spans="4:108" s="36" customFormat="1">
      <c r="D765" s="155"/>
      <c r="E765" s="556"/>
      <c r="G765" s="247"/>
      <c r="H765" s="247"/>
      <c r="I765" s="247"/>
      <c r="M765" s="155"/>
      <c r="N765" s="556"/>
      <c r="P765" s="247"/>
      <c r="Q765" s="247"/>
      <c r="R765" s="247"/>
      <c r="V765" s="155"/>
      <c r="W765" s="556"/>
      <c r="Y765" s="247"/>
      <c r="Z765" s="247"/>
      <c r="AA765" s="247"/>
      <c r="AB765" s="784"/>
      <c r="AE765" s="155"/>
      <c r="AF765" s="556"/>
      <c r="AH765" s="247"/>
      <c r="AI765" s="247"/>
      <c r="AJ765" s="247"/>
      <c r="AN765" s="155"/>
      <c r="AO765" s="556"/>
      <c r="AQ765" s="247"/>
      <c r="AR765" s="247"/>
      <c r="AS765" s="247"/>
      <c r="AW765" s="155"/>
      <c r="AX765" s="556"/>
      <c r="AZ765" s="247"/>
      <c r="BA765" s="247"/>
      <c r="BB765" s="247"/>
      <c r="BC765" s="784"/>
      <c r="BF765" s="155"/>
      <c r="BG765" s="556"/>
      <c r="BI765" s="247"/>
      <c r="BJ765" s="247"/>
      <c r="BK765" s="247"/>
      <c r="BO765" s="155"/>
      <c r="BP765" s="556"/>
      <c r="BR765" s="247"/>
      <c r="BS765" s="247"/>
      <c r="BT765" s="247"/>
      <c r="BX765" s="155"/>
      <c r="BY765" s="556"/>
      <c r="CA765" s="247"/>
      <c r="CB765" s="247"/>
      <c r="CC765" s="247"/>
      <c r="CD765" s="784"/>
      <c r="CG765" s="155"/>
      <c r="CH765" s="556"/>
      <c r="CJ765" s="247"/>
      <c r="CK765" s="247"/>
      <c r="CL765" s="247"/>
      <c r="CP765" s="155"/>
      <c r="CQ765" s="556"/>
      <c r="CS765" s="247"/>
      <c r="CT765" s="247"/>
      <c r="CU765" s="247"/>
      <c r="CY765" s="155"/>
      <c r="CZ765" s="556"/>
      <c r="DB765" s="247"/>
      <c r="DC765" s="247"/>
      <c r="DD765" s="247"/>
    </row>
    <row r="766" spans="4:108" s="36" customFormat="1">
      <c r="D766" s="155"/>
      <c r="E766" s="556"/>
      <c r="G766" s="247"/>
      <c r="H766" s="247"/>
      <c r="I766" s="247"/>
      <c r="M766" s="155"/>
      <c r="N766" s="556"/>
      <c r="P766" s="247"/>
      <c r="Q766" s="247"/>
      <c r="R766" s="247"/>
      <c r="V766" s="155"/>
      <c r="W766" s="556"/>
      <c r="Y766" s="247"/>
      <c r="Z766" s="247"/>
      <c r="AA766" s="247"/>
      <c r="AB766" s="784"/>
      <c r="AE766" s="155"/>
      <c r="AF766" s="556"/>
      <c r="AH766" s="247"/>
      <c r="AI766" s="247"/>
      <c r="AJ766" s="247"/>
      <c r="AN766" s="155"/>
      <c r="AO766" s="556"/>
      <c r="AQ766" s="247"/>
      <c r="AR766" s="247"/>
      <c r="AS766" s="247"/>
      <c r="AW766" s="155"/>
      <c r="AX766" s="556"/>
      <c r="AZ766" s="247"/>
      <c r="BA766" s="247"/>
      <c r="BB766" s="247"/>
      <c r="BC766" s="784"/>
      <c r="BF766" s="155"/>
      <c r="BG766" s="556"/>
      <c r="BI766" s="247"/>
      <c r="BJ766" s="247"/>
      <c r="BK766" s="247"/>
      <c r="BO766" s="155"/>
      <c r="BP766" s="556"/>
      <c r="BR766" s="247"/>
      <c r="BS766" s="247"/>
      <c r="BT766" s="247"/>
      <c r="BX766" s="155"/>
      <c r="BY766" s="556"/>
      <c r="CA766" s="247"/>
      <c r="CB766" s="247"/>
      <c r="CC766" s="247"/>
      <c r="CD766" s="784"/>
      <c r="CG766" s="155"/>
      <c r="CH766" s="556"/>
      <c r="CJ766" s="247"/>
      <c r="CK766" s="247"/>
      <c r="CL766" s="247"/>
      <c r="CP766" s="155"/>
      <c r="CQ766" s="556"/>
      <c r="CS766" s="247"/>
      <c r="CT766" s="247"/>
      <c r="CU766" s="247"/>
      <c r="CY766" s="155"/>
      <c r="CZ766" s="556"/>
      <c r="DB766" s="247"/>
      <c r="DC766" s="247"/>
      <c r="DD766" s="247"/>
    </row>
    <row r="767" spans="4:108" s="36" customFormat="1">
      <c r="D767" s="155"/>
      <c r="E767" s="556"/>
      <c r="G767" s="247"/>
      <c r="H767" s="247"/>
      <c r="I767" s="247"/>
      <c r="M767" s="155"/>
      <c r="N767" s="556"/>
      <c r="P767" s="247"/>
      <c r="Q767" s="247"/>
      <c r="R767" s="247"/>
      <c r="V767" s="155"/>
      <c r="W767" s="556"/>
      <c r="Y767" s="247"/>
      <c r="Z767" s="247"/>
      <c r="AA767" s="247"/>
      <c r="AB767" s="784"/>
      <c r="AE767" s="155"/>
      <c r="AF767" s="556"/>
      <c r="AH767" s="247"/>
      <c r="AI767" s="247"/>
      <c r="AJ767" s="247"/>
      <c r="AN767" s="155"/>
      <c r="AO767" s="556"/>
      <c r="AQ767" s="247"/>
      <c r="AR767" s="247"/>
      <c r="AS767" s="247"/>
      <c r="AW767" s="155"/>
      <c r="AX767" s="556"/>
      <c r="AZ767" s="247"/>
      <c r="BA767" s="247"/>
      <c r="BB767" s="247"/>
      <c r="BC767" s="784"/>
      <c r="BF767" s="155"/>
      <c r="BG767" s="556"/>
      <c r="BI767" s="247"/>
      <c r="BJ767" s="247"/>
      <c r="BK767" s="247"/>
      <c r="BO767" s="155"/>
      <c r="BP767" s="556"/>
      <c r="BR767" s="247"/>
      <c r="BS767" s="247"/>
      <c r="BT767" s="247"/>
      <c r="BX767" s="155"/>
      <c r="BY767" s="556"/>
      <c r="CA767" s="247"/>
      <c r="CB767" s="247"/>
      <c r="CC767" s="247"/>
      <c r="CD767" s="784"/>
      <c r="CG767" s="155"/>
      <c r="CH767" s="556"/>
      <c r="CJ767" s="247"/>
      <c r="CK767" s="247"/>
      <c r="CL767" s="247"/>
      <c r="CP767" s="155"/>
      <c r="CQ767" s="556"/>
      <c r="CS767" s="247"/>
      <c r="CT767" s="247"/>
      <c r="CU767" s="247"/>
      <c r="CY767" s="155"/>
      <c r="CZ767" s="556"/>
      <c r="DB767" s="247"/>
      <c r="DC767" s="247"/>
      <c r="DD767" s="247"/>
    </row>
    <row r="768" spans="4:108" s="36" customFormat="1">
      <c r="D768" s="155"/>
      <c r="E768" s="556"/>
      <c r="G768" s="247"/>
      <c r="H768" s="247"/>
      <c r="I768" s="247"/>
      <c r="M768" s="155"/>
      <c r="N768" s="556"/>
      <c r="P768" s="247"/>
      <c r="Q768" s="247"/>
      <c r="R768" s="247"/>
      <c r="V768" s="155"/>
      <c r="W768" s="556"/>
      <c r="Y768" s="247"/>
      <c r="Z768" s="247"/>
      <c r="AA768" s="247"/>
      <c r="AB768" s="784"/>
      <c r="AE768" s="155"/>
      <c r="AF768" s="556"/>
      <c r="AH768" s="247"/>
      <c r="AI768" s="247"/>
      <c r="AJ768" s="247"/>
      <c r="AN768" s="155"/>
      <c r="AO768" s="556"/>
      <c r="AQ768" s="247"/>
      <c r="AR768" s="247"/>
      <c r="AS768" s="247"/>
      <c r="AW768" s="155"/>
      <c r="AX768" s="556"/>
      <c r="AZ768" s="247"/>
      <c r="BA768" s="247"/>
      <c r="BB768" s="247"/>
      <c r="BC768" s="784"/>
      <c r="BF768" s="155"/>
      <c r="BG768" s="556"/>
      <c r="BI768" s="247"/>
      <c r="BJ768" s="247"/>
      <c r="BK768" s="247"/>
      <c r="BO768" s="155"/>
      <c r="BP768" s="556"/>
      <c r="BR768" s="247"/>
      <c r="BS768" s="247"/>
      <c r="BT768" s="247"/>
      <c r="BX768" s="155"/>
      <c r="BY768" s="556"/>
      <c r="CA768" s="247"/>
      <c r="CB768" s="247"/>
      <c r="CC768" s="247"/>
      <c r="CD768" s="784"/>
      <c r="CG768" s="155"/>
      <c r="CH768" s="556"/>
      <c r="CJ768" s="247"/>
      <c r="CK768" s="247"/>
      <c r="CL768" s="247"/>
      <c r="CP768" s="155"/>
      <c r="CQ768" s="556"/>
      <c r="CS768" s="247"/>
      <c r="CT768" s="247"/>
      <c r="CU768" s="247"/>
      <c r="CY768" s="155"/>
      <c r="CZ768" s="556"/>
      <c r="DB768" s="247"/>
      <c r="DC768" s="247"/>
      <c r="DD768" s="247"/>
    </row>
    <row r="769" spans="4:108" s="36" customFormat="1">
      <c r="D769" s="155"/>
      <c r="E769" s="556"/>
      <c r="G769" s="247"/>
      <c r="H769" s="247"/>
      <c r="I769" s="247"/>
      <c r="M769" s="155"/>
      <c r="N769" s="556"/>
      <c r="P769" s="247"/>
      <c r="Q769" s="247"/>
      <c r="R769" s="247"/>
      <c r="V769" s="155"/>
      <c r="W769" s="556"/>
      <c r="Y769" s="247"/>
      <c r="Z769" s="247"/>
      <c r="AA769" s="247"/>
      <c r="AB769" s="784"/>
      <c r="AE769" s="155"/>
      <c r="AF769" s="556"/>
      <c r="AH769" s="247"/>
      <c r="AI769" s="247"/>
      <c r="AJ769" s="247"/>
      <c r="AN769" s="155"/>
      <c r="AO769" s="556"/>
      <c r="AQ769" s="247"/>
      <c r="AR769" s="247"/>
      <c r="AS769" s="247"/>
      <c r="AW769" s="155"/>
      <c r="AX769" s="556"/>
      <c r="AZ769" s="247"/>
      <c r="BA769" s="247"/>
      <c r="BB769" s="247"/>
      <c r="BC769" s="784"/>
      <c r="BF769" s="155"/>
      <c r="BG769" s="556"/>
      <c r="BI769" s="247"/>
      <c r="BJ769" s="247"/>
      <c r="BK769" s="247"/>
      <c r="BO769" s="155"/>
      <c r="BP769" s="556"/>
      <c r="BR769" s="247"/>
      <c r="BS769" s="247"/>
      <c r="BT769" s="247"/>
      <c r="BX769" s="155"/>
      <c r="BY769" s="556"/>
      <c r="CA769" s="247"/>
      <c r="CB769" s="247"/>
      <c r="CC769" s="247"/>
      <c r="CD769" s="784"/>
      <c r="CG769" s="155"/>
      <c r="CH769" s="556"/>
      <c r="CJ769" s="247"/>
      <c r="CK769" s="247"/>
      <c r="CL769" s="247"/>
      <c r="CP769" s="155"/>
      <c r="CQ769" s="556"/>
      <c r="CS769" s="247"/>
      <c r="CT769" s="247"/>
      <c r="CU769" s="247"/>
      <c r="CY769" s="155"/>
      <c r="CZ769" s="556"/>
      <c r="DB769" s="247"/>
      <c r="DC769" s="247"/>
      <c r="DD769" s="247"/>
    </row>
    <row r="770" spans="4:108" s="36" customFormat="1">
      <c r="D770" s="155"/>
      <c r="E770" s="556"/>
      <c r="G770" s="247"/>
      <c r="H770" s="247"/>
      <c r="I770" s="247"/>
      <c r="M770" s="155"/>
      <c r="N770" s="556"/>
      <c r="P770" s="247"/>
      <c r="Q770" s="247"/>
      <c r="R770" s="247"/>
      <c r="V770" s="155"/>
      <c r="W770" s="556"/>
      <c r="Y770" s="247"/>
      <c r="Z770" s="247"/>
      <c r="AA770" s="247"/>
      <c r="AB770" s="784"/>
      <c r="AE770" s="155"/>
      <c r="AF770" s="556"/>
      <c r="AH770" s="247"/>
      <c r="AI770" s="247"/>
      <c r="AJ770" s="247"/>
      <c r="AN770" s="155"/>
      <c r="AO770" s="556"/>
      <c r="AQ770" s="247"/>
      <c r="AR770" s="247"/>
      <c r="AS770" s="247"/>
      <c r="AW770" s="155"/>
      <c r="AX770" s="556"/>
      <c r="AZ770" s="247"/>
      <c r="BA770" s="247"/>
      <c r="BB770" s="247"/>
      <c r="BC770" s="784"/>
      <c r="BF770" s="155"/>
      <c r="BG770" s="556"/>
      <c r="BI770" s="247"/>
      <c r="BJ770" s="247"/>
      <c r="BK770" s="247"/>
      <c r="BO770" s="155"/>
      <c r="BP770" s="556"/>
      <c r="BR770" s="247"/>
      <c r="BS770" s="247"/>
      <c r="BT770" s="247"/>
      <c r="BX770" s="155"/>
      <c r="BY770" s="556"/>
      <c r="CA770" s="247"/>
      <c r="CB770" s="247"/>
      <c r="CC770" s="247"/>
      <c r="CD770" s="784"/>
      <c r="CG770" s="155"/>
      <c r="CH770" s="556"/>
      <c r="CJ770" s="247"/>
      <c r="CK770" s="247"/>
      <c r="CL770" s="247"/>
      <c r="CP770" s="155"/>
      <c r="CQ770" s="556"/>
      <c r="CS770" s="247"/>
      <c r="CT770" s="247"/>
      <c r="CU770" s="247"/>
      <c r="CY770" s="155"/>
      <c r="CZ770" s="556"/>
      <c r="DB770" s="247"/>
      <c r="DC770" s="247"/>
      <c r="DD770" s="247"/>
    </row>
    <row r="771" spans="4:108" s="36" customFormat="1">
      <c r="D771" s="155"/>
      <c r="E771" s="556"/>
      <c r="G771" s="247"/>
      <c r="H771" s="247"/>
      <c r="I771" s="247"/>
      <c r="M771" s="155"/>
      <c r="N771" s="556"/>
      <c r="P771" s="247"/>
      <c r="Q771" s="247"/>
      <c r="R771" s="247"/>
      <c r="V771" s="155"/>
      <c r="W771" s="556"/>
      <c r="Y771" s="247"/>
      <c r="Z771" s="247"/>
      <c r="AA771" s="247"/>
      <c r="AB771" s="784"/>
      <c r="AE771" s="155"/>
      <c r="AF771" s="556"/>
      <c r="AH771" s="247"/>
      <c r="AI771" s="247"/>
      <c r="AJ771" s="247"/>
      <c r="AN771" s="155"/>
      <c r="AO771" s="556"/>
      <c r="AQ771" s="247"/>
      <c r="AR771" s="247"/>
      <c r="AS771" s="247"/>
      <c r="AW771" s="155"/>
      <c r="AX771" s="556"/>
      <c r="AZ771" s="247"/>
      <c r="BA771" s="247"/>
      <c r="BB771" s="247"/>
      <c r="BC771" s="784"/>
      <c r="BF771" s="155"/>
      <c r="BG771" s="556"/>
      <c r="BI771" s="247"/>
      <c r="BJ771" s="247"/>
      <c r="BK771" s="247"/>
      <c r="BO771" s="155"/>
      <c r="BP771" s="556"/>
      <c r="BR771" s="247"/>
      <c r="BS771" s="247"/>
      <c r="BT771" s="247"/>
      <c r="BX771" s="155"/>
      <c r="BY771" s="556"/>
      <c r="CA771" s="247"/>
      <c r="CB771" s="247"/>
      <c r="CC771" s="247"/>
      <c r="CD771" s="784"/>
      <c r="CG771" s="155"/>
      <c r="CH771" s="556"/>
      <c r="CJ771" s="247"/>
      <c r="CK771" s="247"/>
      <c r="CL771" s="247"/>
      <c r="CP771" s="155"/>
      <c r="CQ771" s="556"/>
      <c r="CS771" s="247"/>
      <c r="CT771" s="247"/>
      <c r="CU771" s="247"/>
      <c r="CY771" s="155"/>
      <c r="CZ771" s="556"/>
      <c r="DB771" s="247"/>
      <c r="DC771" s="247"/>
      <c r="DD771" s="247"/>
    </row>
    <row r="772" spans="4:108" s="36" customFormat="1">
      <c r="D772" s="155"/>
      <c r="E772" s="556"/>
      <c r="G772" s="247"/>
      <c r="H772" s="247"/>
      <c r="I772" s="247"/>
      <c r="M772" s="155"/>
      <c r="N772" s="556"/>
      <c r="P772" s="247"/>
      <c r="Q772" s="247"/>
      <c r="R772" s="247"/>
      <c r="V772" s="155"/>
      <c r="W772" s="556"/>
      <c r="Y772" s="247"/>
      <c r="Z772" s="247"/>
      <c r="AA772" s="247"/>
      <c r="AB772" s="784"/>
      <c r="AE772" s="155"/>
      <c r="AF772" s="556"/>
      <c r="AH772" s="247"/>
      <c r="AI772" s="247"/>
      <c r="AJ772" s="247"/>
      <c r="AN772" s="155"/>
      <c r="AO772" s="556"/>
      <c r="AQ772" s="247"/>
      <c r="AR772" s="247"/>
      <c r="AS772" s="247"/>
      <c r="AW772" s="155"/>
      <c r="AX772" s="556"/>
      <c r="AZ772" s="247"/>
      <c r="BA772" s="247"/>
      <c r="BB772" s="247"/>
      <c r="BC772" s="784"/>
      <c r="BF772" s="155"/>
      <c r="BG772" s="556"/>
      <c r="BI772" s="247"/>
      <c r="BJ772" s="247"/>
      <c r="BK772" s="247"/>
      <c r="BO772" s="155"/>
      <c r="BP772" s="556"/>
      <c r="BR772" s="247"/>
      <c r="BS772" s="247"/>
      <c r="BT772" s="247"/>
      <c r="BX772" s="155"/>
      <c r="BY772" s="556"/>
      <c r="CA772" s="247"/>
      <c r="CB772" s="247"/>
      <c r="CC772" s="247"/>
      <c r="CD772" s="784"/>
      <c r="CG772" s="155"/>
      <c r="CH772" s="556"/>
      <c r="CJ772" s="247"/>
      <c r="CK772" s="247"/>
      <c r="CL772" s="247"/>
      <c r="CP772" s="155"/>
      <c r="CQ772" s="556"/>
      <c r="CS772" s="247"/>
      <c r="CT772" s="247"/>
      <c r="CU772" s="247"/>
      <c r="CY772" s="155"/>
      <c r="CZ772" s="556"/>
      <c r="DB772" s="247"/>
      <c r="DC772" s="247"/>
      <c r="DD772" s="247"/>
    </row>
    <row r="773" spans="4:108" s="36" customFormat="1">
      <c r="D773" s="155"/>
      <c r="E773" s="556"/>
      <c r="G773" s="247"/>
      <c r="H773" s="247"/>
      <c r="I773" s="247"/>
      <c r="M773" s="155"/>
      <c r="N773" s="556"/>
      <c r="P773" s="247"/>
      <c r="Q773" s="247"/>
      <c r="R773" s="247"/>
      <c r="V773" s="155"/>
      <c r="W773" s="556"/>
      <c r="Y773" s="247"/>
      <c r="Z773" s="247"/>
      <c r="AA773" s="247"/>
      <c r="AB773" s="784"/>
      <c r="AE773" s="155"/>
      <c r="AF773" s="556"/>
      <c r="AH773" s="247"/>
      <c r="AI773" s="247"/>
      <c r="AJ773" s="247"/>
      <c r="AN773" s="155"/>
      <c r="AO773" s="556"/>
      <c r="AQ773" s="247"/>
      <c r="AR773" s="247"/>
      <c r="AS773" s="247"/>
      <c r="AW773" s="155"/>
      <c r="AX773" s="556"/>
      <c r="AZ773" s="247"/>
      <c r="BA773" s="247"/>
      <c r="BB773" s="247"/>
      <c r="BC773" s="784"/>
      <c r="BF773" s="155"/>
      <c r="BG773" s="556"/>
      <c r="BI773" s="247"/>
      <c r="BJ773" s="247"/>
      <c r="BK773" s="247"/>
      <c r="BO773" s="155"/>
      <c r="BP773" s="556"/>
      <c r="BR773" s="247"/>
      <c r="BS773" s="247"/>
      <c r="BT773" s="247"/>
      <c r="BX773" s="155"/>
      <c r="BY773" s="556"/>
      <c r="CA773" s="247"/>
      <c r="CB773" s="247"/>
      <c r="CC773" s="247"/>
      <c r="CD773" s="784"/>
      <c r="CG773" s="155"/>
      <c r="CH773" s="556"/>
      <c r="CJ773" s="247"/>
      <c r="CK773" s="247"/>
      <c r="CL773" s="247"/>
      <c r="CP773" s="155"/>
      <c r="CQ773" s="556"/>
      <c r="CS773" s="247"/>
      <c r="CT773" s="247"/>
      <c r="CU773" s="247"/>
      <c r="CY773" s="155"/>
      <c r="CZ773" s="556"/>
      <c r="DB773" s="247"/>
      <c r="DC773" s="247"/>
      <c r="DD773" s="247"/>
    </row>
    <row r="774" spans="4:108" s="36" customFormat="1">
      <c r="D774" s="155"/>
      <c r="E774" s="556"/>
      <c r="G774" s="247"/>
      <c r="H774" s="247"/>
      <c r="I774" s="247"/>
      <c r="M774" s="155"/>
      <c r="N774" s="556"/>
      <c r="P774" s="247"/>
      <c r="Q774" s="247"/>
      <c r="R774" s="247"/>
      <c r="V774" s="155"/>
      <c r="W774" s="556"/>
      <c r="Y774" s="247"/>
      <c r="Z774" s="247"/>
      <c r="AA774" s="247"/>
      <c r="AB774" s="784"/>
      <c r="AE774" s="155"/>
      <c r="AF774" s="556"/>
      <c r="AH774" s="247"/>
      <c r="AI774" s="247"/>
      <c r="AJ774" s="247"/>
      <c r="AN774" s="155"/>
      <c r="AO774" s="556"/>
      <c r="AQ774" s="247"/>
      <c r="AR774" s="247"/>
      <c r="AS774" s="247"/>
      <c r="AW774" s="155"/>
      <c r="AX774" s="556"/>
      <c r="AZ774" s="247"/>
      <c r="BA774" s="247"/>
      <c r="BB774" s="247"/>
      <c r="BC774" s="784"/>
      <c r="BF774" s="155"/>
      <c r="BG774" s="556"/>
      <c r="BI774" s="247"/>
      <c r="BJ774" s="247"/>
      <c r="BK774" s="247"/>
      <c r="BO774" s="155"/>
      <c r="BP774" s="556"/>
      <c r="BR774" s="247"/>
      <c r="BS774" s="247"/>
      <c r="BT774" s="247"/>
      <c r="BX774" s="155"/>
      <c r="BY774" s="556"/>
      <c r="CA774" s="247"/>
      <c r="CB774" s="247"/>
      <c r="CC774" s="247"/>
      <c r="CD774" s="784"/>
      <c r="CG774" s="155"/>
      <c r="CH774" s="556"/>
      <c r="CJ774" s="247"/>
      <c r="CK774" s="247"/>
      <c r="CL774" s="247"/>
      <c r="CP774" s="155"/>
      <c r="CQ774" s="556"/>
      <c r="CS774" s="247"/>
      <c r="CT774" s="247"/>
      <c r="CU774" s="247"/>
      <c r="CY774" s="155"/>
      <c r="CZ774" s="556"/>
      <c r="DB774" s="247"/>
      <c r="DC774" s="247"/>
      <c r="DD774" s="247"/>
    </row>
    <row r="775" spans="4:108" s="36" customFormat="1">
      <c r="D775" s="155"/>
      <c r="E775" s="556"/>
      <c r="G775" s="247"/>
      <c r="H775" s="247"/>
      <c r="I775" s="247"/>
      <c r="M775" s="155"/>
      <c r="N775" s="556"/>
      <c r="P775" s="247"/>
      <c r="Q775" s="247"/>
      <c r="R775" s="247"/>
      <c r="V775" s="155"/>
      <c r="W775" s="556"/>
      <c r="Y775" s="247"/>
      <c r="Z775" s="247"/>
      <c r="AA775" s="247"/>
      <c r="AB775" s="784"/>
      <c r="AE775" s="155"/>
      <c r="AF775" s="556"/>
      <c r="AH775" s="247"/>
      <c r="AI775" s="247"/>
      <c r="AJ775" s="247"/>
      <c r="AN775" s="155"/>
      <c r="AO775" s="556"/>
      <c r="AQ775" s="247"/>
      <c r="AR775" s="247"/>
      <c r="AS775" s="247"/>
      <c r="AW775" s="155"/>
      <c r="AX775" s="556"/>
      <c r="AZ775" s="247"/>
      <c r="BA775" s="247"/>
      <c r="BB775" s="247"/>
      <c r="BC775" s="784"/>
      <c r="BF775" s="155"/>
      <c r="BG775" s="556"/>
      <c r="BI775" s="247"/>
      <c r="BJ775" s="247"/>
      <c r="BK775" s="247"/>
      <c r="BO775" s="155"/>
      <c r="BP775" s="556"/>
      <c r="BR775" s="247"/>
      <c r="BS775" s="247"/>
      <c r="BT775" s="247"/>
      <c r="BX775" s="155"/>
      <c r="BY775" s="556"/>
      <c r="CA775" s="247"/>
      <c r="CB775" s="247"/>
      <c r="CC775" s="247"/>
      <c r="CD775" s="784"/>
      <c r="CG775" s="155"/>
      <c r="CH775" s="556"/>
      <c r="CJ775" s="247"/>
      <c r="CK775" s="247"/>
      <c r="CL775" s="247"/>
      <c r="CP775" s="155"/>
      <c r="CQ775" s="556"/>
      <c r="CS775" s="247"/>
      <c r="CT775" s="247"/>
      <c r="CU775" s="247"/>
      <c r="CY775" s="155"/>
      <c r="CZ775" s="556"/>
      <c r="DB775" s="247"/>
      <c r="DC775" s="247"/>
      <c r="DD775" s="247"/>
    </row>
    <row r="776" spans="4:108" s="36" customFormat="1">
      <c r="D776" s="155"/>
      <c r="E776" s="556"/>
      <c r="G776" s="247"/>
      <c r="H776" s="247"/>
      <c r="I776" s="247"/>
      <c r="M776" s="155"/>
      <c r="N776" s="556"/>
      <c r="P776" s="247"/>
      <c r="Q776" s="247"/>
      <c r="R776" s="247"/>
      <c r="V776" s="155"/>
      <c r="W776" s="556"/>
      <c r="Y776" s="247"/>
      <c r="Z776" s="247"/>
      <c r="AA776" s="247"/>
      <c r="AB776" s="784"/>
      <c r="AE776" s="155"/>
      <c r="AF776" s="556"/>
      <c r="AH776" s="247"/>
      <c r="AI776" s="247"/>
      <c r="AJ776" s="247"/>
      <c r="AN776" s="155"/>
      <c r="AO776" s="556"/>
      <c r="AQ776" s="247"/>
      <c r="AR776" s="247"/>
      <c r="AS776" s="247"/>
      <c r="AW776" s="155"/>
      <c r="AX776" s="556"/>
      <c r="AZ776" s="247"/>
      <c r="BA776" s="247"/>
      <c r="BB776" s="247"/>
      <c r="BC776" s="784"/>
      <c r="BF776" s="155"/>
      <c r="BG776" s="556"/>
      <c r="BI776" s="247"/>
      <c r="BJ776" s="247"/>
      <c r="BK776" s="247"/>
      <c r="BO776" s="155"/>
      <c r="BP776" s="556"/>
      <c r="BR776" s="247"/>
      <c r="BS776" s="247"/>
      <c r="BT776" s="247"/>
      <c r="BX776" s="155"/>
      <c r="BY776" s="556"/>
      <c r="CA776" s="247"/>
      <c r="CB776" s="247"/>
      <c r="CC776" s="247"/>
      <c r="CD776" s="784"/>
      <c r="CG776" s="155"/>
      <c r="CH776" s="556"/>
      <c r="CJ776" s="247"/>
      <c r="CK776" s="247"/>
      <c r="CL776" s="247"/>
      <c r="CP776" s="155"/>
      <c r="CQ776" s="556"/>
      <c r="CS776" s="247"/>
      <c r="CT776" s="247"/>
      <c r="CU776" s="247"/>
      <c r="CY776" s="155"/>
      <c r="CZ776" s="556"/>
      <c r="DB776" s="247"/>
      <c r="DC776" s="247"/>
      <c r="DD776" s="247"/>
    </row>
    <row r="777" spans="4:108" s="36" customFormat="1">
      <c r="D777" s="155"/>
      <c r="E777" s="556"/>
      <c r="G777" s="247"/>
      <c r="H777" s="247"/>
      <c r="I777" s="247"/>
      <c r="M777" s="155"/>
      <c r="N777" s="556"/>
      <c r="P777" s="247"/>
      <c r="Q777" s="247"/>
      <c r="R777" s="247"/>
      <c r="V777" s="155"/>
      <c r="W777" s="556"/>
      <c r="Y777" s="247"/>
      <c r="Z777" s="247"/>
      <c r="AA777" s="247"/>
      <c r="AB777" s="784"/>
      <c r="AE777" s="155"/>
      <c r="AF777" s="556"/>
      <c r="AH777" s="247"/>
      <c r="AI777" s="247"/>
      <c r="AJ777" s="247"/>
      <c r="AN777" s="155"/>
      <c r="AO777" s="556"/>
      <c r="AQ777" s="247"/>
      <c r="AR777" s="247"/>
      <c r="AS777" s="247"/>
      <c r="AW777" s="155"/>
      <c r="AX777" s="556"/>
      <c r="AZ777" s="247"/>
      <c r="BA777" s="247"/>
      <c r="BB777" s="247"/>
      <c r="BC777" s="784"/>
      <c r="BF777" s="155"/>
      <c r="BG777" s="556"/>
      <c r="BI777" s="247"/>
      <c r="BJ777" s="247"/>
      <c r="BK777" s="247"/>
      <c r="BO777" s="155"/>
      <c r="BP777" s="556"/>
      <c r="BR777" s="247"/>
      <c r="BS777" s="247"/>
      <c r="BT777" s="247"/>
      <c r="BX777" s="155"/>
      <c r="BY777" s="556"/>
      <c r="CA777" s="247"/>
      <c r="CB777" s="247"/>
      <c r="CC777" s="247"/>
      <c r="CD777" s="784"/>
      <c r="CG777" s="155"/>
      <c r="CH777" s="556"/>
      <c r="CJ777" s="247"/>
      <c r="CK777" s="247"/>
      <c r="CL777" s="247"/>
      <c r="CP777" s="155"/>
      <c r="CQ777" s="556"/>
      <c r="CS777" s="247"/>
      <c r="CT777" s="247"/>
      <c r="CU777" s="247"/>
      <c r="CY777" s="155"/>
      <c r="CZ777" s="556"/>
      <c r="DB777" s="247"/>
      <c r="DC777" s="247"/>
      <c r="DD777" s="247"/>
    </row>
    <row r="778" spans="4:108" s="36" customFormat="1">
      <c r="D778" s="155"/>
      <c r="E778" s="556"/>
      <c r="G778" s="247"/>
      <c r="H778" s="247"/>
      <c r="I778" s="247"/>
      <c r="M778" s="155"/>
      <c r="N778" s="556"/>
      <c r="P778" s="247"/>
      <c r="Q778" s="247"/>
      <c r="R778" s="247"/>
      <c r="V778" s="155"/>
      <c r="W778" s="556"/>
      <c r="Y778" s="247"/>
      <c r="Z778" s="247"/>
      <c r="AA778" s="247"/>
      <c r="AB778" s="784"/>
      <c r="AE778" s="155"/>
      <c r="AF778" s="556"/>
      <c r="AH778" s="247"/>
      <c r="AI778" s="247"/>
      <c r="AJ778" s="247"/>
      <c r="AN778" s="155"/>
      <c r="AO778" s="556"/>
      <c r="AQ778" s="247"/>
      <c r="AR778" s="247"/>
      <c r="AS778" s="247"/>
      <c r="AW778" s="155"/>
      <c r="AX778" s="556"/>
      <c r="AZ778" s="247"/>
      <c r="BA778" s="247"/>
      <c r="BB778" s="247"/>
      <c r="BC778" s="784"/>
      <c r="BF778" s="155"/>
      <c r="BG778" s="556"/>
      <c r="BI778" s="247"/>
      <c r="BJ778" s="247"/>
      <c r="BK778" s="247"/>
      <c r="BO778" s="155"/>
      <c r="BP778" s="556"/>
      <c r="BR778" s="247"/>
      <c r="BS778" s="247"/>
      <c r="BT778" s="247"/>
      <c r="BX778" s="155"/>
      <c r="BY778" s="556"/>
      <c r="CA778" s="247"/>
      <c r="CB778" s="247"/>
      <c r="CC778" s="247"/>
      <c r="CD778" s="784"/>
      <c r="CG778" s="155"/>
      <c r="CH778" s="556"/>
      <c r="CJ778" s="247"/>
      <c r="CK778" s="247"/>
      <c r="CL778" s="247"/>
      <c r="CP778" s="155"/>
      <c r="CQ778" s="556"/>
      <c r="CS778" s="247"/>
      <c r="CT778" s="247"/>
      <c r="CU778" s="247"/>
      <c r="CY778" s="155"/>
      <c r="CZ778" s="556"/>
      <c r="DB778" s="247"/>
      <c r="DC778" s="247"/>
      <c r="DD778" s="247"/>
    </row>
    <row r="779" spans="4:108" s="36" customFormat="1">
      <c r="D779" s="155"/>
      <c r="E779" s="556"/>
      <c r="G779" s="247"/>
      <c r="H779" s="247"/>
      <c r="I779" s="247"/>
      <c r="M779" s="155"/>
      <c r="N779" s="556"/>
      <c r="P779" s="247"/>
      <c r="Q779" s="247"/>
      <c r="R779" s="247"/>
      <c r="V779" s="155"/>
      <c r="W779" s="556"/>
      <c r="Y779" s="247"/>
      <c r="Z779" s="247"/>
      <c r="AA779" s="247"/>
      <c r="AB779" s="784"/>
      <c r="AE779" s="155"/>
      <c r="AF779" s="556"/>
      <c r="AH779" s="247"/>
      <c r="AI779" s="247"/>
      <c r="AJ779" s="247"/>
      <c r="AN779" s="155"/>
      <c r="AO779" s="556"/>
      <c r="AQ779" s="247"/>
      <c r="AR779" s="247"/>
      <c r="AS779" s="247"/>
      <c r="AW779" s="155"/>
      <c r="AX779" s="556"/>
      <c r="AZ779" s="247"/>
      <c r="BA779" s="247"/>
      <c r="BB779" s="247"/>
      <c r="BC779" s="784"/>
      <c r="BF779" s="155"/>
      <c r="BG779" s="556"/>
      <c r="BI779" s="247"/>
      <c r="BJ779" s="247"/>
      <c r="BK779" s="247"/>
      <c r="BO779" s="155"/>
      <c r="BP779" s="556"/>
      <c r="BR779" s="247"/>
      <c r="BS779" s="247"/>
      <c r="BT779" s="247"/>
      <c r="BX779" s="155"/>
      <c r="BY779" s="556"/>
      <c r="CA779" s="247"/>
      <c r="CB779" s="247"/>
      <c r="CC779" s="247"/>
      <c r="CD779" s="784"/>
      <c r="CG779" s="155"/>
      <c r="CH779" s="556"/>
      <c r="CJ779" s="247"/>
      <c r="CK779" s="247"/>
      <c r="CL779" s="247"/>
      <c r="CP779" s="155"/>
      <c r="CQ779" s="556"/>
      <c r="CS779" s="247"/>
      <c r="CT779" s="247"/>
      <c r="CU779" s="247"/>
      <c r="CY779" s="155"/>
      <c r="CZ779" s="556"/>
      <c r="DB779" s="247"/>
      <c r="DC779" s="247"/>
      <c r="DD779" s="247"/>
    </row>
    <row r="780" spans="4:108" s="36" customFormat="1">
      <c r="D780" s="155"/>
      <c r="E780" s="556"/>
      <c r="G780" s="247"/>
      <c r="H780" s="247"/>
      <c r="I780" s="247"/>
      <c r="M780" s="155"/>
      <c r="N780" s="556"/>
      <c r="P780" s="247"/>
      <c r="Q780" s="247"/>
      <c r="R780" s="247"/>
      <c r="V780" s="155"/>
      <c r="W780" s="556"/>
      <c r="Y780" s="247"/>
      <c r="Z780" s="247"/>
      <c r="AA780" s="247"/>
      <c r="AB780" s="784"/>
      <c r="AE780" s="155"/>
      <c r="AF780" s="556"/>
      <c r="AH780" s="247"/>
      <c r="AI780" s="247"/>
      <c r="AJ780" s="247"/>
      <c r="AN780" s="155"/>
      <c r="AO780" s="556"/>
      <c r="AQ780" s="247"/>
      <c r="AR780" s="247"/>
      <c r="AS780" s="247"/>
      <c r="AW780" s="155"/>
      <c r="AX780" s="556"/>
      <c r="AZ780" s="247"/>
      <c r="BA780" s="247"/>
      <c r="BB780" s="247"/>
      <c r="BC780" s="784"/>
      <c r="BF780" s="155"/>
      <c r="BG780" s="556"/>
      <c r="BI780" s="247"/>
      <c r="BJ780" s="247"/>
      <c r="BK780" s="247"/>
      <c r="BO780" s="155"/>
      <c r="BP780" s="556"/>
      <c r="BR780" s="247"/>
      <c r="BS780" s="247"/>
      <c r="BT780" s="247"/>
      <c r="BX780" s="155"/>
      <c r="BY780" s="556"/>
      <c r="CA780" s="247"/>
      <c r="CB780" s="247"/>
      <c r="CC780" s="247"/>
      <c r="CD780" s="784"/>
      <c r="CG780" s="155"/>
      <c r="CH780" s="556"/>
      <c r="CJ780" s="247"/>
      <c r="CK780" s="247"/>
      <c r="CL780" s="247"/>
      <c r="CP780" s="155"/>
      <c r="CQ780" s="556"/>
      <c r="CS780" s="247"/>
      <c r="CT780" s="247"/>
      <c r="CU780" s="247"/>
      <c r="CY780" s="155"/>
      <c r="CZ780" s="556"/>
      <c r="DB780" s="247"/>
      <c r="DC780" s="247"/>
      <c r="DD780" s="247"/>
    </row>
    <row r="781" spans="4:108" s="36" customFormat="1">
      <c r="D781" s="155"/>
      <c r="E781" s="556"/>
      <c r="G781" s="247"/>
      <c r="H781" s="247"/>
      <c r="I781" s="247"/>
      <c r="M781" s="155"/>
      <c r="N781" s="556"/>
      <c r="P781" s="247"/>
      <c r="Q781" s="247"/>
      <c r="R781" s="247"/>
      <c r="V781" s="155"/>
      <c r="W781" s="556"/>
      <c r="Y781" s="247"/>
      <c r="Z781" s="247"/>
      <c r="AA781" s="247"/>
      <c r="AB781" s="784"/>
      <c r="AE781" s="155"/>
      <c r="AF781" s="556"/>
      <c r="AH781" s="247"/>
      <c r="AI781" s="247"/>
      <c r="AJ781" s="247"/>
      <c r="AN781" s="155"/>
      <c r="AO781" s="556"/>
      <c r="AQ781" s="247"/>
      <c r="AR781" s="247"/>
      <c r="AS781" s="247"/>
      <c r="AW781" s="155"/>
      <c r="AX781" s="556"/>
      <c r="AZ781" s="247"/>
      <c r="BA781" s="247"/>
      <c r="BB781" s="247"/>
      <c r="BC781" s="784"/>
      <c r="BF781" s="155"/>
      <c r="BG781" s="556"/>
      <c r="BI781" s="247"/>
      <c r="BJ781" s="247"/>
      <c r="BK781" s="247"/>
      <c r="BO781" s="155"/>
      <c r="BP781" s="556"/>
      <c r="BR781" s="247"/>
      <c r="BS781" s="247"/>
      <c r="BT781" s="247"/>
      <c r="BX781" s="155"/>
      <c r="BY781" s="556"/>
      <c r="CA781" s="247"/>
      <c r="CB781" s="247"/>
      <c r="CC781" s="247"/>
      <c r="CD781" s="784"/>
      <c r="CG781" s="155"/>
      <c r="CH781" s="556"/>
      <c r="CJ781" s="247"/>
      <c r="CK781" s="247"/>
      <c r="CL781" s="247"/>
      <c r="CP781" s="155"/>
      <c r="CQ781" s="556"/>
      <c r="CS781" s="247"/>
      <c r="CT781" s="247"/>
      <c r="CU781" s="247"/>
      <c r="CY781" s="155"/>
      <c r="CZ781" s="556"/>
      <c r="DB781" s="247"/>
      <c r="DC781" s="247"/>
      <c r="DD781" s="247"/>
    </row>
    <row r="782" spans="4:108" s="36" customFormat="1">
      <c r="D782" s="155"/>
      <c r="E782" s="556"/>
      <c r="G782" s="247"/>
      <c r="H782" s="247"/>
      <c r="I782" s="247"/>
      <c r="M782" s="155"/>
      <c r="N782" s="556"/>
      <c r="P782" s="247"/>
      <c r="Q782" s="247"/>
      <c r="R782" s="247"/>
      <c r="V782" s="155"/>
      <c r="W782" s="556"/>
      <c r="Y782" s="247"/>
      <c r="Z782" s="247"/>
      <c r="AA782" s="247"/>
      <c r="AB782" s="784"/>
      <c r="AE782" s="155"/>
      <c r="AF782" s="556"/>
      <c r="AH782" s="247"/>
      <c r="AI782" s="247"/>
      <c r="AJ782" s="247"/>
      <c r="AN782" s="155"/>
      <c r="AO782" s="556"/>
      <c r="AQ782" s="247"/>
      <c r="AR782" s="247"/>
      <c r="AS782" s="247"/>
      <c r="AW782" s="155"/>
      <c r="AX782" s="556"/>
      <c r="AZ782" s="247"/>
      <c r="BA782" s="247"/>
      <c r="BB782" s="247"/>
      <c r="BC782" s="784"/>
      <c r="BF782" s="155"/>
      <c r="BG782" s="556"/>
      <c r="BI782" s="247"/>
      <c r="BJ782" s="247"/>
      <c r="BK782" s="247"/>
      <c r="BO782" s="155"/>
      <c r="BP782" s="556"/>
      <c r="BR782" s="247"/>
      <c r="BS782" s="247"/>
      <c r="BT782" s="247"/>
      <c r="BX782" s="155"/>
      <c r="BY782" s="556"/>
      <c r="CA782" s="247"/>
      <c r="CB782" s="247"/>
      <c r="CC782" s="247"/>
      <c r="CD782" s="784"/>
      <c r="CG782" s="155"/>
      <c r="CH782" s="556"/>
      <c r="CJ782" s="247"/>
      <c r="CK782" s="247"/>
      <c r="CL782" s="247"/>
      <c r="CP782" s="155"/>
      <c r="CQ782" s="556"/>
      <c r="CS782" s="247"/>
      <c r="CT782" s="247"/>
      <c r="CU782" s="247"/>
      <c r="CY782" s="155"/>
      <c r="CZ782" s="556"/>
      <c r="DB782" s="247"/>
      <c r="DC782" s="247"/>
      <c r="DD782" s="247"/>
    </row>
    <row r="783" spans="4:108" s="36" customFormat="1">
      <c r="D783" s="155"/>
      <c r="E783" s="556"/>
      <c r="G783" s="247"/>
      <c r="H783" s="247"/>
      <c r="I783" s="247"/>
      <c r="M783" s="155"/>
      <c r="N783" s="556"/>
      <c r="P783" s="247"/>
      <c r="Q783" s="247"/>
      <c r="R783" s="247"/>
      <c r="V783" s="155"/>
      <c r="W783" s="556"/>
      <c r="Y783" s="247"/>
      <c r="Z783" s="247"/>
      <c r="AA783" s="247"/>
      <c r="AB783" s="784"/>
      <c r="AE783" s="155"/>
      <c r="AF783" s="556"/>
      <c r="AH783" s="247"/>
      <c r="AI783" s="247"/>
      <c r="AJ783" s="247"/>
      <c r="AN783" s="155"/>
      <c r="AO783" s="556"/>
      <c r="AQ783" s="247"/>
      <c r="AR783" s="247"/>
      <c r="AS783" s="247"/>
      <c r="AW783" s="155"/>
      <c r="AX783" s="556"/>
      <c r="AZ783" s="247"/>
      <c r="BA783" s="247"/>
      <c r="BB783" s="247"/>
      <c r="BC783" s="784"/>
      <c r="BF783" s="155"/>
      <c r="BG783" s="556"/>
      <c r="BI783" s="247"/>
      <c r="BJ783" s="247"/>
      <c r="BK783" s="247"/>
      <c r="BO783" s="155"/>
      <c r="BP783" s="556"/>
      <c r="BR783" s="247"/>
      <c r="BS783" s="247"/>
      <c r="BT783" s="247"/>
      <c r="BX783" s="155"/>
      <c r="BY783" s="556"/>
      <c r="CA783" s="247"/>
      <c r="CB783" s="247"/>
      <c r="CC783" s="247"/>
      <c r="CD783" s="784"/>
      <c r="CG783" s="155"/>
      <c r="CH783" s="556"/>
      <c r="CJ783" s="247"/>
      <c r="CK783" s="247"/>
      <c r="CL783" s="247"/>
      <c r="CP783" s="155"/>
      <c r="CQ783" s="556"/>
      <c r="CS783" s="247"/>
      <c r="CT783" s="247"/>
      <c r="CU783" s="247"/>
      <c r="CY783" s="155"/>
      <c r="CZ783" s="556"/>
      <c r="DB783" s="247"/>
      <c r="DC783" s="247"/>
      <c r="DD783" s="247"/>
    </row>
    <row r="784" spans="4:108" s="36" customFormat="1">
      <c r="D784" s="155"/>
      <c r="E784" s="556"/>
      <c r="G784" s="247"/>
      <c r="H784" s="247"/>
      <c r="I784" s="247"/>
      <c r="M784" s="155"/>
      <c r="N784" s="556"/>
      <c r="P784" s="247"/>
      <c r="Q784" s="247"/>
      <c r="R784" s="247"/>
      <c r="V784" s="155"/>
      <c r="W784" s="556"/>
      <c r="Y784" s="247"/>
      <c r="Z784" s="247"/>
      <c r="AA784" s="247"/>
      <c r="AB784" s="784"/>
      <c r="AE784" s="155"/>
      <c r="AF784" s="556"/>
      <c r="AH784" s="247"/>
      <c r="AI784" s="247"/>
      <c r="AJ784" s="247"/>
      <c r="AN784" s="155"/>
      <c r="AO784" s="556"/>
      <c r="AQ784" s="247"/>
      <c r="AR784" s="247"/>
      <c r="AS784" s="247"/>
      <c r="AW784" s="155"/>
      <c r="AX784" s="556"/>
      <c r="AZ784" s="247"/>
      <c r="BA784" s="247"/>
      <c r="BB784" s="247"/>
      <c r="BC784" s="784"/>
      <c r="BF784" s="155"/>
      <c r="BG784" s="556"/>
      <c r="BI784" s="247"/>
      <c r="BJ784" s="247"/>
      <c r="BK784" s="247"/>
      <c r="BO784" s="155"/>
      <c r="BP784" s="556"/>
      <c r="BR784" s="247"/>
      <c r="BS784" s="247"/>
      <c r="BT784" s="247"/>
      <c r="BX784" s="155"/>
      <c r="BY784" s="556"/>
      <c r="CA784" s="247"/>
      <c r="CB784" s="247"/>
      <c r="CC784" s="247"/>
      <c r="CD784" s="784"/>
      <c r="CG784" s="155"/>
      <c r="CH784" s="556"/>
      <c r="CJ784" s="247"/>
      <c r="CK784" s="247"/>
      <c r="CL784" s="247"/>
      <c r="CP784" s="155"/>
      <c r="CQ784" s="556"/>
      <c r="CS784" s="247"/>
      <c r="CT784" s="247"/>
      <c r="CU784" s="247"/>
      <c r="CY784" s="155"/>
      <c r="CZ784" s="556"/>
      <c r="DB784" s="247"/>
      <c r="DC784" s="247"/>
      <c r="DD784" s="247"/>
    </row>
    <row r="785" spans="4:108" s="36" customFormat="1">
      <c r="D785" s="155"/>
      <c r="E785" s="556"/>
      <c r="G785" s="247"/>
      <c r="H785" s="247"/>
      <c r="I785" s="247"/>
      <c r="M785" s="155"/>
      <c r="N785" s="556"/>
      <c r="P785" s="247"/>
      <c r="Q785" s="247"/>
      <c r="R785" s="247"/>
      <c r="V785" s="155"/>
      <c r="W785" s="556"/>
      <c r="Y785" s="247"/>
      <c r="Z785" s="247"/>
      <c r="AA785" s="247"/>
      <c r="AB785" s="784"/>
      <c r="AE785" s="155"/>
      <c r="AF785" s="556"/>
      <c r="AH785" s="247"/>
      <c r="AI785" s="247"/>
      <c r="AJ785" s="247"/>
      <c r="AN785" s="155"/>
      <c r="AO785" s="556"/>
      <c r="AQ785" s="247"/>
      <c r="AR785" s="247"/>
      <c r="AS785" s="247"/>
      <c r="AW785" s="155"/>
      <c r="AX785" s="556"/>
      <c r="AZ785" s="247"/>
      <c r="BA785" s="247"/>
      <c r="BB785" s="247"/>
      <c r="BC785" s="784"/>
      <c r="BF785" s="155"/>
      <c r="BG785" s="556"/>
      <c r="BI785" s="247"/>
      <c r="BJ785" s="247"/>
      <c r="BK785" s="247"/>
      <c r="BO785" s="155"/>
      <c r="BP785" s="556"/>
      <c r="BR785" s="247"/>
      <c r="BS785" s="247"/>
      <c r="BT785" s="247"/>
      <c r="BX785" s="155"/>
      <c r="BY785" s="556"/>
      <c r="CA785" s="247"/>
      <c r="CB785" s="247"/>
      <c r="CC785" s="247"/>
      <c r="CD785" s="784"/>
      <c r="CG785" s="155"/>
      <c r="CH785" s="556"/>
      <c r="CJ785" s="247"/>
      <c r="CK785" s="247"/>
      <c r="CL785" s="247"/>
      <c r="CP785" s="155"/>
      <c r="CQ785" s="556"/>
      <c r="CS785" s="247"/>
      <c r="CT785" s="247"/>
      <c r="CU785" s="247"/>
      <c r="CY785" s="155"/>
      <c r="CZ785" s="556"/>
      <c r="DB785" s="247"/>
      <c r="DC785" s="247"/>
      <c r="DD785" s="247"/>
    </row>
    <row r="786" spans="4:108" s="36" customFormat="1">
      <c r="D786" s="155"/>
      <c r="E786" s="556"/>
      <c r="G786" s="247"/>
      <c r="H786" s="247"/>
      <c r="I786" s="247"/>
      <c r="M786" s="155"/>
      <c r="N786" s="556"/>
      <c r="P786" s="247"/>
      <c r="Q786" s="247"/>
      <c r="R786" s="247"/>
      <c r="V786" s="155"/>
      <c r="W786" s="556"/>
      <c r="Y786" s="247"/>
      <c r="Z786" s="247"/>
      <c r="AA786" s="247"/>
      <c r="AB786" s="784"/>
      <c r="AE786" s="155"/>
      <c r="AF786" s="556"/>
      <c r="AH786" s="247"/>
      <c r="AI786" s="247"/>
      <c r="AJ786" s="247"/>
      <c r="AN786" s="155"/>
      <c r="AO786" s="556"/>
      <c r="AQ786" s="247"/>
      <c r="AR786" s="247"/>
      <c r="AS786" s="247"/>
      <c r="AW786" s="155"/>
      <c r="AX786" s="556"/>
      <c r="AZ786" s="247"/>
      <c r="BA786" s="247"/>
      <c r="BB786" s="247"/>
      <c r="BC786" s="784"/>
      <c r="BF786" s="155"/>
      <c r="BG786" s="556"/>
      <c r="BI786" s="247"/>
      <c r="BJ786" s="247"/>
      <c r="BK786" s="247"/>
      <c r="BO786" s="155"/>
      <c r="BP786" s="556"/>
      <c r="BR786" s="247"/>
      <c r="BS786" s="247"/>
      <c r="BT786" s="247"/>
      <c r="BX786" s="155"/>
      <c r="BY786" s="556"/>
      <c r="CA786" s="247"/>
      <c r="CB786" s="247"/>
      <c r="CC786" s="247"/>
      <c r="CD786" s="784"/>
      <c r="CG786" s="155"/>
      <c r="CH786" s="556"/>
      <c r="CJ786" s="247"/>
      <c r="CK786" s="247"/>
      <c r="CL786" s="247"/>
      <c r="CP786" s="155"/>
      <c r="CQ786" s="556"/>
      <c r="CS786" s="247"/>
      <c r="CT786" s="247"/>
      <c r="CU786" s="247"/>
      <c r="CY786" s="155"/>
      <c r="CZ786" s="556"/>
      <c r="DB786" s="247"/>
      <c r="DC786" s="247"/>
      <c r="DD786" s="247"/>
    </row>
    <row r="787" spans="4:108" s="36" customFormat="1">
      <c r="D787" s="155"/>
      <c r="E787" s="556"/>
      <c r="G787" s="247"/>
      <c r="H787" s="247"/>
      <c r="I787" s="247"/>
      <c r="M787" s="155"/>
      <c r="N787" s="556"/>
      <c r="P787" s="247"/>
      <c r="Q787" s="247"/>
      <c r="R787" s="247"/>
      <c r="V787" s="155"/>
      <c r="W787" s="556"/>
      <c r="Y787" s="247"/>
      <c r="Z787" s="247"/>
      <c r="AA787" s="247"/>
      <c r="AB787" s="784"/>
      <c r="AE787" s="155"/>
      <c r="AF787" s="556"/>
      <c r="AH787" s="247"/>
      <c r="AI787" s="247"/>
      <c r="AJ787" s="247"/>
      <c r="AN787" s="155"/>
      <c r="AO787" s="556"/>
      <c r="AQ787" s="247"/>
      <c r="AR787" s="247"/>
      <c r="AS787" s="247"/>
      <c r="AW787" s="155"/>
      <c r="AX787" s="556"/>
      <c r="AZ787" s="247"/>
      <c r="BA787" s="247"/>
      <c r="BB787" s="247"/>
      <c r="BC787" s="784"/>
      <c r="BF787" s="155"/>
      <c r="BG787" s="556"/>
      <c r="BI787" s="247"/>
      <c r="BJ787" s="247"/>
      <c r="BK787" s="247"/>
      <c r="BO787" s="155"/>
      <c r="BP787" s="556"/>
      <c r="BR787" s="247"/>
      <c r="BS787" s="247"/>
      <c r="BT787" s="247"/>
      <c r="BX787" s="155"/>
      <c r="BY787" s="556"/>
      <c r="CA787" s="247"/>
      <c r="CB787" s="247"/>
      <c r="CC787" s="247"/>
      <c r="CD787" s="784"/>
      <c r="CG787" s="155"/>
      <c r="CH787" s="556"/>
      <c r="CJ787" s="247"/>
      <c r="CK787" s="247"/>
      <c r="CL787" s="247"/>
      <c r="CP787" s="155"/>
      <c r="CQ787" s="556"/>
      <c r="CS787" s="247"/>
      <c r="CT787" s="247"/>
      <c r="CU787" s="247"/>
      <c r="CY787" s="155"/>
      <c r="CZ787" s="556"/>
      <c r="DB787" s="247"/>
      <c r="DC787" s="247"/>
      <c r="DD787" s="247"/>
    </row>
    <row r="788" spans="4:108" s="36" customFormat="1">
      <c r="D788" s="155"/>
      <c r="E788" s="556"/>
      <c r="G788" s="247"/>
      <c r="H788" s="247"/>
      <c r="I788" s="247"/>
      <c r="M788" s="155"/>
      <c r="N788" s="556"/>
      <c r="P788" s="247"/>
      <c r="Q788" s="247"/>
      <c r="R788" s="247"/>
      <c r="V788" s="155"/>
      <c r="W788" s="556"/>
      <c r="Y788" s="247"/>
      <c r="Z788" s="247"/>
      <c r="AA788" s="247"/>
      <c r="AB788" s="784"/>
      <c r="AE788" s="155"/>
      <c r="AF788" s="556"/>
      <c r="AH788" s="247"/>
      <c r="AI788" s="247"/>
      <c r="AJ788" s="247"/>
      <c r="AN788" s="155"/>
      <c r="AO788" s="556"/>
      <c r="AQ788" s="247"/>
      <c r="AR788" s="247"/>
      <c r="AS788" s="247"/>
      <c r="AW788" s="155"/>
      <c r="AX788" s="556"/>
      <c r="AZ788" s="247"/>
      <c r="BA788" s="247"/>
      <c r="BB788" s="247"/>
      <c r="BC788" s="784"/>
      <c r="BF788" s="155"/>
      <c r="BG788" s="556"/>
      <c r="BI788" s="247"/>
      <c r="BJ788" s="247"/>
      <c r="BK788" s="247"/>
      <c r="BO788" s="155"/>
      <c r="BP788" s="556"/>
      <c r="BR788" s="247"/>
      <c r="BS788" s="247"/>
      <c r="BT788" s="247"/>
      <c r="BX788" s="155"/>
      <c r="BY788" s="556"/>
      <c r="CA788" s="247"/>
      <c r="CB788" s="247"/>
      <c r="CC788" s="247"/>
      <c r="CD788" s="784"/>
      <c r="CG788" s="155"/>
      <c r="CH788" s="556"/>
      <c r="CJ788" s="247"/>
      <c r="CK788" s="247"/>
      <c r="CL788" s="247"/>
      <c r="CP788" s="155"/>
      <c r="CQ788" s="556"/>
      <c r="CS788" s="247"/>
      <c r="CT788" s="247"/>
      <c r="CU788" s="247"/>
      <c r="CY788" s="155"/>
      <c r="CZ788" s="556"/>
      <c r="DB788" s="247"/>
      <c r="DC788" s="247"/>
      <c r="DD788" s="247"/>
    </row>
    <row r="789" spans="4:108" s="36" customFormat="1">
      <c r="D789" s="155"/>
      <c r="E789" s="556"/>
      <c r="G789" s="247"/>
      <c r="H789" s="247"/>
      <c r="I789" s="247"/>
      <c r="M789" s="155"/>
      <c r="N789" s="556"/>
      <c r="P789" s="247"/>
      <c r="Q789" s="247"/>
      <c r="R789" s="247"/>
      <c r="V789" s="155"/>
      <c r="W789" s="556"/>
      <c r="Y789" s="247"/>
      <c r="Z789" s="247"/>
      <c r="AA789" s="247"/>
      <c r="AB789" s="784"/>
      <c r="AE789" s="155"/>
      <c r="AF789" s="556"/>
      <c r="AH789" s="247"/>
      <c r="AI789" s="247"/>
      <c r="AJ789" s="247"/>
      <c r="AN789" s="155"/>
      <c r="AO789" s="556"/>
      <c r="AQ789" s="247"/>
      <c r="AR789" s="247"/>
      <c r="AS789" s="247"/>
      <c r="AW789" s="155"/>
      <c r="AX789" s="556"/>
      <c r="AZ789" s="247"/>
      <c r="BA789" s="247"/>
      <c r="BB789" s="247"/>
      <c r="BC789" s="784"/>
      <c r="BF789" s="155"/>
      <c r="BG789" s="556"/>
      <c r="BI789" s="247"/>
      <c r="BJ789" s="247"/>
      <c r="BK789" s="247"/>
      <c r="BO789" s="155"/>
      <c r="BP789" s="556"/>
      <c r="BR789" s="247"/>
      <c r="BS789" s="247"/>
      <c r="BT789" s="247"/>
      <c r="BX789" s="155"/>
      <c r="BY789" s="556"/>
      <c r="CA789" s="247"/>
      <c r="CB789" s="247"/>
      <c r="CC789" s="247"/>
      <c r="CD789" s="784"/>
      <c r="CG789" s="155"/>
      <c r="CH789" s="556"/>
      <c r="CJ789" s="247"/>
      <c r="CK789" s="247"/>
      <c r="CL789" s="247"/>
      <c r="CP789" s="155"/>
      <c r="CQ789" s="556"/>
      <c r="CS789" s="247"/>
      <c r="CT789" s="247"/>
      <c r="CU789" s="247"/>
      <c r="CY789" s="155"/>
      <c r="CZ789" s="556"/>
      <c r="DB789" s="247"/>
      <c r="DC789" s="247"/>
      <c r="DD789" s="247"/>
    </row>
    <row r="790" spans="4:108" s="36" customFormat="1">
      <c r="D790" s="155"/>
      <c r="E790" s="556"/>
      <c r="G790" s="247"/>
      <c r="H790" s="247"/>
      <c r="I790" s="247"/>
      <c r="M790" s="155"/>
      <c r="N790" s="556"/>
      <c r="P790" s="247"/>
      <c r="Q790" s="247"/>
      <c r="R790" s="247"/>
      <c r="V790" s="155"/>
      <c r="W790" s="556"/>
      <c r="Y790" s="247"/>
      <c r="Z790" s="247"/>
      <c r="AA790" s="247"/>
      <c r="AB790" s="784"/>
      <c r="AE790" s="155"/>
      <c r="AF790" s="556"/>
      <c r="AH790" s="247"/>
      <c r="AI790" s="247"/>
      <c r="AJ790" s="247"/>
      <c r="AN790" s="155"/>
      <c r="AO790" s="556"/>
      <c r="AQ790" s="247"/>
      <c r="AR790" s="247"/>
      <c r="AS790" s="247"/>
      <c r="AW790" s="155"/>
      <c r="AX790" s="556"/>
      <c r="AZ790" s="247"/>
      <c r="BA790" s="247"/>
      <c r="BB790" s="247"/>
      <c r="BC790" s="784"/>
      <c r="BF790" s="155"/>
      <c r="BG790" s="556"/>
      <c r="BI790" s="247"/>
      <c r="BJ790" s="247"/>
      <c r="BK790" s="247"/>
      <c r="BO790" s="155"/>
      <c r="BP790" s="556"/>
      <c r="BR790" s="247"/>
      <c r="BS790" s="247"/>
      <c r="BT790" s="247"/>
      <c r="BX790" s="155"/>
      <c r="BY790" s="556"/>
      <c r="CA790" s="247"/>
      <c r="CB790" s="247"/>
      <c r="CC790" s="247"/>
      <c r="CD790" s="784"/>
      <c r="CG790" s="155"/>
      <c r="CH790" s="556"/>
      <c r="CJ790" s="247"/>
      <c r="CK790" s="247"/>
      <c r="CL790" s="247"/>
      <c r="CP790" s="155"/>
      <c r="CQ790" s="556"/>
      <c r="CS790" s="247"/>
      <c r="CT790" s="247"/>
      <c r="CU790" s="247"/>
      <c r="CY790" s="155"/>
      <c r="CZ790" s="556"/>
      <c r="DB790" s="247"/>
      <c r="DC790" s="247"/>
      <c r="DD790" s="247"/>
    </row>
    <row r="791" spans="4:108" s="36" customFormat="1">
      <c r="D791" s="155"/>
      <c r="E791" s="556"/>
      <c r="G791" s="247"/>
      <c r="H791" s="247"/>
      <c r="I791" s="247"/>
      <c r="M791" s="155"/>
      <c r="N791" s="556"/>
      <c r="P791" s="247"/>
      <c r="Q791" s="247"/>
      <c r="R791" s="247"/>
      <c r="V791" s="155"/>
      <c r="W791" s="556"/>
      <c r="Y791" s="247"/>
      <c r="Z791" s="247"/>
      <c r="AA791" s="247"/>
      <c r="AB791" s="784"/>
      <c r="AE791" s="155"/>
      <c r="AF791" s="556"/>
      <c r="AH791" s="247"/>
      <c r="AI791" s="247"/>
      <c r="AJ791" s="247"/>
      <c r="AN791" s="155"/>
      <c r="AO791" s="556"/>
      <c r="AQ791" s="247"/>
      <c r="AR791" s="247"/>
      <c r="AS791" s="247"/>
      <c r="AW791" s="155"/>
      <c r="AX791" s="556"/>
      <c r="AZ791" s="247"/>
      <c r="BA791" s="247"/>
      <c r="BB791" s="247"/>
      <c r="BC791" s="784"/>
      <c r="BF791" s="155"/>
      <c r="BG791" s="556"/>
      <c r="BI791" s="247"/>
      <c r="BJ791" s="247"/>
      <c r="BK791" s="247"/>
      <c r="BO791" s="155"/>
      <c r="BP791" s="556"/>
      <c r="BR791" s="247"/>
      <c r="BS791" s="247"/>
      <c r="BT791" s="247"/>
      <c r="BX791" s="155"/>
      <c r="BY791" s="556"/>
      <c r="CA791" s="247"/>
      <c r="CB791" s="247"/>
      <c r="CC791" s="247"/>
      <c r="CD791" s="784"/>
      <c r="CG791" s="155"/>
      <c r="CH791" s="556"/>
      <c r="CJ791" s="247"/>
      <c r="CK791" s="247"/>
      <c r="CL791" s="247"/>
      <c r="CP791" s="155"/>
      <c r="CQ791" s="556"/>
      <c r="CS791" s="247"/>
      <c r="CT791" s="247"/>
      <c r="CU791" s="247"/>
      <c r="CY791" s="155"/>
      <c r="CZ791" s="556"/>
      <c r="DB791" s="247"/>
      <c r="DC791" s="247"/>
      <c r="DD791" s="247"/>
    </row>
    <row r="792" spans="4:108" s="36" customFormat="1">
      <c r="D792" s="155"/>
      <c r="E792" s="556"/>
      <c r="G792" s="247"/>
      <c r="H792" s="247"/>
      <c r="I792" s="247"/>
      <c r="M792" s="155"/>
      <c r="N792" s="556"/>
      <c r="P792" s="247"/>
      <c r="Q792" s="247"/>
      <c r="R792" s="247"/>
      <c r="V792" s="155"/>
      <c r="W792" s="556"/>
      <c r="Y792" s="247"/>
      <c r="Z792" s="247"/>
      <c r="AA792" s="247"/>
      <c r="AB792" s="784"/>
      <c r="AE792" s="155"/>
      <c r="AF792" s="556"/>
      <c r="AH792" s="247"/>
      <c r="AI792" s="247"/>
      <c r="AJ792" s="247"/>
      <c r="AN792" s="155"/>
      <c r="AO792" s="556"/>
      <c r="AQ792" s="247"/>
      <c r="AR792" s="247"/>
      <c r="AS792" s="247"/>
      <c r="AW792" s="155"/>
      <c r="AX792" s="556"/>
      <c r="AZ792" s="247"/>
      <c r="BA792" s="247"/>
      <c r="BB792" s="247"/>
      <c r="BC792" s="784"/>
      <c r="BF792" s="155"/>
      <c r="BG792" s="556"/>
      <c r="BI792" s="247"/>
      <c r="BJ792" s="247"/>
      <c r="BK792" s="247"/>
      <c r="BO792" s="155"/>
      <c r="BP792" s="556"/>
      <c r="BR792" s="247"/>
      <c r="BS792" s="247"/>
      <c r="BT792" s="247"/>
      <c r="BX792" s="155"/>
      <c r="BY792" s="556"/>
      <c r="CA792" s="247"/>
      <c r="CB792" s="247"/>
      <c r="CC792" s="247"/>
      <c r="CD792" s="784"/>
      <c r="CG792" s="155"/>
      <c r="CH792" s="556"/>
      <c r="CJ792" s="247"/>
      <c r="CK792" s="247"/>
      <c r="CL792" s="247"/>
      <c r="CP792" s="155"/>
      <c r="CQ792" s="556"/>
      <c r="CS792" s="247"/>
      <c r="CT792" s="247"/>
      <c r="CU792" s="247"/>
      <c r="CY792" s="155"/>
      <c r="CZ792" s="556"/>
      <c r="DB792" s="247"/>
      <c r="DC792" s="247"/>
      <c r="DD792" s="247"/>
    </row>
    <row r="793" spans="4:108" s="36" customFormat="1">
      <c r="D793" s="155"/>
      <c r="E793" s="556"/>
      <c r="G793" s="247"/>
      <c r="H793" s="247"/>
      <c r="I793" s="247"/>
      <c r="M793" s="155"/>
      <c r="N793" s="556"/>
      <c r="P793" s="247"/>
      <c r="Q793" s="247"/>
      <c r="R793" s="247"/>
      <c r="V793" s="155"/>
      <c r="W793" s="556"/>
      <c r="Y793" s="247"/>
      <c r="Z793" s="247"/>
      <c r="AA793" s="247"/>
      <c r="AB793" s="784"/>
      <c r="AE793" s="155"/>
      <c r="AF793" s="556"/>
      <c r="AH793" s="247"/>
      <c r="AI793" s="247"/>
      <c r="AJ793" s="247"/>
      <c r="AN793" s="155"/>
      <c r="AO793" s="556"/>
      <c r="AQ793" s="247"/>
      <c r="AR793" s="247"/>
      <c r="AS793" s="247"/>
      <c r="AW793" s="155"/>
      <c r="AX793" s="556"/>
      <c r="AZ793" s="247"/>
      <c r="BA793" s="247"/>
      <c r="BB793" s="247"/>
      <c r="BC793" s="784"/>
      <c r="BF793" s="155"/>
      <c r="BG793" s="556"/>
      <c r="BI793" s="247"/>
      <c r="BJ793" s="247"/>
      <c r="BK793" s="247"/>
      <c r="BO793" s="155"/>
      <c r="BP793" s="556"/>
      <c r="BR793" s="247"/>
      <c r="BS793" s="247"/>
      <c r="BT793" s="247"/>
      <c r="BX793" s="155"/>
      <c r="BY793" s="556"/>
      <c r="CA793" s="247"/>
      <c r="CB793" s="247"/>
      <c r="CC793" s="247"/>
      <c r="CD793" s="784"/>
      <c r="CG793" s="155"/>
      <c r="CH793" s="556"/>
      <c r="CJ793" s="247"/>
      <c r="CK793" s="247"/>
      <c r="CL793" s="247"/>
      <c r="CP793" s="155"/>
      <c r="CQ793" s="556"/>
      <c r="CS793" s="247"/>
      <c r="CT793" s="247"/>
      <c r="CU793" s="247"/>
      <c r="CY793" s="155"/>
      <c r="CZ793" s="556"/>
      <c r="DB793" s="247"/>
      <c r="DC793" s="247"/>
      <c r="DD793" s="247"/>
    </row>
    <row r="794" spans="4:108" s="36" customFormat="1">
      <c r="D794" s="155"/>
      <c r="E794" s="556"/>
      <c r="G794" s="247"/>
      <c r="H794" s="247"/>
      <c r="I794" s="247"/>
      <c r="M794" s="155"/>
      <c r="N794" s="556"/>
      <c r="P794" s="247"/>
      <c r="Q794" s="247"/>
      <c r="R794" s="247"/>
      <c r="V794" s="155"/>
      <c r="W794" s="556"/>
      <c r="Y794" s="247"/>
      <c r="Z794" s="247"/>
      <c r="AA794" s="247"/>
      <c r="AB794" s="784"/>
      <c r="AE794" s="155"/>
      <c r="AF794" s="556"/>
      <c r="AH794" s="247"/>
      <c r="AI794" s="247"/>
      <c r="AJ794" s="247"/>
      <c r="AN794" s="155"/>
      <c r="AO794" s="556"/>
      <c r="AQ794" s="247"/>
      <c r="AR794" s="247"/>
      <c r="AS794" s="247"/>
      <c r="AW794" s="155"/>
      <c r="AX794" s="556"/>
      <c r="AZ794" s="247"/>
      <c r="BA794" s="247"/>
      <c r="BB794" s="247"/>
      <c r="BC794" s="784"/>
      <c r="BF794" s="155"/>
      <c r="BG794" s="556"/>
      <c r="BI794" s="247"/>
      <c r="BJ794" s="247"/>
      <c r="BK794" s="247"/>
      <c r="BO794" s="155"/>
      <c r="BP794" s="556"/>
      <c r="BR794" s="247"/>
      <c r="BS794" s="247"/>
      <c r="BT794" s="247"/>
      <c r="BX794" s="155"/>
      <c r="BY794" s="556"/>
      <c r="CA794" s="247"/>
      <c r="CB794" s="247"/>
      <c r="CC794" s="247"/>
      <c r="CD794" s="784"/>
      <c r="CG794" s="155"/>
      <c r="CH794" s="556"/>
      <c r="CJ794" s="247"/>
      <c r="CK794" s="247"/>
      <c r="CL794" s="247"/>
      <c r="CP794" s="155"/>
      <c r="CQ794" s="556"/>
      <c r="CS794" s="247"/>
      <c r="CT794" s="247"/>
      <c r="CU794" s="247"/>
      <c r="CY794" s="155"/>
      <c r="CZ794" s="556"/>
      <c r="DB794" s="247"/>
      <c r="DC794" s="247"/>
      <c r="DD794" s="247"/>
    </row>
    <row r="795" spans="4:108" s="36" customFormat="1">
      <c r="D795" s="155"/>
      <c r="E795" s="556"/>
      <c r="G795" s="247"/>
      <c r="H795" s="247"/>
      <c r="I795" s="247"/>
      <c r="M795" s="155"/>
      <c r="N795" s="556"/>
      <c r="P795" s="247"/>
      <c r="Q795" s="247"/>
      <c r="R795" s="247"/>
      <c r="V795" s="155"/>
      <c r="W795" s="556"/>
      <c r="Y795" s="247"/>
      <c r="Z795" s="247"/>
      <c r="AA795" s="247"/>
      <c r="AB795" s="784"/>
      <c r="AE795" s="155"/>
      <c r="AF795" s="556"/>
      <c r="AH795" s="247"/>
      <c r="AI795" s="247"/>
      <c r="AJ795" s="247"/>
      <c r="AN795" s="155"/>
      <c r="AO795" s="556"/>
      <c r="AQ795" s="247"/>
      <c r="AR795" s="247"/>
      <c r="AS795" s="247"/>
      <c r="AW795" s="155"/>
      <c r="AX795" s="556"/>
      <c r="AZ795" s="247"/>
      <c r="BA795" s="247"/>
      <c r="BB795" s="247"/>
      <c r="BC795" s="784"/>
      <c r="BF795" s="155"/>
      <c r="BG795" s="556"/>
      <c r="BI795" s="247"/>
      <c r="BJ795" s="247"/>
      <c r="BK795" s="247"/>
      <c r="BO795" s="155"/>
      <c r="BP795" s="556"/>
      <c r="BR795" s="247"/>
      <c r="BS795" s="247"/>
      <c r="BT795" s="247"/>
      <c r="BX795" s="155"/>
      <c r="BY795" s="556"/>
      <c r="CA795" s="247"/>
      <c r="CB795" s="247"/>
      <c r="CC795" s="247"/>
      <c r="CD795" s="784"/>
      <c r="CG795" s="155"/>
      <c r="CH795" s="556"/>
      <c r="CJ795" s="247"/>
      <c r="CK795" s="247"/>
      <c r="CL795" s="247"/>
      <c r="CP795" s="155"/>
      <c r="CQ795" s="556"/>
      <c r="CS795" s="247"/>
      <c r="CT795" s="247"/>
      <c r="CU795" s="247"/>
      <c r="CY795" s="155"/>
      <c r="CZ795" s="556"/>
      <c r="DB795" s="247"/>
      <c r="DC795" s="247"/>
      <c r="DD795" s="247"/>
    </row>
    <row r="796" spans="4:108" s="36" customFormat="1">
      <c r="D796" s="155"/>
      <c r="E796" s="556"/>
      <c r="G796" s="247"/>
      <c r="H796" s="247"/>
      <c r="I796" s="247"/>
      <c r="M796" s="155"/>
      <c r="N796" s="556"/>
      <c r="P796" s="247"/>
      <c r="Q796" s="247"/>
      <c r="R796" s="247"/>
      <c r="V796" s="155"/>
      <c r="W796" s="556"/>
      <c r="Y796" s="247"/>
      <c r="Z796" s="247"/>
      <c r="AA796" s="247"/>
      <c r="AB796" s="784"/>
      <c r="AE796" s="155"/>
      <c r="AF796" s="556"/>
      <c r="AH796" s="247"/>
      <c r="AI796" s="247"/>
      <c r="AJ796" s="247"/>
      <c r="AN796" s="155"/>
      <c r="AO796" s="556"/>
      <c r="AQ796" s="247"/>
      <c r="AR796" s="247"/>
      <c r="AS796" s="247"/>
      <c r="AW796" s="155"/>
      <c r="AX796" s="556"/>
      <c r="AZ796" s="247"/>
      <c r="BA796" s="247"/>
      <c r="BB796" s="247"/>
      <c r="BC796" s="784"/>
      <c r="BF796" s="155"/>
      <c r="BG796" s="556"/>
      <c r="BI796" s="247"/>
      <c r="BJ796" s="247"/>
      <c r="BK796" s="247"/>
      <c r="BO796" s="155"/>
      <c r="BP796" s="556"/>
      <c r="BR796" s="247"/>
      <c r="BS796" s="247"/>
      <c r="BT796" s="247"/>
      <c r="BX796" s="155"/>
      <c r="BY796" s="556"/>
      <c r="CA796" s="247"/>
      <c r="CB796" s="247"/>
      <c r="CC796" s="247"/>
      <c r="CD796" s="784"/>
      <c r="CG796" s="155"/>
      <c r="CH796" s="556"/>
      <c r="CJ796" s="247"/>
      <c r="CK796" s="247"/>
      <c r="CL796" s="247"/>
      <c r="CP796" s="155"/>
      <c r="CQ796" s="556"/>
      <c r="CS796" s="247"/>
      <c r="CT796" s="247"/>
      <c r="CU796" s="247"/>
      <c r="CY796" s="155"/>
      <c r="CZ796" s="556"/>
      <c r="DB796" s="247"/>
      <c r="DC796" s="247"/>
      <c r="DD796" s="247"/>
    </row>
    <row r="797" spans="4:108" s="36" customFormat="1">
      <c r="D797" s="155"/>
      <c r="E797" s="556"/>
      <c r="G797" s="247"/>
      <c r="H797" s="247"/>
      <c r="I797" s="247"/>
      <c r="M797" s="155"/>
      <c r="N797" s="556"/>
      <c r="P797" s="247"/>
      <c r="Q797" s="247"/>
      <c r="R797" s="247"/>
      <c r="V797" s="155"/>
      <c r="W797" s="556"/>
      <c r="Y797" s="247"/>
      <c r="Z797" s="247"/>
      <c r="AA797" s="247"/>
      <c r="AB797" s="784"/>
      <c r="AE797" s="155"/>
      <c r="AF797" s="556"/>
      <c r="AH797" s="247"/>
      <c r="AI797" s="247"/>
      <c r="AJ797" s="247"/>
      <c r="AN797" s="155"/>
      <c r="AO797" s="556"/>
      <c r="AQ797" s="247"/>
      <c r="AR797" s="247"/>
      <c r="AS797" s="247"/>
      <c r="AW797" s="155"/>
      <c r="AX797" s="556"/>
      <c r="AZ797" s="247"/>
      <c r="BA797" s="247"/>
      <c r="BB797" s="247"/>
      <c r="BC797" s="784"/>
      <c r="BF797" s="155"/>
      <c r="BG797" s="556"/>
      <c r="BI797" s="247"/>
      <c r="BJ797" s="247"/>
      <c r="BK797" s="247"/>
      <c r="BO797" s="155"/>
      <c r="BP797" s="556"/>
      <c r="BR797" s="247"/>
      <c r="BS797" s="247"/>
      <c r="BT797" s="247"/>
      <c r="BX797" s="155"/>
      <c r="BY797" s="556"/>
      <c r="CA797" s="247"/>
      <c r="CB797" s="247"/>
      <c r="CC797" s="247"/>
      <c r="CD797" s="784"/>
      <c r="CG797" s="155"/>
      <c r="CH797" s="556"/>
      <c r="CJ797" s="247"/>
      <c r="CK797" s="247"/>
      <c r="CL797" s="247"/>
      <c r="CP797" s="155"/>
      <c r="CQ797" s="556"/>
      <c r="CS797" s="247"/>
      <c r="CT797" s="247"/>
      <c r="CU797" s="247"/>
      <c r="CY797" s="155"/>
      <c r="CZ797" s="556"/>
      <c r="DB797" s="247"/>
      <c r="DC797" s="247"/>
      <c r="DD797" s="247"/>
    </row>
    <row r="798" spans="4:108" s="36" customFormat="1">
      <c r="D798" s="155"/>
      <c r="E798" s="556"/>
      <c r="G798" s="247"/>
      <c r="H798" s="247"/>
      <c r="I798" s="247"/>
      <c r="M798" s="155"/>
      <c r="N798" s="556"/>
      <c r="P798" s="247"/>
      <c r="Q798" s="247"/>
      <c r="R798" s="247"/>
      <c r="V798" s="155"/>
      <c r="W798" s="556"/>
      <c r="Y798" s="247"/>
      <c r="Z798" s="247"/>
      <c r="AA798" s="247"/>
      <c r="AB798" s="784"/>
      <c r="AE798" s="155"/>
      <c r="AF798" s="556"/>
      <c r="AH798" s="247"/>
      <c r="AI798" s="247"/>
      <c r="AJ798" s="247"/>
      <c r="AN798" s="155"/>
      <c r="AO798" s="556"/>
      <c r="AQ798" s="247"/>
      <c r="AR798" s="247"/>
      <c r="AS798" s="247"/>
      <c r="AW798" s="155"/>
      <c r="AX798" s="556"/>
      <c r="AZ798" s="247"/>
      <c r="BA798" s="247"/>
      <c r="BB798" s="247"/>
      <c r="BC798" s="784"/>
      <c r="BF798" s="155"/>
      <c r="BG798" s="556"/>
      <c r="BI798" s="247"/>
      <c r="BJ798" s="247"/>
      <c r="BK798" s="247"/>
      <c r="BO798" s="155"/>
      <c r="BP798" s="556"/>
      <c r="BR798" s="247"/>
      <c r="BS798" s="247"/>
      <c r="BT798" s="247"/>
      <c r="BX798" s="155"/>
      <c r="BY798" s="556"/>
      <c r="CA798" s="247"/>
      <c r="CB798" s="247"/>
      <c r="CC798" s="247"/>
      <c r="CD798" s="784"/>
      <c r="CG798" s="155"/>
      <c r="CH798" s="556"/>
      <c r="CJ798" s="247"/>
      <c r="CK798" s="247"/>
      <c r="CL798" s="247"/>
      <c r="CP798" s="155"/>
      <c r="CQ798" s="556"/>
      <c r="CS798" s="247"/>
      <c r="CT798" s="247"/>
      <c r="CU798" s="247"/>
      <c r="CY798" s="155"/>
      <c r="CZ798" s="556"/>
      <c r="DB798" s="247"/>
      <c r="DC798" s="247"/>
      <c r="DD798" s="247"/>
    </row>
    <row r="799" spans="4:108" s="36" customFormat="1">
      <c r="D799" s="155"/>
      <c r="E799" s="556"/>
      <c r="G799" s="247"/>
      <c r="H799" s="247"/>
      <c r="I799" s="247"/>
      <c r="M799" s="155"/>
      <c r="N799" s="556"/>
      <c r="P799" s="247"/>
      <c r="Q799" s="247"/>
      <c r="R799" s="247"/>
      <c r="V799" s="155"/>
      <c r="W799" s="556"/>
      <c r="Y799" s="247"/>
      <c r="Z799" s="247"/>
      <c r="AA799" s="247"/>
      <c r="AB799" s="784"/>
      <c r="AE799" s="155"/>
      <c r="AF799" s="556"/>
      <c r="AH799" s="247"/>
      <c r="AI799" s="247"/>
      <c r="AJ799" s="247"/>
      <c r="AN799" s="155"/>
      <c r="AO799" s="556"/>
      <c r="AQ799" s="247"/>
      <c r="AR799" s="247"/>
      <c r="AS799" s="247"/>
      <c r="AW799" s="155"/>
      <c r="AX799" s="556"/>
      <c r="AZ799" s="247"/>
      <c r="BA799" s="247"/>
      <c r="BB799" s="247"/>
      <c r="BC799" s="784"/>
      <c r="BF799" s="155"/>
      <c r="BG799" s="556"/>
      <c r="BI799" s="247"/>
      <c r="BJ799" s="247"/>
      <c r="BK799" s="247"/>
      <c r="BO799" s="155"/>
      <c r="BP799" s="556"/>
      <c r="BR799" s="247"/>
      <c r="BS799" s="247"/>
      <c r="BT799" s="247"/>
      <c r="BX799" s="155"/>
      <c r="BY799" s="556"/>
      <c r="CA799" s="247"/>
      <c r="CB799" s="247"/>
      <c r="CC799" s="247"/>
      <c r="CD799" s="784"/>
      <c r="CG799" s="155"/>
      <c r="CH799" s="556"/>
      <c r="CJ799" s="247"/>
      <c r="CK799" s="247"/>
      <c r="CL799" s="247"/>
      <c r="CP799" s="155"/>
      <c r="CQ799" s="556"/>
      <c r="CS799" s="247"/>
      <c r="CT799" s="247"/>
      <c r="CU799" s="247"/>
      <c r="CY799" s="155"/>
      <c r="CZ799" s="556"/>
      <c r="DB799" s="247"/>
      <c r="DC799" s="247"/>
      <c r="DD799" s="247"/>
    </row>
    <row r="800" spans="4:108" s="36" customFormat="1">
      <c r="D800" s="155"/>
      <c r="E800" s="556"/>
      <c r="G800" s="247"/>
      <c r="H800" s="247"/>
      <c r="I800" s="247"/>
      <c r="M800" s="155"/>
      <c r="N800" s="556"/>
      <c r="P800" s="247"/>
      <c r="Q800" s="247"/>
      <c r="R800" s="247"/>
      <c r="V800" s="155"/>
      <c r="W800" s="556"/>
      <c r="Y800" s="247"/>
      <c r="Z800" s="247"/>
      <c r="AA800" s="247"/>
      <c r="AB800" s="784"/>
      <c r="AE800" s="155"/>
      <c r="AF800" s="556"/>
      <c r="AH800" s="247"/>
      <c r="AI800" s="247"/>
      <c r="AJ800" s="247"/>
      <c r="AN800" s="155"/>
      <c r="AO800" s="556"/>
      <c r="AQ800" s="247"/>
      <c r="AR800" s="247"/>
      <c r="AS800" s="247"/>
      <c r="AW800" s="155"/>
      <c r="AX800" s="556"/>
      <c r="AZ800" s="247"/>
      <c r="BA800" s="247"/>
      <c r="BB800" s="247"/>
      <c r="BC800" s="784"/>
      <c r="BF800" s="155"/>
      <c r="BG800" s="556"/>
      <c r="BI800" s="247"/>
      <c r="BJ800" s="247"/>
      <c r="BK800" s="247"/>
      <c r="BO800" s="155"/>
      <c r="BP800" s="556"/>
      <c r="BR800" s="247"/>
      <c r="BS800" s="247"/>
      <c r="BT800" s="247"/>
      <c r="BX800" s="155"/>
      <c r="BY800" s="556"/>
      <c r="CA800" s="247"/>
      <c r="CB800" s="247"/>
      <c r="CC800" s="247"/>
      <c r="CD800" s="784"/>
      <c r="CG800" s="155"/>
      <c r="CH800" s="556"/>
      <c r="CJ800" s="247"/>
      <c r="CK800" s="247"/>
      <c r="CL800" s="247"/>
      <c r="CP800" s="155"/>
      <c r="CQ800" s="556"/>
      <c r="CS800" s="247"/>
      <c r="CT800" s="247"/>
      <c r="CU800" s="247"/>
      <c r="CY800" s="155"/>
      <c r="CZ800" s="556"/>
      <c r="DB800" s="247"/>
      <c r="DC800" s="247"/>
      <c r="DD800" s="247"/>
    </row>
    <row r="801" spans="4:108" s="36" customFormat="1">
      <c r="D801" s="155"/>
      <c r="E801" s="556"/>
      <c r="G801" s="247"/>
      <c r="H801" s="247"/>
      <c r="I801" s="247"/>
      <c r="M801" s="155"/>
      <c r="N801" s="556"/>
      <c r="P801" s="247"/>
      <c r="Q801" s="247"/>
      <c r="R801" s="247"/>
      <c r="V801" s="155"/>
      <c r="W801" s="556"/>
      <c r="Y801" s="247"/>
      <c r="Z801" s="247"/>
      <c r="AA801" s="247"/>
      <c r="AB801" s="784"/>
      <c r="AE801" s="155"/>
      <c r="AF801" s="556"/>
      <c r="AH801" s="247"/>
      <c r="AI801" s="247"/>
      <c r="AJ801" s="247"/>
      <c r="AN801" s="155"/>
      <c r="AO801" s="556"/>
      <c r="AQ801" s="247"/>
      <c r="AR801" s="247"/>
      <c r="AS801" s="247"/>
      <c r="AW801" s="155"/>
      <c r="AX801" s="556"/>
      <c r="AZ801" s="247"/>
      <c r="BA801" s="247"/>
      <c r="BB801" s="247"/>
      <c r="BC801" s="784"/>
      <c r="BF801" s="155"/>
      <c r="BG801" s="556"/>
      <c r="BI801" s="247"/>
      <c r="BJ801" s="247"/>
      <c r="BK801" s="247"/>
      <c r="BO801" s="155"/>
      <c r="BP801" s="556"/>
      <c r="BR801" s="247"/>
      <c r="BS801" s="247"/>
      <c r="BT801" s="247"/>
      <c r="BX801" s="155"/>
      <c r="BY801" s="556"/>
      <c r="CA801" s="247"/>
      <c r="CB801" s="247"/>
      <c r="CC801" s="247"/>
      <c r="CD801" s="784"/>
      <c r="CG801" s="155"/>
      <c r="CH801" s="556"/>
      <c r="CJ801" s="247"/>
      <c r="CK801" s="247"/>
      <c r="CL801" s="247"/>
      <c r="CP801" s="155"/>
      <c r="CQ801" s="556"/>
      <c r="CS801" s="247"/>
      <c r="CT801" s="247"/>
      <c r="CU801" s="247"/>
      <c r="CY801" s="155"/>
      <c r="CZ801" s="556"/>
      <c r="DB801" s="247"/>
      <c r="DC801" s="247"/>
      <c r="DD801" s="247"/>
    </row>
    <row r="802" spans="4:108" s="36" customFormat="1">
      <c r="D802" s="155"/>
      <c r="E802" s="556"/>
      <c r="G802" s="247"/>
      <c r="H802" s="247"/>
      <c r="I802" s="247"/>
      <c r="M802" s="155"/>
      <c r="N802" s="556"/>
      <c r="P802" s="247"/>
      <c r="Q802" s="247"/>
      <c r="R802" s="247"/>
      <c r="V802" s="155"/>
      <c r="W802" s="556"/>
      <c r="Y802" s="247"/>
      <c r="Z802" s="247"/>
      <c r="AA802" s="247"/>
      <c r="AB802" s="784"/>
      <c r="AE802" s="155"/>
      <c r="AF802" s="556"/>
      <c r="AH802" s="247"/>
      <c r="AI802" s="247"/>
      <c r="AJ802" s="247"/>
      <c r="AN802" s="155"/>
      <c r="AO802" s="556"/>
      <c r="AQ802" s="247"/>
      <c r="AR802" s="247"/>
      <c r="AS802" s="247"/>
      <c r="AW802" s="155"/>
      <c r="AX802" s="556"/>
      <c r="AZ802" s="247"/>
      <c r="BA802" s="247"/>
      <c r="BB802" s="247"/>
      <c r="BC802" s="784"/>
      <c r="BF802" s="155"/>
      <c r="BG802" s="556"/>
      <c r="BI802" s="247"/>
      <c r="BJ802" s="247"/>
      <c r="BK802" s="247"/>
      <c r="BO802" s="155"/>
      <c r="BP802" s="556"/>
      <c r="BR802" s="247"/>
      <c r="BS802" s="247"/>
      <c r="BT802" s="247"/>
      <c r="BX802" s="155"/>
      <c r="BY802" s="556"/>
      <c r="CA802" s="247"/>
      <c r="CB802" s="247"/>
      <c r="CC802" s="247"/>
      <c r="CD802" s="784"/>
      <c r="CG802" s="155"/>
      <c r="CH802" s="556"/>
      <c r="CJ802" s="247"/>
      <c r="CK802" s="247"/>
      <c r="CL802" s="247"/>
      <c r="CP802" s="155"/>
      <c r="CQ802" s="556"/>
      <c r="CS802" s="247"/>
      <c r="CT802" s="247"/>
      <c r="CU802" s="247"/>
      <c r="CY802" s="155"/>
      <c r="CZ802" s="556"/>
      <c r="DB802" s="247"/>
      <c r="DC802" s="247"/>
      <c r="DD802" s="247"/>
    </row>
    <row r="803" spans="4:108" s="36" customFormat="1">
      <c r="D803" s="155"/>
      <c r="E803" s="556"/>
      <c r="G803" s="247"/>
      <c r="H803" s="247"/>
      <c r="I803" s="247"/>
      <c r="M803" s="155"/>
      <c r="N803" s="556"/>
      <c r="P803" s="247"/>
      <c r="Q803" s="247"/>
      <c r="R803" s="247"/>
      <c r="V803" s="155"/>
      <c r="W803" s="556"/>
      <c r="Y803" s="247"/>
      <c r="Z803" s="247"/>
      <c r="AA803" s="247"/>
      <c r="AB803" s="784"/>
      <c r="AE803" s="155"/>
      <c r="AF803" s="556"/>
      <c r="AH803" s="247"/>
      <c r="AI803" s="247"/>
      <c r="AJ803" s="247"/>
      <c r="AN803" s="155"/>
      <c r="AO803" s="556"/>
      <c r="AQ803" s="247"/>
      <c r="AR803" s="247"/>
      <c r="AS803" s="247"/>
      <c r="AW803" s="155"/>
      <c r="AX803" s="556"/>
      <c r="AZ803" s="247"/>
      <c r="BA803" s="247"/>
      <c r="BB803" s="247"/>
      <c r="BC803" s="784"/>
      <c r="BF803" s="155"/>
      <c r="BG803" s="556"/>
      <c r="BI803" s="247"/>
      <c r="BJ803" s="247"/>
      <c r="BK803" s="247"/>
      <c r="BO803" s="155"/>
      <c r="BP803" s="556"/>
      <c r="BR803" s="247"/>
      <c r="BS803" s="247"/>
      <c r="BT803" s="247"/>
      <c r="BX803" s="155"/>
      <c r="BY803" s="556"/>
      <c r="CA803" s="247"/>
      <c r="CB803" s="247"/>
      <c r="CC803" s="247"/>
      <c r="CD803" s="784"/>
      <c r="CG803" s="155"/>
      <c r="CH803" s="556"/>
      <c r="CJ803" s="247"/>
      <c r="CK803" s="247"/>
      <c r="CL803" s="247"/>
      <c r="CP803" s="155"/>
      <c r="CQ803" s="556"/>
      <c r="CS803" s="247"/>
      <c r="CT803" s="247"/>
      <c r="CU803" s="247"/>
      <c r="CY803" s="155"/>
      <c r="CZ803" s="556"/>
      <c r="DB803" s="247"/>
      <c r="DC803" s="247"/>
      <c r="DD803" s="247"/>
    </row>
    <row r="804" spans="4:108" s="36" customFormat="1">
      <c r="D804" s="155"/>
      <c r="E804" s="556"/>
      <c r="G804" s="247"/>
      <c r="H804" s="247"/>
      <c r="I804" s="247"/>
      <c r="M804" s="155"/>
      <c r="N804" s="556"/>
      <c r="P804" s="247"/>
      <c r="Q804" s="247"/>
      <c r="R804" s="247"/>
      <c r="V804" s="155"/>
      <c r="W804" s="556"/>
      <c r="Y804" s="247"/>
      <c r="Z804" s="247"/>
      <c r="AA804" s="247"/>
      <c r="AB804" s="784"/>
      <c r="AE804" s="155"/>
      <c r="AF804" s="556"/>
      <c r="AH804" s="247"/>
      <c r="AI804" s="247"/>
      <c r="AJ804" s="247"/>
      <c r="AN804" s="155"/>
      <c r="AO804" s="556"/>
      <c r="AQ804" s="247"/>
      <c r="AR804" s="247"/>
      <c r="AS804" s="247"/>
      <c r="AW804" s="155"/>
      <c r="AX804" s="556"/>
      <c r="AZ804" s="247"/>
      <c r="BA804" s="247"/>
      <c r="BB804" s="247"/>
      <c r="BC804" s="784"/>
      <c r="BF804" s="155"/>
      <c r="BG804" s="556"/>
      <c r="BI804" s="247"/>
      <c r="BJ804" s="247"/>
      <c r="BK804" s="247"/>
      <c r="BO804" s="155"/>
      <c r="BP804" s="556"/>
      <c r="BR804" s="247"/>
      <c r="BS804" s="247"/>
      <c r="BT804" s="247"/>
      <c r="BX804" s="155"/>
      <c r="BY804" s="556"/>
      <c r="CA804" s="247"/>
      <c r="CB804" s="247"/>
      <c r="CC804" s="247"/>
      <c r="CD804" s="784"/>
      <c r="CG804" s="155"/>
      <c r="CH804" s="556"/>
      <c r="CJ804" s="247"/>
      <c r="CK804" s="247"/>
      <c r="CL804" s="247"/>
      <c r="CP804" s="155"/>
      <c r="CQ804" s="556"/>
      <c r="CS804" s="247"/>
      <c r="CT804" s="247"/>
      <c r="CU804" s="247"/>
      <c r="CY804" s="155"/>
      <c r="CZ804" s="556"/>
      <c r="DB804" s="247"/>
      <c r="DC804" s="247"/>
      <c r="DD804" s="247"/>
    </row>
    <row r="805" spans="4:108" s="36" customFormat="1">
      <c r="D805" s="155"/>
      <c r="E805" s="556"/>
      <c r="G805" s="247"/>
      <c r="H805" s="247"/>
      <c r="I805" s="247"/>
      <c r="M805" s="155"/>
      <c r="N805" s="556"/>
      <c r="P805" s="247"/>
      <c r="Q805" s="247"/>
      <c r="R805" s="247"/>
      <c r="V805" s="155"/>
      <c r="W805" s="556"/>
      <c r="Y805" s="247"/>
      <c r="Z805" s="247"/>
      <c r="AA805" s="247"/>
      <c r="AB805" s="784"/>
      <c r="AE805" s="155"/>
      <c r="AF805" s="556"/>
      <c r="AH805" s="247"/>
      <c r="AI805" s="247"/>
      <c r="AJ805" s="247"/>
      <c r="AN805" s="155"/>
      <c r="AO805" s="556"/>
      <c r="AQ805" s="247"/>
      <c r="AR805" s="247"/>
      <c r="AS805" s="247"/>
      <c r="AW805" s="155"/>
      <c r="AX805" s="556"/>
      <c r="AZ805" s="247"/>
      <c r="BA805" s="247"/>
      <c r="BB805" s="247"/>
      <c r="BC805" s="784"/>
      <c r="BF805" s="155"/>
      <c r="BG805" s="556"/>
      <c r="BI805" s="247"/>
      <c r="BJ805" s="247"/>
      <c r="BK805" s="247"/>
      <c r="BO805" s="155"/>
      <c r="BP805" s="556"/>
      <c r="BR805" s="247"/>
      <c r="BS805" s="247"/>
      <c r="BT805" s="247"/>
      <c r="BX805" s="155"/>
      <c r="BY805" s="556"/>
      <c r="CA805" s="247"/>
      <c r="CB805" s="247"/>
      <c r="CC805" s="247"/>
      <c r="CD805" s="784"/>
      <c r="CG805" s="155"/>
      <c r="CH805" s="556"/>
      <c r="CJ805" s="247"/>
      <c r="CK805" s="247"/>
      <c r="CL805" s="247"/>
      <c r="CP805" s="155"/>
      <c r="CQ805" s="556"/>
      <c r="CS805" s="247"/>
      <c r="CT805" s="247"/>
      <c r="CU805" s="247"/>
      <c r="CY805" s="155"/>
      <c r="CZ805" s="556"/>
      <c r="DB805" s="247"/>
      <c r="DC805" s="247"/>
      <c r="DD805" s="247"/>
    </row>
    <row r="806" spans="4:108" s="36" customFormat="1">
      <c r="D806" s="155"/>
      <c r="E806" s="556"/>
      <c r="G806" s="247"/>
      <c r="H806" s="247"/>
      <c r="I806" s="247"/>
      <c r="M806" s="155"/>
      <c r="N806" s="556"/>
      <c r="P806" s="247"/>
      <c r="Q806" s="247"/>
      <c r="R806" s="247"/>
      <c r="V806" s="155"/>
      <c r="W806" s="556"/>
      <c r="Y806" s="247"/>
      <c r="Z806" s="247"/>
      <c r="AA806" s="247"/>
      <c r="AB806" s="784"/>
      <c r="AE806" s="155"/>
      <c r="AF806" s="556"/>
      <c r="AH806" s="247"/>
      <c r="AI806" s="247"/>
      <c r="AJ806" s="247"/>
      <c r="AN806" s="155"/>
      <c r="AO806" s="556"/>
      <c r="AQ806" s="247"/>
      <c r="AR806" s="247"/>
      <c r="AS806" s="247"/>
      <c r="AW806" s="155"/>
      <c r="AX806" s="556"/>
      <c r="AZ806" s="247"/>
      <c r="BA806" s="247"/>
      <c r="BB806" s="247"/>
      <c r="BC806" s="784"/>
      <c r="BF806" s="155"/>
      <c r="BG806" s="556"/>
      <c r="BI806" s="247"/>
      <c r="BJ806" s="247"/>
      <c r="BK806" s="247"/>
      <c r="BO806" s="155"/>
      <c r="BP806" s="556"/>
      <c r="BR806" s="247"/>
      <c r="BS806" s="247"/>
      <c r="BT806" s="247"/>
      <c r="BX806" s="155"/>
      <c r="BY806" s="556"/>
      <c r="CA806" s="247"/>
      <c r="CB806" s="247"/>
      <c r="CC806" s="247"/>
      <c r="CD806" s="784"/>
      <c r="CG806" s="155"/>
      <c r="CH806" s="556"/>
      <c r="CJ806" s="247"/>
      <c r="CK806" s="247"/>
      <c r="CL806" s="247"/>
      <c r="CP806" s="155"/>
      <c r="CQ806" s="556"/>
      <c r="CS806" s="247"/>
      <c r="CT806" s="247"/>
      <c r="CU806" s="247"/>
      <c r="CY806" s="155"/>
      <c r="CZ806" s="556"/>
      <c r="DB806" s="247"/>
      <c r="DC806" s="247"/>
      <c r="DD806" s="247"/>
    </row>
    <row r="807" spans="4:108" s="36" customFormat="1">
      <c r="D807" s="155"/>
      <c r="E807" s="556"/>
      <c r="G807" s="247"/>
      <c r="H807" s="247"/>
      <c r="I807" s="247"/>
      <c r="M807" s="155"/>
      <c r="N807" s="556"/>
      <c r="P807" s="247"/>
      <c r="Q807" s="247"/>
      <c r="R807" s="247"/>
      <c r="V807" s="155"/>
      <c r="W807" s="556"/>
      <c r="Y807" s="247"/>
      <c r="Z807" s="247"/>
      <c r="AA807" s="247"/>
      <c r="AB807" s="784"/>
      <c r="AE807" s="155"/>
      <c r="AF807" s="556"/>
      <c r="AH807" s="247"/>
      <c r="AI807" s="247"/>
      <c r="AJ807" s="247"/>
      <c r="AN807" s="155"/>
      <c r="AO807" s="556"/>
      <c r="AQ807" s="247"/>
      <c r="AR807" s="247"/>
      <c r="AS807" s="247"/>
      <c r="AW807" s="155"/>
      <c r="AX807" s="556"/>
      <c r="AZ807" s="247"/>
      <c r="BA807" s="247"/>
      <c r="BB807" s="247"/>
      <c r="BC807" s="784"/>
      <c r="BF807" s="155"/>
      <c r="BG807" s="556"/>
      <c r="BI807" s="247"/>
      <c r="BJ807" s="247"/>
      <c r="BK807" s="247"/>
      <c r="BO807" s="155"/>
      <c r="BP807" s="556"/>
      <c r="BR807" s="247"/>
      <c r="BS807" s="247"/>
      <c r="BT807" s="247"/>
      <c r="BX807" s="155"/>
      <c r="BY807" s="556"/>
      <c r="CA807" s="247"/>
      <c r="CB807" s="247"/>
      <c r="CC807" s="247"/>
      <c r="CD807" s="784"/>
      <c r="CG807" s="155"/>
      <c r="CH807" s="556"/>
      <c r="CJ807" s="247"/>
      <c r="CK807" s="247"/>
      <c r="CL807" s="247"/>
      <c r="CP807" s="155"/>
      <c r="CQ807" s="556"/>
      <c r="CS807" s="247"/>
      <c r="CT807" s="247"/>
      <c r="CU807" s="247"/>
      <c r="CY807" s="155"/>
      <c r="CZ807" s="556"/>
      <c r="DB807" s="247"/>
      <c r="DC807" s="247"/>
      <c r="DD807" s="247"/>
    </row>
    <row r="808" spans="4:108" s="36" customFormat="1">
      <c r="D808" s="155"/>
      <c r="E808" s="556"/>
      <c r="G808" s="247"/>
      <c r="H808" s="247"/>
      <c r="I808" s="247"/>
      <c r="M808" s="155"/>
      <c r="N808" s="556"/>
      <c r="P808" s="247"/>
      <c r="Q808" s="247"/>
      <c r="R808" s="247"/>
      <c r="V808" s="155"/>
      <c r="W808" s="556"/>
      <c r="Y808" s="247"/>
      <c r="Z808" s="247"/>
      <c r="AA808" s="247"/>
      <c r="AB808" s="784"/>
      <c r="AE808" s="155"/>
      <c r="AF808" s="556"/>
      <c r="AH808" s="247"/>
      <c r="AI808" s="247"/>
      <c r="AJ808" s="247"/>
      <c r="AN808" s="155"/>
      <c r="AO808" s="556"/>
      <c r="AQ808" s="247"/>
      <c r="AR808" s="247"/>
      <c r="AS808" s="247"/>
      <c r="AW808" s="155"/>
      <c r="AX808" s="556"/>
      <c r="AZ808" s="247"/>
      <c r="BA808" s="247"/>
      <c r="BB808" s="247"/>
      <c r="BC808" s="784"/>
      <c r="BF808" s="155"/>
      <c r="BG808" s="556"/>
      <c r="BI808" s="247"/>
      <c r="BJ808" s="247"/>
      <c r="BK808" s="247"/>
      <c r="BO808" s="155"/>
      <c r="BP808" s="556"/>
      <c r="BR808" s="247"/>
      <c r="BS808" s="247"/>
      <c r="BT808" s="247"/>
      <c r="BX808" s="155"/>
      <c r="BY808" s="556"/>
      <c r="CA808" s="247"/>
      <c r="CB808" s="247"/>
      <c r="CC808" s="247"/>
      <c r="CD808" s="784"/>
      <c r="CG808" s="155"/>
      <c r="CH808" s="556"/>
      <c r="CJ808" s="247"/>
      <c r="CK808" s="247"/>
      <c r="CL808" s="247"/>
      <c r="CP808" s="155"/>
      <c r="CQ808" s="556"/>
      <c r="CS808" s="247"/>
      <c r="CT808" s="247"/>
      <c r="CU808" s="247"/>
      <c r="CY808" s="155"/>
      <c r="CZ808" s="556"/>
      <c r="DB808" s="247"/>
      <c r="DC808" s="247"/>
      <c r="DD808" s="247"/>
    </row>
    <row r="809" spans="4:108" s="36" customFormat="1">
      <c r="D809" s="155"/>
      <c r="E809" s="556"/>
      <c r="G809" s="247"/>
      <c r="H809" s="247"/>
      <c r="I809" s="247"/>
      <c r="M809" s="155"/>
      <c r="N809" s="556"/>
      <c r="P809" s="247"/>
      <c r="Q809" s="247"/>
      <c r="R809" s="247"/>
      <c r="V809" s="155"/>
      <c r="W809" s="556"/>
      <c r="Y809" s="247"/>
      <c r="Z809" s="247"/>
      <c r="AA809" s="247"/>
      <c r="AB809" s="784"/>
      <c r="AE809" s="155"/>
      <c r="AF809" s="556"/>
      <c r="AH809" s="247"/>
      <c r="AI809" s="247"/>
      <c r="AJ809" s="247"/>
      <c r="AN809" s="155"/>
      <c r="AO809" s="556"/>
      <c r="AQ809" s="247"/>
      <c r="AR809" s="247"/>
      <c r="AS809" s="247"/>
      <c r="AW809" s="155"/>
      <c r="AX809" s="556"/>
      <c r="AZ809" s="247"/>
      <c r="BA809" s="247"/>
      <c r="BB809" s="247"/>
      <c r="BC809" s="784"/>
      <c r="BF809" s="155"/>
      <c r="BG809" s="556"/>
      <c r="BI809" s="247"/>
      <c r="BJ809" s="247"/>
      <c r="BK809" s="247"/>
      <c r="BO809" s="155"/>
      <c r="BP809" s="556"/>
      <c r="BR809" s="247"/>
      <c r="BS809" s="247"/>
      <c r="BT809" s="247"/>
      <c r="BX809" s="155"/>
      <c r="BY809" s="556"/>
      <c r="CA809" s="247"/>
      <c r="CB809" s="247"/>
      <c r="CC809" s="247"/>
      <c r="CD809" s="784"/>
      <c r="CG809" s="155"/>
      <c r="CH809" s="556"/>
      <c r="CJ809" s="247"/>
      <c r="CK809" s="247"/>
      <c r="CL809" s="247"/>
      <c r="CP809" s="155"/>
      <c r="CQ809" s="556"/>
      <c r="CS809" s="247"/>
      <c r="CT809" s="247"/>
      <c r="CU809" s="247"/>
      <c r="CY809" s="155"/>
      <c r="CZ809" s="556"/>
      <c r="DB809" s="247"/>
      <c r="DC809" s="247"/>
      <c r="DD809" s="247"/>
    </row>
    <row r="810" spans="4:108" s="36" customFormat="1">
      <c r="D810" s="155"/>
      <c r="E810" s="556"/>
      <c r="G810" s="247"/>
      <c r="H810" s="247"/>
      <c r="I810" s="247"/>
      <c r="M810" s="155"/>
      <c r="N810" s="556"/>
      <c r="P810" s="247"/>
      <c r="Q810" s="247"/>
      <c r="R810" s="247"/>
      <c r="V810" s="155"/>
      <c r="W810" s="556"/>
      <c r="Y810" s="247"/>
      <c r="Z810" s="247"/>
      <c r="AA810" s="247"/>
      <c r="AB810" s="784"/>
      <c r="AE810" s="155"/>
      <c r="AF810" s="556"/>
      <c r="AH810" s="247"/>
      <c r="AI810" s="247"/>
      <c r="AJ810" s="247"/>
      <c r="AN810" s="155"/>
      <c r="AO810" s="556"/>
      <c r="AQ810" s="247"/>
      <c r="AR810" s="247"/>
      <c r="AS810" s="247"/>
      <c r="AW810" s="155"/>
      <c r="AX810" s="556"/>
      <c r="AZ810" s="247"/>
      <c r="BA810" s="247"/>
      <c r="BB810" s="247"/>
      <c r="BC810" s="784"/>
      <c r="BF810" s="155"/>
      <c r="BG810" s="556"/>
      <c r="BI810" s="247"/>
      <c r="BJ810" s="247"/>
      <c r="BK810" s="247"/>
      <c r="BO810" s="155"/>
      <c r="BP810" s="556"/>
      <c r="BR810" s="247"/>
      <c r="BS810" s="247"/>
      <c r="BT810" s="247"/>
      <c r="BX810" s="155"/>
      <c r="BY810" s="556"/>
      <c r="CA810" s="247"/>
      <c r="CB810" s="247"/>
      <c r="CC810" s="247"/>
      <c r="CD810" s="784"/>
      <c r="CG810" s="155"/>
      <c r="CH810" s="556"/>
      <c r="CJ810" s="247"/>
      <c r="CK810" s="247"/>
      <c r="CL810" s="247"/>
      <c r="CP810" s="155"/>
      <c r="CQ810" s="556"/>
      <c r="CS810" s="247"/>
      <c r="CT810" s="247"/>
      <c r="CU810" s="247"/>
      <c r="CY810" s="155"/>
      <c r="CZ810" s="556"/>
      <c r="DB810" s="247"/>
      <c r="DC810" s="247"/>
      <c r="DD810" s="247"/>
    </row>
    <row r="811" spans="4:108" s="36" customFormat="1">
      <c r="D811" s="155"/>
      <c r="E811" s="556"/>
      <c r="G811" s="247"/>
      <c r="H811" s="247"/>
      <c r="I811" s="247"/>
      <c r="M811" s="155"/>
      <c r="N811" s="556"/>
      <c r="P811" s="247"/>
      <c r="Q811" s="247"/>
      <c r="R811" s="247"/>
      <c r="V811" s="155"/>
      <c r="W811" s="556"/>
      <c r="Y811" s="247"/>
      <c r="Z811" s="247"/>
      <c r="AA811" s="247"/>
      <c r="AB811" s="784"/>
      <c r="AE811" s="155"/>
      <c r="AF811" s="556"/>
      <c r="AH811" s="247"/>
      <c r="AI811" s="247"/>
      <c r="AJ811" s="247"/>
      <c r="AN811" s="155"/>
      <c r="AO811" s="556"/>
      <c r="AQ811" s="247"/>
      <c r="AR811" s="247"/>
      <c r="AS811" s="247"/>
      <c r="AW811" s="155"/>
      <c r="AX811" s="556"/>
      <c r="AZ811" s="247"/>
      <c r="BA811" s="247"/>
      <c r="BB811" s="247"/>
      <c r="BC811" s="784"/>
      <c r="BF811" s="155"/>
      <c r="BG811" s="556"/>
      <c r="BI811" s="247"/>
      <c r="BJ811" s="247"/>
      <c r="BK811" s="247"/>
      <c r="BO811" s="155"/>
      <c r="BP811" s="556"/>
      <c r="BR811" s="247"/>
      <c r="BS811" s="247"/>
      <c r="BT811" s="247"/>
      <c r="BX811" s="155"/>
      <c r="BY811" s="556"/>
      <c r="CA811" s="247"/>
      <c r="CB811" s="247"/>
      <c r="CC811" s="247"/>
      <c r="CD811" s="784"/>
      <c r="CG811" s="155"/>
      <c r="CH811" s="556"/>
      <c r="CJ811" s="247"/>
      <c r="CK811" s="247"/>
      <c r="CL811" s="247"/>
      <c r="CP811" s="155"/>
      <c r="CQ811" s="556"/>
      <c r="CS811" s="247"/>
      <c r="CT811" s="247"/>
      <c r="CU811" s="247"/>
      <c r="CY811" s="155"/>
      <c r="CZ811" s="556"/>
      <c r="DB811" s="247"/>
      <c r="DC811" s="247"/>
      <c r="DD811" s="247"/>
    </row>
    <row r="812" spans="4:108" s="36" customFormat="1">
      <c r="D812" s="155"/>
      <c r="E812" s="556"/>
      <c r="G812" s="247"/>
      <c r="H812" s="247"/>
      <c r="I812" s="247"/>
      <c r="M812" s="155"/>
      <c r="N812" s="556"/>
      <c r="P812" s="247"/>
      <c r="Q812" s="247"/>
      <c r="R812" s="247"/>
      <c r="V812" s="155"/>
      <c r="W812" s="556"/>
      <c r="Y812" s="247"/>
      <c r="Z812" s="247"/>
      <c r="AA812" s="247"/>
      <c r="AB812" s="784"/>
      <c r="AE812" s="155"/>
      <c r="AF812" s="556"/>
      <c r="AH812" s="247"/>
      <c r="AI812" s="247"/>
      <c r="AJ812" s="247"/>
      <c r="AN812" s="155"/>
      <c r="AO812" s="556"/>
      <c r="AQ812" s="247"/>
      <c r="AR812" s="247"/>
      <c r="AS812" s="247"/>
      <c r="AW812" s="155"/>
      <c r="AX812" s="556"/>
      <c r="AZ812" s="247"/>
      <c r="BA812" s="247"/>
      <c r="BB812" s="247"/>
      <c r="BC812" s="784"/>
      <c r="BF812" s="155"/>
      <c r="BG812" s="556"/>
      <c r="BI812" s="247"/>
      <c r="BJ812" s="247"/>
      <c r="BK812" s="247"/>
      <c r="BO812" s="155"/>
      <c r="BP812" s="556"/>
      <c r="BR812" s="247"/>
      <c r="BS812" s="247"/>
      <c r="BT812" s="247"/>
      <c r="BX812" s="155"/>
      <c r="BY812" s="556"/>
      <c r="CA812" s="247"/>
      <c r="CB812" s="247"/>
      <c r="CC812" s="247"/>
      <c r="CD812" s="784"/>
      <c r="CG812" s="155"/>
      <c r="CH812" s="556"/>
      <c r="CJ812" s="247"/>
      <c r="CK812" s="247"/>
      <c r="CL812" s="247"/>
      <c r="CP812" s="155"/>
      <c r="CQ812" s="556"/>
      <c r="CS812" s="247"/>
      <c r="CT812" s="247"/>
      <c r="CU812" s="247"/>
      <c r="CY812" s="155"/>
      <c r="CZ812" s="556"/>
      <c r="DB812" s="247"/>
      <c r="DC812" s="247"/>
      <c r="DD812" s="247"/>
    </row>
    <row r="813" spans="4:108" s="36" customFormat="1">
      <c r="D813" s="155"/>
      <c r="E813" s="556"/>
      <c r="G813" s="247"/>
      <c r="H813" s="247"/>
      <c r="I813" s="247"/>
      <c r="M813" s="155"/>
      <c r="N813" s="556"/>
      <c r="P813" s="247"/>
      <c r="Q813" s="247"/>
      <c r="R813" s="247"/>
      <c r="V813" s="155"/>
      <c r="W813" s="556"/>
      <c r="Y813" s="247"/>
      <c r="Z813" s="247"/>
      <c r="AA813" s="247"/>
      <c r="AB813" s="784"/>
      <c r="AE813" s="155"/>
      <c r="AF813" s="556"/>
      <c r="AH813" s="247"/>
      <c r="AI813" s="247"/>
      <c r="AJ813" s="247"/>
      <c r="AN813" s="155"/>
      <c r="AO813" s="556"/>
      <c r="AQ813" s="247"/>
      <c r="AR813" s="247"/>
      <c r="AS813" s="247"/>
      <c r="AW813" s="155"/>
      <c r="AX813" s="556"/>
      <c r="AZ813" s="247"/>
      <c r="BA813" s="247"/>
      <c r="BB813" s="247"/>
      <c r="BC813" s="784"/>
      <c r="BF813" s="155"/>
      <c r="BG813" s="556"/>
      <c r="BI813" s="247"/>
      <c r="BJ813" s="247"/>
      <c r="BK813" s="247"/>
      <c r="BO813" s="155"/>
      <c r="BP813" s="556"/>
      <c r="BR813" s="247"/>
      <c r="BS813" s="247"/>
      <c r="BT813" s="247"/>
      <c r="BX813" s="155"/>
      <c r="BY813" s="556"/>
      <c r="CA813" s="247"/>
      <c r="CB813" s="247"/>
      <c r="CC813" s="247"/>
      <c r="CD813" s="784"/>
      <c r="CG813" s="155"/>
      <c r="CH813" s="556"/>
      <c r="CJ813" s="247"/>
      <c r="CK813" s="247"/>
      <c r="CL813" s="247"/>
      <c r="CP813" s="155"/>
      <c r="CQ813" s="556"/>
      <c r="CS813" s="247"/>
      <c r="CT813" s="247"/>
      <c r="CU813" s="247"/>
      <c r="CY813" s="155"/>
      <c r="CZ813" s="556"/>
      <c r="DB813" s="247"/>
      <c r="DC813" s="247"/>
      <c r="DD813" s="247"/>
    </row>
    <row r="814" spans="4:108" s="36" customFormat="1">
      <c r="D814" s="155"/>
      <c r="E814" s="556"/>
      <c r="G814" s="247"/>
      <c r="H814" s="247"/>
      <c r="I814" s="247"/>
      <c r="M814" s="155"/>
      <c r="N814" s="556"/>
      <c r="P814" s="247"/>
      <c r="Q814" s="247"/>
      <c r="R814" s="247"/>
      <c r="V814" s="155"/>
      <c r="W814" s="556"/>
      <c r="Y814" s="247"/>
      <c r="Z814" s="247"/>
      <c r="AA814" s="247"/>
      <c r="AB814" s="784"/>
      <c r="AE814" s="155"/>
      <c r="AF814" s="556"/>
      <c r="AH814" s="247"/>
      <c r="AI814" s="247"/>
      <c r="AJ814" s="247"/>
      <c r="AN814" s="155"/>
      <c r="AO814" s="556"/>
      <c r="AQ814" s="247"/>
      <c r="AR814" s="247"/>
      <c r="AS814" s="247"/>
      <c r="AW814" s="155"/>
      <c r="AX814" s="556"/>
      <c r="AZ814" s="247"/>
      <c r="BA814" s="247"/>
      <c r="BB814" s="247"/>
      <c r="BC814" s="784"/>
      <c r="BF814" s="155"/>
      <c r="BG814" s="556"/>
      <c r="BI814" s="247"/>
      <c r="BJ814" s="247"/>
      <c r="BK814" s="247"/>
      <c r="BO814" s="155"/>
      <c r="BP814" s="556"/>
      <c r="BR814" s="247"/>
      <c r="BS814" s="247"/>
      <c r="BT814" s="247"/>
      <c r="BX814" s="155"/>
      <c r="BY814" s="556"/>
      <c r="CA814" s="247"/>
      <c r="CB814" s="247"/>
      <c r="CC814" s="247"/>
      <c r="CD814" s="784"/>
      <c r="CG814" s="155"/>
      <c r="CH814" s="556"/>
      <c r="CJ814" s="247"/>
      <c r="CK814" s="247"/>
      <c r="CL814" s="247"/>
      <c r="CP814" s="155"/>
      <c r="CQ814" s="556"/>
      <c r="CS814" s="247"/>
      <c r="CT814" s="247"/>
      <c r="CU814" s="247"/>
      <c r="CY814" s="155"/>
      <c r="CZ814" s="556"/>
      <c r="DB814" s="247"/>
      <c r="DC814" s="247"/>
      <c r="DD814" s="247"/>
    </row>
    <row r="815" spans="4:108" s="36" customFormat="1">
      <c r="D815" s="155"/>
      <c r="E815" s="556"/>
      <c r="G815" s="247"/>
      <c r="H815" s="247"/>
      <c r="I815" s="247"/>
      <c r="M815" s="155"/>
      <c r="N815" s="556"/>
      <c r="P815" s="247"/>
      <c r="Q815" s="247"/>
      <c r="R815" s="247"/>
      <c r="V815" s="155"/>
      <c r="W815" s="556"/>
      <c r="Y815" s="247"/>
      <c r="Z815" s="247"/>
      <c r="AA815" s="247"/>
      <c r="AB815" s="784"/>
      <c r="AE815" s="155"/>
      <c r="AF815" s="556"/>
      <c r="AH815" s="247"/>
      <c r="AI815" s="247"/>
      <c r="AJ815" s="247"/>
      <c r="AN815" s="155"/>
      <c r="AO815" s="556"/>
      <c r="AQ815" s="247"/>
      <c r="AR815" s="247"/>
      <c r="AS815" s="247"/>
      <c r="AW815" s="155"/>
      <c r="AX815" s="556"/>
      <c r="AZ815" s="247"/>
      <c r="BA815" s="247"/>
      <c r="BB815" s="247"/>
      <c r="BC815" s="784"/>
      <c r="BF815" s="155"/>
      <c r="BG815" s="556"/>
      <c r="BI815" s="247"/>
      <c r="BJ815" s="247"/>
      <c r="BK815" s="247"/>
      <c r="BO815" s="155"/>
      <c r="BP815" s="556"/>
      <c r="BR815" s="247"/>
      <c r="BS815" s="247"/>
      <c r="BT815" s="247"/>
      <c r="BX815" s="155"/>
      <c r="BY815" s="556"/>
      <c r="CA815" s="247"/>
      <c r="CB815" s="247"/>
      <c r="CC815" s="247"/>
      <c r="CD815" s="784"/>
      <c r="CG815" s="155"/>
      <c r="CH815" s="556"/>
      <c r="CJ815" s="247"/>
      <c r="CK815" s="247"/>
      <c r="CL815" s="247"/>
      <c r="CP815" s="155"/>
      <c r="CQ815" s="556"/>
      <c r="CS815" s="247"/>
      <c r="CT815" s="247"/>
      <c r="CU815" s="247"/>
      <c r="CY815" s="155"/>
      <c r="CZ815" s="556"/>
      <c r="DB815" s="247"/>
      <c r="DC815" s="247"/>
      <c r="DD815" s="247"/>
    </row>
    <row r="816" spans="4:108" s="36" customFormat="1">
      <c r="D816" s="155"/>
      <c r="E816" s="556"/>
      <c r="G816" s="247"/>
      <c r="H816" s="247"/>
      <c r="I816" s="247"/>
      <c r="M816" s="155"/>
      <c r="N816" s="556"/>
      <c r="P816" s="247"/>
      <c r="Q816" s="247"/>
      <c r="R816" s="247"/>
      <c r="V816" s="155"/>
      <c r="W816" s="556"/>
      <c r="Y816" s="247"/>
      <c r="Z816" s="247"/>
      <c r="AA816" s="247"/>
      <c r="AB816" s="784"/>
      <c r="AE816" s="155"/>
      <c r="AF816" s="556"/>
      <c r="AH816" s="247"/>
      <c r="AI816" s="247"/>
      <c r="AJ816" s="247"/>
      <c r="AN816" s="155"/>
      <c r="AO816" s="556"/>
      <c r="AQ816" s="247"/>
      <c r="AR816" s="247"/>
      <c r="AS816" s="247"/>
      <c r="AW816" s="155"/>
      <c r="AX816" s="556"/>
      <c r="AZ816" s="247"/>
      <c r="BA816" s="247"/>
      <c r="BB816" s="247"/>
      <c r="BC816" s="784"/>
      <c r="BF816" s="155"/>
      <c r="BG816" s="556"/>
      <c r="BI816" s="247"/>
      <c r="BJ816" s="247"/>
      <c r="BK816" s="247"/>
      <c r="BO816" s="155"/>
      <c r="BP816" s="556"/>
      <c r="BR816" s="247"/>
      <c r="BS816" s="247"/>
      <c r="BT816" s="247"/>
      <c r="BX816" s="155"/>
      <c r="BY816" s="556"/>
      <c r="CA816" s="247"/>
      <c r="CB816" s="247"/>
      <c r="CC816" s="247"/>
      <c r="CD816" s="784"/>
      <c r="CG816" s="155"/>
      <c r="CH816" s="556"/>
      <c r="CJ816" s="247"/>
      <c r="CK816" s="247"/>
      <c r="CL816" s="247"/>
      <c r="CP816" s="155"/>
      <c r="CQ816" s="556"/>
      <c r="CS816" s="247"/>
      <c r="CT816" s="247"/>
      <c r="CU816" s="247"/>
      <c r="CY816" s="155"/>
      <c r="CZ816" s="556"/>
      <c r="DB816" s="247"/>
      <c r="DC816" s="247"/>
      <c r="DD816" s="247"/>
    </row>
    <row r="817" spans="4:108" s="36" customFormat="1">
      <c r="D817" s="155"/>
      <c r="E817" s="556"/>
      <c r="G817" s="247"/>
      <c r="H817" s="247"/>
      <c r="I817" s="247"/>
      <c r="M817" s="155"/>
      <c r="N817" s="556"/>
      <c r="P817" s="247"/>
      <c r="Q817" s="247"/>
      <c r="R817" s="247"/>
      <c r="V817" s="155"/>
      <c r="W817" s="556"/>
      <c r="Y817" s="247"/>
      <c r="Z817" s="247"/>
      <c r="AA817" s="247"/>
      <c r="AB817" s="784"/>
      <c r="AE817" s="155"/>
      <c r="AF817" s="556"/>
      <c r="AH817" s="247"/>
      <c r="AI817" s="247"/>
      <c r="AJ817" s="247"/>
      <c r="AN817" s="155"/>
      <c r="AO817" s="556"/>
      <c r="AQ817" s="247"/>
      <c r="AR817" s="247"/>
      <c r="AS817" s="247"/>
      <c r="AW817" s="155"/>
      <c r="AX817" s="556"/>
      <c r="AZ817" s="247"/>
      <c r="BA817" s="247"/>
      <c r="BB817" s="247"/>
      <c r="BC817" s="784"/>
      <c r="BF817" s="155"/>
      <c r="BG817" s="556"/>
      <c r="BI817" s="247"/>
      <c r="BJ817" s="247"/>
      <c r="BK817" s="247"/>
      <c r="BO817" s="155"/>
      <c r="BP817" s="556"/>
      <c r="BR817" s="247"/>
      <c r="BS817" s="247"/>
      <c r="BT817" s="247"/>
      <c r="BX817" s="155"/>
      <c r="BY817" s="556"/>
      <c r="CA817" s="247"/>
      <c r="CB817" s="247"/>
      <c r="CC817" s="247"/>
      <c r="CD817" s="784"/>
      <c r="CG817" s="155"/>
      <c r="CH817" s="556"/>
      <c r="CJ817" s="247"/>
      <c r="CK817" s="247"/>
      <c r="CL817" s="247"/>
      <c r="CP817" s="155"/>
      <c r="CQ817" s="556"/>
      <c r="CS817" s="247"/>
      <c r="CT817" s="247"/>
      <c r="CU817" s="247"/>
      <c r="CY817" s="155"/>
      <c r="CZ817" s="556"/>
      <c r="DB817" s="247"/>
      <c r="DC817" s="247"/>
      <c r="DD817" s="247"/>
    </row>
    <row r="818" spans="4:108" s="36" customFormat="1">
      <c r="D818" s="155"/>
      <c r="E818" s="556"/>
      <c r="G818" s="247"/>
      <c r="H818" s="247"/>
      <c r="I818" s="247"/>
      <c r="M818" s="155"/>
      <c r="N818" s="556"/>
      <c r="P818" s="247"/>
      <c r="Q818" s="247"/>
      <c r="R818" s="247"/>
      <c r="V818" s="155"/>
      <c r="W818" s="556"/>
      <c r="Y818" s="247"/>
      <c r="Z818" s="247"/>
      <c r="AA818" s="247"/>
      <c r="AB818" s="784"/>
      <c r="AE818" s="155"/>
      <c r="AF818" s="556"/>
      <c r="AH818" s="247"/>
      <c r="AI818" s="247"/>
      <c r="AJ818" s="247"/>
      <c r="AN818" s="155"/>
      <c r="AO818" s="556"/>
      <c r="AQ818" s="247"/>
      <c r="AR818" s="247"/>
      <c r="AS818" s="247"/>
      <c r="AW818" s="155"/>
      <c r="AX818" s="556"/>
      <c r="AZ818" s="247"/>
      <c r="BA818" s="247"/>
      <c r="BB818" s="247"/>
      <c r="BC818" s="784"/>
      <c r="BF818" s="155"/>
      <c r="BG818" s="556"/>
      <c r="BI818" s="247"/>
      <c r="BJ818" s="247"/>
      <c r="BK818" s="247"/>
      <c r="BO818" s="155"/>
      <c r="BP818" s="556"/>
      <c r="BR818" s="247"/>
      <c r="BS818" s="247"/>
      <c r="BT818" s="247"/>
      <c r="BX818" s="155"/>
      <c r="BY818" s="556"/>
      <c r="CA818" s="247"/>
      <c r="CB818" s="247"/>
      <c r="CC818" s="247"/>
      <c r="CD818" s="784"/>
      <c r="CG818" s="155"/>
      <c r="CH818" s="556"/>
      <c r="CJ818" s="247"/>
      <c r="CK818" s="247"/>
      <c r="CL818" s="247"/>
      <c r="CP818" s="155"/>
      <c r="CQ818" s="556"/>
      <c r="CS818" s="247"/>
      <c r="CT818" s="247"/>
      <c r="CU818" s="247"/>
      <c r="CY818" s="155"/>
      <c r="CZ818" s="556"/>
      <c r="DB818" s="247"/>
      <c r="DC818" s="247"/>
      <c r="DD818" s="247"/>
    </row>
    <row r="819" spans="4:108" s="36" customFormat="1">
      <c r="D819" s="155"/>
      <c r="E819" s="556"/>
      <c r="G819" s="247"/>
      <c r="H819" s="247"/>
      <c r="I819" s="247"/>
      <c r="M819" s="155"/>
      <c r="N819" s="556"/>
      <c r="P819" s="247"/>
      <c r="Q819" s="247"/>
      <c r="R819" s="247"/>
      <c r="V819" s="155"/>
      <c r="W819" s="556"/>
      <c r="Y819" s="247"/>
      <c r="Z819" s="247"/>
      <c r="AA819" s="247"/>
      <c r="AB819" s="784"/>
      <c r="AE819" s="155"/>
      <c r="AF819" s="556"/>
      <c r="AH819" s="247"/>
      <c r="AI819" s="247"/>
      <c r="AJ819" s="247"/>
      <c r="AN819" s="155"/>
      <c r="AO819" s="556"/>
      <c r="AQ819" s="247"/>
      <c r="AR819" s="247"/>
      <c r="AS819" s="247"/>
      <c r="AW819" s="155"/>
      <c r="AX819" s="556"/>
      <c r="AZ819" s="247"/>
      <c r="BA819" s="247"/>
      <c r="BB819" s="247"/>
      <c r="BC819" s="784"/>
      <c r="BF819" s="155"/>
      <c r="BG819" s="556"/>
      <c r="BI819" s="247"/>
      <c r="BJ819" s="247"/>
      <c r="BK819" s="247"/>
      <c r="BO819" s="155"/>
      <c r="BP819" s="556"/>
      <c r="BR819" s="247"/>
      <c r="BS819" s="247"/>
      <c r="BT819" s="247"/>
      <c r="BX819" s="155"/>
      <c r="BY819" s="556"/>
      <c r="CA819" s="247"/>
      <c r="CB819" s="247"/>
      <c r="CC819" s="247"/>
      <c r="CD819" s="784"/>
      <c r="CG819" s="155"/>
      <c r="CH819" s="556"/>
      <c r="CJ819" s="247"/>
      <c r="CK819" s="247"/>
      <c r="CL819" s="247"/>
      <c r="CP819" s="155"/>
      <c r="CQ819" s="556"/>
      <c r="CS819" s="247"/>
      <c r="CT819" s="247"/>
      <c r="CU819" s="247"/>
      <c r="CY819" s="155"/>
      <c r="CZ819" s="556"/>
      <c r="DB819" s="247"/>
      <c r="DC819" s="247"/>
      <c r="DD819" s="247"/>
    </row>
    <row r="820" spans="4:108" s="36" customFormat="1">
      <c r="D820" s="155"/>
      <c r="E820" s="556"/>
      <c r="G820" s="247"/>
      <c r="H820" s="247"/>
      <c r="I820" s="247"/>
      <c r="M820" s="155"/>
      <c r="N820" s="556"/>
      <c r="P820" s="247"/>
      <c r="Q820" s="247"/>
      <c r="R820" s="247"/>
      <c r="V820" s="155"/>
      <c r="W820" s="556"/>
      <c r="Y820" s="247"/>
      <c r="Z820" s="247"/>
      <c r="AA820" s="247"/>
      <c r="AB820" s="784"/>
      <c r="AE820" s="155"/>
      <c r="AF820" s="556"/>
      <c r="AH820" s="247"/>
      <c r="AI820" s="247"/>
      <c r="AJ820" s="247"/>
      <c r="AN820" s="155"/>
      <c r="AO820" s="556"/>
      <c r="AQ820" s="247"/>
      <c r="AR820" s="247"/>
      <c r="AS820" s="247"/>
      <c r="AW820" s="155"/>
      <c r="AX820" s="556"/>
      <c r="AZ820" s="247"/>
      <c r="BA820" s="247"/>
      <c r="BB820" s="247"/>
      <c r="BC820" s="784"/>
      <c r="BF820" s="155"/>
      <c r="BG820" s="556"/>
      <c r="BI820" s="247"/>
      <c r="BJ820" s="247"/>
      <c r="BK820" s="247"/>
      <c r="BO820" s="155"/>
      <c r="BP820" s="556"/>
      <c r="BR820" s="247"/>
      <c r="BS820" s="247"/>
      <c r="BT820" s="247"/>
      <c r="BX820" s="155"/>
      <c r="BY820" s="556"/>
      <c r="CA820" s="247"/>
      <c r="CB820" s="247"/>
      <c r="CC820" s="247"/>
      <c r="CD820" s="784"/>
      <c r="CG820" s="155"/>
      <c r="CH820" s="556"/>
      <c r="CJ820" s="247"/>
      <c r="CK820" s="247"/>
      <c r="CL820" s="247"/>
      <c r="CP820" s="155"/>
      <c r="CQ820" s="556"/>
      <c r="CS820" s="247"/>
      <c r="CT820" s="247"/>
      <c r="CU820" s="247"/>
      <c r="CY820" s="155"/>
      <c r="CZ820" s="556"/>
      <c r="DB820" s="247"/>
      <c r="DC820" s="247"/>
      <c r="DD820" s="247"/>
    </row>
    <row r="821" spans="4:108" s="36" customFormat="1">
      <c r="D821" s="155"/>
      <c r="E821" s="556"/>
      <c r="G821" s="247"/>
      <c r="H821" s="247"/>
      <c r="I821" s="247"/>
      <c r="M821" s="155"/>
      <c r="N821" s="556"/>
      <c r="P821" s="247"/>
      <c r="Q821" s="247"/>
      <c r="R821" s="247"/>
      <c r="V821" s="155"/>
      <c r="W821" s="556"/>
      <c r="Y821" s="247"/>
      <c r="Z821" s="247"/>
      <c r="AA821" s="247"/>
      <c r="AB821" s="784"/>
      <c r="AE821" s="155"/>
      <c r="AF821" s="556"/>
      <c r="AH821" s="247"/>
      <c r="AI821" s="247"/>
      <c r="AJ821" s="247"/>
      <c r="AN821" s="155"/>
      <c r="AO821" s="556"/>
      <c r="AQ821" s="247"/>
      <c r="AR821" s="247"/>
      <c r="AS821" s="247"/>
      <c r="AW821" s="155"/>
      <c r="AX821" s="556"/>
      <c r="AZ821" s="247"/>
      <c r="BA821" s="247"/>
      <c r="BB821" s="247"/>
      <c r="BC821" s="784"/>
      <c r="BF821" s="155"/>
      <c r="BG821" s="556"/>
      <c r="BI821" s="247"/>
      <c r="BJ821" s="247"/>
      <c r="BK821" s="247"/>
      <c r="BO821" s="155"/>
      <c r="BP821" s="556"/>
      <c r="BR821" s="247"/>
      <c r="BS821" s="247"/>
      <c r="BT821" s="247"/>
      <c r="BX821" s="155"/>
      <c r="BY821" s="556"/>
      <c r="CA821" s="247"/>
      <c r="CB821" s="247"/>
      <c r="CC821" s="247"/>
      <c r="CD821" s="784"/>
      <c r="CG821" s="155"/>
      <c r="CH821" s="556"/>
      <c r="CJ821" s="247"/>
      <c r="CK821" s="247"/>
      <c r="CL821" s="247"/>
      <c r="CP821" s="155"/>
      <c r="CQ821" s="556"/>
      <c r="CS821" s="247"/>
      <c r="CT821" s="247"/>
      <c r="CU821" s="247"/>
      <c r="CY821" s="155"/>
      <c r="CZ821" s="556"/>
      <c r="DB821" s="247"/>
      <c r="DC821" s="247"/>
      <c r="DD821" s="247"/>
    </row>
    <row r="822" spans="4:108" s="36" customFormat="1">
      <c r="D822" s="155"/>
      <c r="E822" s="556"/>
      <c r="G822" s="247"/>
      <c r="H822" s="247"/>
      <c r="I822" s="247"/>
      <c r="M822" s="155"/>
      <c r="N822" s="556"/>
      <c r="P822" s="247"/>
      <c r="Q822" s="247"/>
      <c r="R822" s="247"/>
      <c r="V822" s="155"/>
      <c r="W822" s="556"/>
      <c r="Y822" s="247"/>
      <c r="Z822" s="247"/>
      <c r="AA822" s="247"/>
      <c r="AB822" s="784"/>
      <c r="AE822" s="155"/>
      <c r="AF822" s="556"/>
      <c r="AH822" s="247"/>
      <c r="AI822" s="247"/>
      <c r="AJ822" s="247"/>
      <c r="AN822" s="155"/>
      <c r="AO822" s="556"/>
      <c r="AQ822" s="247"/>
      <c r="AR822" s="247"/>
      <c r="AS822" s="247"/>
      <c r="AW822" s="155"/>
      <c r="AX822" s="556"/>
      <c r="AZ822" s="247"/>
      <c r="BA822" s="247"/>
      <c r="BB822" s="247"/>
      <c r="BC822" s="784"/>
      <c r="BF822" s="155"/>
      <c r="BG822" s="556"/>
      <c r="BI822" s="247"/>
      <c r="BJ822" s="247"/>
      <c r="BK822" s="247"/>
      <c r="BO822" s="155"/>
      <c r="BP822" s="556"/>
      <c r="BR822" s="247"/>
      <c r="BS822" s="247"/>
      <c r="BT822" s="247"/>
      <c r="BX822" s="155"/>
      <c r="BY822" s="556"/>
      <c r="CA822" s="247"/>
      <c r="CB822" s="247"/>
      <c r="CC822" s="247"/>
      <c r="CD822" s="784"/>
      <c r="CG822" s="155"/>
      <c r="CH822" s="556"/>
      <c r="CJ822" s="247"/>
      <c r="CK822" s="247"/>
      <c r="CL822" s="247"/>
      <c r="CP822" s="155"/>
      <c r="CQ822" s="556"/>
      <c r="CS822" s="247"/>
      <c r="CT822" s="247"/>
      <c r="CU822" s="247"/>
      <c r="CY822" s="155"/>
      <c r="CZ822" s="556"/>
      <c r="DB822" s="247"/>
      <c r="DC822" s="247"/>
      <c r="DD822" s="247"/>
    </row>
    <row r="823" spans="4:108" s="36" customFormat="1">
      <c r="D823" s="155"/>
      <c r="E823" s="556"/>
      <c r="G823" s="247"/>
      <c r="H823" s="247"/>
      <c r="I823" s="247"/>
      <c r="M823" s="155"/>
      <c r="N823" s="556"/>
      <c r="P823" s="247"/>
      <c r="Q823" s="247"/>
      <c r="R823" s="247"/>
      <c r="V823" s="155"/>
      <c r="W823" s="556"/>
      <c r="Y823" s="247"/>
      <c r="Z823" s="247"/>
      <c r="AA823" s="247"/>
      <c r="AB823" s="784"/>
      <c r="AE823" s="155"/>
      <c r="AF823" s="556"/>
      <c r="AH823" s="247"/>
      <c r="AI823" s="247"/>
      <c r="AJ823" s="247"/>
      <c r="AN823" s="155"/>
      <c r="AO823" s="556"/>
      <c r="AQ823" s="247"/>
      <c r="AR823" s="247"/>
      <c r="AS823" s="247"/>
      <c r="AW823" s="155"/>
      <c r="AX823" s="556"/>
      <c r="AZ823" s="247"/>
      <c r="BA823" s="247"/>
      <c r="BB823" s="247"/>
      <c r="BC823" s="784"/>
      <c r="BF823" s="155"/>
      <c r="BG823" s="556"/>
      <c r="BI823" s="247"/>
      <c r="BJ823" s="247"/>
      <c r="BK823" s="247"/>
      <c r="BO823" s="155"/>
      <c r="BP823" s="556"/>
      <c r="BR823" s="247"/>
      <c r="BS823" s="247"/>
      <c r="BT823" s="247"/>
      <c r="BX823" s="155"/>
      <c r="BY823" s="556"/>
      <c r="CA823" s="247"/>
      <c r="CB823" s="247"/>
      <c r="CC823" s="247"/>
      <c r="CD823" s="784"/>
      <c r="CG823" s="155"/>
      <c r="CH823" s="556"/>
      <c r="CJ823" s="247"/>
      <c r="CK823" s="247"/>
      <c r="CL823" s="247"/>
      <c r="CP823" s="155"/>
      <c r="CQ823" s="556"/>
      <c r="CS823" s="247"/>
      <c r="CT823" s="247"/>
      <c r="CU823" s="247"/>
      <c r="CY823" s="155"/>
      <c r="CZ823" s="556"/>
      <c r="DB823" s="247"/>
      <c r="DC823" s="247"/>
      <c r="DD823" s="247"/>
    </row>
    <row r="824" spans="4:108" s="36" customFormat="1">
      <c r="D824" s="155"/>
      <c r="E824" s="556"/>
      <c r="G824" s="247"/>
      <c r="H824" s="247"/>
      <c r="I824" s="247"/>
      <c r="M824" s="155"/>
      <c r="N824" s="556"/>
      <c r="P824" s="247"/>
      <c r="Q824" s="247"/>
      <c r="R824" s="247"/>
      <c r="V824" s="155"/>
      <c r="W824" s="556"/>
      <c r="Y824" s="247"/>
      <c r="Z824" s="247"/>
      <c r="AA824" s="247"/>
      <c r="AB824" s="784"/>
      <c r="AE824" s="155"/>
      <c r="AF824" s="556"/>
      <c r="AH824" s="247"/>
      <c r="AI824" s="247"/>
      <c r="AJ824" s="247"/>
      <c r="AN824" s="155"/>
      <c r="AO824" s="556"/>
      <c r="AQ824" s="247"/>
      <c r="AR824" s="247"/>
      <c r="AS824" s="247"/>
      <c r="AW824" s="155"/>
      <c r="AX824" s="556"/>
      <c r="AZ824" s="247"/>
      <c r="BA824" s="247"/>
      <c r="BB824" s="247"/>
      <c r="BC824" s="784"/>
      <c r="BF824" s="155"/>
      <c r="BG824" s="556"/>
      <c r="BI824" s="247"/>
      <c r="BJ824" s="247"/>
      <c r="BK824" s="247"/>
      <c r="BO824" s="155"/>
      <c r="BP824" s="556"/>
      <c r="BR824" s="247"/>
      <c r="BS824" s="247"/>
      <c r="BT824" s="247"/>
      <c r="BX824" s="155"/>
      <c r="BY824" s="556"/>
      <c r="CA824" s="247"/>
      <c r="CB824" s="247"/>
      <c r="CC824" s="247"/>
      <c r="CD824" s="784"/>
      <c r="CG824" s="155"/>
      <c r="CH824" s="556"/>
      <c r="CJ824" s="247"/>
      <c r="CK824" s="247"/>
      <c r="CL824" s="247"/>
      <c r="CP824" s="155"/>
      <c r="CQ824" s="556"/>
      <c r="CS824" s="247"/>
      <c r="CT824" s="247"/>
      <c r="CU824" s="247"/>
      <c r="CY824" s="155"/>
      <c r="CZ824" s="556"/>
      <c r="DB824" s="247"/>
      <c r="DC824" s="247"/>
      <c r="DD824" s="247"/>
    </row>
    <row r="825" spans="4:108" s="36" customFormat="1">
      <c r="D825" s="155"/>
      <c r="E825" s="556"/>
      <c r="G825" s="247"/>
      <c r="H825" s="247"/>
      <c r="I825" s="247"/>
      <c r="M825" s="155"/>
      <c r="N825" s="556"/>
      <c r="P825" s="247"/>
      <c r="Q825" s="247"/>
      <c r="R825" s="247"/>
      <c r="V825" s="155"/>
      <c r="W825" s="556"/>
      <c r="Y825" s="247"/>
      <c r="Z825" s="247"/>
      <c r="AA825" s="247"/>
      <c r="AB825" s="784"/>
      <c r="AE825" s="155"/>
      <c r="AF825" s="556"/>
      <c r="AH825" s="247"/>
      <c r="AI825" s="247"/>
      <c r="AJ825" s="247"/>
      <c r="AN825" s="155"/>
      <c r="AO825" s="556"/>
      <c r="AQ825" s="247"/>
      <c r="AR825" s="247"/>
      <c r="AS825" s="247"/>
      <c r="AW825" s="155"/>
      <c r="AX825" s="556"/>
      <c r="AZ825" s="247"/>
      <c r="BA825" s="247"/>
      <c r="BB825" s="247"/>
      <c r="BC825" s="784"/>
      <c r="BF825" s="155"/>
      <c r="BG825" s="556"/>
      <c r="BI825" s="247"/>
      <c r="BJ825" s="247"/>
      <c r="BK825" s="247"/>
      <c r="BO825" s="155"/>
      <c r="BP825" s="556"/>
      <c r="BR825" s="247"/>
      <c r="BS825" s="247"/>
      <c r="BT825" s="247"/>
      <c r="BX825" s="155"/>
      <c r="BY825" s="556"/>
      <c r="CA825" s="247"/>
      <c r="CB825" s="247"/>
      <c r="CC825" s="247"/>
      <c r="CD825" s="784"/>
      <c r="CG825" s="155"/>
      <c r="CH825" s="556"/>
      <c r="CJ825" s="247"/>
      <c r="CK825" s="247"/>
      <c r="CL825" s="247"/>
      <c r="CP825" s="155"/>
      <c r="CQ825" s="556"/>
      <c r="CS825" s="247"/>
      <c r="CT825" s="247"/>
      <c r="CU825" s="247"/>
      <c r="CY825" s="155"/>
      <c r="CZ825" s="556"/>
      <c r="DB825" s="247"/>
      <c r="DC825" s="247"/>
      <c r="DD825" s="247"/>
    </row>
    <row r="826" spans="4:108" s="36" customFormat="1">
      <c r="D826" s="155"/>
      <c r="E826" s="556"/>
      <c r="G826" s="247"/>
      <c r="H826" s="247"/>
      <c r="I826" s="247"/>
      <c r="M826" s="155"/>
      <c r="N826" s="556"/>
      <c r="P826" s="247"/>
      <c r="Q826" s="247"/>
      <c r="R826" s="247"/>
      <c r="V826" s="155"/>
      <c r="W826" s="556"/>
      <c r="Y826" s="247"/>
      <c r="Z826" s="247"/>
      <c r="AA826" s="247"/>
      <c r="AB826" s="784"/>
      <c r="AE826" s="155"/>
      <c r="AF826" s="556"/>
      <c r="AH826" s="247"/>
      <c r="AI826" s="247"/>
      <c r="AJ826" s="247"/>
      <c r="AN826" s="155"/>
      <c r="AO826" s="556"/>
      <c r="AQ826" s="247"/>
      <c r="AR826" s="247"/>
      <c r="AS826" s="247"/>
      <c r="AW826" s="155"/>
      <c r="AX826" s="556"/>
      <c r="AZ826" s="247"/>
      <c r="BA826" s="247"/>
      <c r="BB826" s="247"/>
      <c r="BC826" s="784"/>
      <c r="BF826" s="155"/>
      <c r="BG826" s="556"/>
      <c r="BI826" s="247"/>
      <c r="BJ826" s="247"/>
      <c r="BK826" s="247"/>
      <c r="BO826" s="155"/>
      <c r="BP826" s="556"/>
      <c r="BR826" s="247"/>
      <c r="BS826" s="247"/>
      <c r="BT826" s="247"/>
      <c r="BX826" s="155"/>
      <c r="BY826" s="556"/>
      <c r="CA826" s="247"/>
      <c r="CB826" s="247"/>
      <c r="CC826" s="247"/>
      <c r="CD826" s="784"/>
      <c r="CG826" s="155"/>
      <c r="CH826" s="556"/>
      <c r="CJ826" s="247"/>
      <c r="CK826" s="247"/>
      <c r="CL826" s="247"/>
      <c r="CP826" s="155"/>
      <c r="CQ826" s="556"/>
      <c r="CS826" s="247"/>
      <c r="CT826" s="247"/>
      <c r="CU826" s="247"/>
      <c r="CY826" s="155"/>
      <c r="CZ826" s="556"/>
      <c r="DB826" s="247"/>
      <c r="DC826" s="247"/>
      <c r="DD826" s="247"/>
    </row>
    <row r="827" spans="4:108" s="36" customFormat="1">
      <c r="D827" s="155"/>
      <c r="E827" s="556"/>
      <c r="G827" s="247"/>
      <c r="H827" s="247"/>
      <c r="I827" s="247"/>
      <c r="M827" s="155"/>
      <c r="N827" s="556"/>
      <c r="P827" s="247"/>
      <c r="Q827" s="247"/>
      <c r="R827" s="247"/>
      <c r="V827" s="155"/>
      <c r="W827" s="556"/>
      <c r="Y827" s="247"/>
      <c r="Z827" s="247"/>
      <c r="AA827" s="247"/>
      <c r="AB827" s="784"/>
      <c r="AE827" s="155"/>
      <c r="AF827" s="556"/>
      <c r="AH827" s="247"/>
      <c r="AI827" s="247"/>
      <c r="AJ827" s="247"/>
      <c r="AN827" s="155"/>
      <c r="AO827" s="556"/>
      <c r="AQ827" s="247"/>
      <c r="AR827" s="247"/>
      <c r="AS827" s="247"/>
      <c r="AW827" s="155"/>
      <c r="AX827" s="556"/>
      <c r="AZ827" s="247"/>
      <c r="BA827" s="247"/>
      <c r="BB827" s="247"/>
      <c r="BC827" s="784"/>
      <c r="BF827" s="155"/>
      <c r="BG827" s="556"/>
      <c r="BI827" s="247"/>
      <c r="BJ827" s="247"/>
      <c r="BK827" s="247"/>
      <c r="BO827" s="155"/>
      <c r="BP827" s="556"/>
      <c r="BR827" s="247"/>
      <c r="BS827" s="247"/>
      <c r="BT827" s="247"/>
      <c r="BX827" s="155"/>
      <c r="BY827" s="556"/>
      <c r="CA827" s="247"/>
      <c r="CB827" s="247"/>
      <c r="CC827" s="247"/>
      <c r="CD827" s="784"/>
      <c r="CG827" s="155"/>
      <c r="CH827" s="556"/>
      <c r="CJ827" s="247"/>
      <c r="CK827" s="247"/>
      <c r="CL827" s="247"/>
      <c r="CP827" s="155"/>
      <c r="CQ827" s="556"/>
      <c r="CS827" s="247"/>
      <c r="CT827" s="247"/>
      <c r="CU827" s="247"/>
      <c r="CY827" s="155"/>
      <c r="CZ827" s="556"/>
      <c r="DB827" s="247"/>
      <c r="DC827" s="247"/>
      <c r="DD827" s="247"/>
    </row>
    <row r="828" spans="4:108" s="36" customFormat="1">
      <c r="D828" s="155"/>
      <c r="E828" s="556"/>
      <c r="G828" s="247"/>
      <c r="H828" s="247"/>
      <c r="I828" s="247"/>
      <c r="M828" s="155"/>
      <c r="N828" s="556"/>
      <c r="P828" s="247"/>
      <c r="Q828" s="247"/>
      <c r="R828" s="247"/>
      <c r="V828" s="155"/>
      <c r="W828" s="556"/>
      <c r="Y828" s="247"/>
      <c r="Z828" s="247"/>
      <c r="AA828" s="247"/>
      <c r="AB828" s="784"/>
      <c r="AE828" s="155"/>
      <c r="AF828" s="556"/>
      <c r="AH828" s="247"/>
      <c r="AI828" s="247"/>
      <c r="AJ828" s="247"/>
      <c r="AN828" s="155"/>
      <c r="AO828" s="556"/>
      <c r="AQ828" s="247"/>
      <c r="AR828" s="247"/>
      <c r="AS828" s="247"/>
      <c r="AW828" s="155"/>
      <c r="AX828" s="556"/>
      <c r="AZ828" s="247"/>
      <c r="BA828" s="247"/>
      <c r="BB828" s="247"/>
      <c r="BC828" s="784"/>
      <c r="BF828" s="155"/>
      <c r="BG828" s="556"/>
      <c r="BI828" s="247"/>
      <c r="BJ828" s="247"/>
      <c r="BK828" s="247"/>
      <c r="BO828" s="155"/>
      <c r="BP828" s="556"/>
      <c r="BR828" s="247"/>
      <c r="BS828" s="247"/>
      <c r="BT828" s="247"/>
      <c r="BX828" s="155"/>
      <c r="BY828" s="556"/>
      <c r="CA828" s="247"/>
      <c r="CB828" s="247"/>
      <c r="CC828" s="247"/>
      <c r="CD828" s="784"/>
      <c r="CG828" s="155"/>
      <c r="CH828" s="556"/>
      <c r="CJ828" s="247"/>
      <c r="CK828" s="247"/>
      <c r="CL828" s="247"/>
      <c r="CP828" s="155"/>
      <c r="CQ828" s="556"/>
      <c r="CS828" s="247"/>
      <c r="CT828" s="247"/>
      <c r="CU828" s="247"/>
      <c r="CY828" s="155"/>
      <c r="CZ828" s="556"/>
      <c r="DB828" s="247"/>
      <c r="DC828" s="247"/>
      <c r="DD828" s="247"/>
    </row>
    <row r="829" spans="4:108" s="36" customFormat="1">
      <c r="D829" s="155"/>
      <c r="E829" s="556"/>
      <c r="G829" s="247"/>
      <c r="H829" s="247"/>
      <c r="I829" s="247"/>
      <c r="M829" s="155"/>
      <c r="N829" s="556"/>
      <c r="P829" s="247"/>
      <c r="Q829" s="247"/>
      <c r="R829" s="247"/>
      <c r="V829" s="155"/>
      <c r="W829" s="556"/>
      <c r="Y829" s="247"/>
      <c r="Z829" s="247"/>
      <c r="AA829" s="247"/>
      <c r="AB829" s="784"/>
      <c r="AE829" s="155"/>
      <c r="AF829" s="556"/>
      <c r="AH829" s="247"/>
      <c r="AI829" s="247"/>
      <c r="AJ829" s="247"/>
      <c r="AN829" s="155"/>
      <c r="AO829" s="556"/>
      <c r="AQ829" s="247"/>
      <c r="AR829" s="247"/>
      <c r="AS829" s="247"/>
      <c r="AW829" s="155"/>
      <c r="AX829" s="556"/>
      <c r="AZ829" s="247"/>
      <c r="BA829" s="247"/>
      <c r="BB829" s="247"/>
      <c r="BC829" s="784"/>
      <c r="BF829" s="155"/>
      <c r="BG829" s="556"/>
      <c r="BI829" s="247"/>
      <c r="BJ829" s="247"/>
      <c r="BK829" s="247"/>
      <c r="BO829" s="155"/>
      <c r="BP829" s="556"/>
      <c r="BR829" s="247"/>
      <c r="BS829" s="247"/>
      <c r="BT829" s="247"/>
      <c r="BX829" s="155"/>
      <c r="BY829" s="556"/>
      <c r="CA829" s="247"/>
      <c r="CB829" s="247"/>
      <c r="CC829" s="247"/>
      <c r="CD829" s="784"/>
      <c r="CG829" s="155"/>
      <c r="CH829" s="556"/>
      <c r="CJ829" s="247"/>
      <c r="CK829" s="247"/>
      <c r="CL829" s="247"/>
      <c r="CP829" s="155"/>
      <c r="CQ829" s="556"/>
      <c r="CS829" s="247"/>
      <c r="CT829" s="247"/>
      <c r="CU829" s="247"/>
      <c r="CY829" s="155"/>
      <c r="CZ829" s="556"/>
      <c r="DB829" s="247"/>
      <c r="DC829" s="247"/>
      <c r="DD829" s="247"/>
    </row>
    <row r="830" spans="4:108" s="36" customFormat="1">
      <c r="D830" s="155"/>
      <c r="E830" s="556"/>
      <c r="G830" s="247"/>
      <c r="H830" s="247"/>
      <c r="I830" s="247"/>
      <c r="M830" s="155"/>
      <c r="N830" s="556"/>
      <c r="P830" s="247"/>
      <c r="Q830" s="247"/>
      <c r="R830" s="247"/>
      <c r="V830" s="155"/>
      <c r="W830" s="556"/>
      <c r="Y830" s="247"/>
      <c r="Z830" s="247"/>
      <c r="AA830" s="247"/>
      <c r="AB830" s="784"/>
      <c r="AE830" s="155"/>
      <c r="AF830" s="556"/>
      <c r="AH830" s="247"/>
      <c r="AI830" s="247"/>
      <c r="AJ830" s="247"/>
      <c r="AN830" s="155"/>
      <c r="AO830" s="556"/>
      <c r="AQ830" s="247"/>
      <c r="AR830" s="247"/>
      <c r="AS830" s="247"/>
      <c r="AW830" s="155"/>
      <c r="AX830" s="556"/>
      <c r="AZ830" s="247"/>
      <c r="BA830" s="247"/>
      <c r="BB830" s="247"/>
      <c r="BC830" s="784"/>
      <c r="BF830" s="155"/>
      <c r="BG830" s="556"/>
      <c r="BI830" s="247"/>
      <c r="BJ830" s="247"/>
      <c r="BK830" s="247"/>
      <c r="BO830" s="155"/>
      <c r="BP830" s="556"/>
      <c r="BR830" s="247"/>
      <c r="BS830" s="247"/>
      <c r="BT830" s="247"/>
      <c r="BX830" s="155"/>
      <c r="BY830" s="556"/>
      <c r="CA830" s="247"/>
      <c r="CB830" s="247"/>
      <c r="CC830" s="247"/>
      <c r="CD830" s="784"/>
      <c r="CG830" s="155"/>
      <c r="CH830" s="556"/>
      <c r="CJ830" s="247"/>
      <c r="CK830" s="247"/>
      <c r="CL830" s="247"/>
      <c r="CP830" s="155"/>
      <c r="CQ830" s="556"/>
      <c r="CS830" s="247"/>
      <c r="CT830" s="247"/>
      <c r="CU830" s="247"/>
      <c r="CY830" s="155"/>
      <c r="CZ830" s="556"/>
      <c r="DB830" s="247"/>
      <c r="DC830" s="247"/>
      <c r="DD830" s="247"/>
    </row>
    <row r="831" spans="4:108" s="36" customFormat="1">
      <c r="D831" s="155"/>
      <c r="E831" s="556"/>
      <c r="G831" s="247"/>
      <c r="H831" s="247"/>
      <c r="I831" s="247"/>
      <c r="M831" s="155"/>
      <c r="N831" s="556"/>
      <c r="P831" s="247"/>
      <c r="Q831" s="247"/>
      <c r="R831" s="247"/>
      <c r="V831" s="155"/>
      <c r="W831" s="556"/>
      <c r="Y831" s="247"/>
      <c r="Z831" s="247"/>
      <c r="AA831" s="247"/>
      <c r="AB831" s="784"/>
      <c r="AE831" s="155"/>
      <c r="AF831" s="556"/>
      <c r="AH831" s="247"/>
      <c r="AI831" s="247"/>
      <c r="AJ831" s="247"/>
      <c r="AN831" s="155"/>
      <c r="AO831" s="556"/>
      <c r="AQ831" s="247"/>
      <c r="AR831" s="247"/>
      <c r="AS831" s="247"/>
      <c r="AW831" s="155"/>
      <c r="AX831" s="556"/>
      <c r="AZ831" s="247"/>
      <c r="BA831" s="247"/>
      <c r="BB831" s="247"/>
      <c r="BC831" s="784"/>
      <c r="BF831" s="155"/>
      <c r="BG831" s="556"/>
      <c r="BI831" s="247"/>
      <c r="BJ831" s="247"/>
      <c r="BK831" s="247"/>
      <c r="BO831" s="155"/>
      <c r="BP831" s="556"/>
      <c r="BR831" s="247"/>
      <c r="BS831" s="247"/>
      <c r="BT831" s="247"/>
      <c r="BX831" s="155"/>
      <c r="BY831" s="556"/>
      <c r="CA831" s="247"/>
      <c r="CB831" s="247"/>
      <c r="CC831" s="247"/>
      <c r="CD831" s="784"/>
      <c r="CG831" s="155"/>
      <c r="CH831" s="556"/>
      <c r="CJ831" s="247"/>
      <c r="CK831" s="247"/>
      <c r="CL831" s="247"/>
      <c r="CP831" s="155"/>
      <c r="CQ831" s="556"/>
      <c r="CS831" s="247"/>
      <c r="CT831" s="247"/>
      <c r="CU831" s="247"/>
      <c r="CY831" s="155"/>
      <c r="CZ831" s="556"/>
      <c r="DB831" s="247"/>
      <c r="DC831" s="247"/>
      <c r="DD831" s="247"/>
    </row>
    <row r="832" spans="4:108" s="36" customFormat="1">
      <c r="D832" s="155"/>
      <c r="E832" s="556"/>
      <c r="G832" s="247"/>
      <c r="H832" s="247"/>
      <c r="I832" s="247"/>
      <c r="M832" s="155"/>
      <c r="N832" s="556"/>
      <c r="P832" s="247"/>
      <c r="Q832" s="247"/>
      <c r="R832" s="247"/>
      <c r="V832" s="155"/>
      <c r="W832" s="556"/>
      <c r="Y832" s="247"/>
      <c r="Z832" s="247"/>
      <c r="AA832" s="247"/>
      <c r="AB832" s="784"/>
      <c r="AE832" s="155"/>
      <c r="AF832" s="556"/>
      <c r="AH832" s="247"/>
      <c r="AI832" s="247"/>
      <c r="AJ832" s="247"/>
      <c r="AN832" s="155"/>
      <c r="AO832" s="556"/>
      <c r="AQ832" s="247"/>
      <c r="AR832" s="247"/>
      <c r="AS832" s="247"/>
      <c r="AW832" s="155"/>
      <c r="AX832" s="556"/>
      <c r="AZ832" s="247"/>
      <c r="BA832" s="247"/>
      <c r="BB832" s="247"/>
      <c r="BC832" s="784"/>
      <c r="BF832" s="155"/>
      <c r="BG832" s="556"/>
      <c r="BI832" s="247"/>
      <c r="BJ832" s="247"/>
      <c r="BK832" s="247"/>
      <c r="BO832" s="155"/>
      <c r="BP832" s="556"/>
      <c r="BR832" s="247"/>
      <c r="BS832" s="247"/>
      <c r="BT832" s="247"/>
      <c r="BX832" s="155"/>
      <c r="BY832" s="556"/>
      <c r="CA832" s="247"/>
      <c r="CB832" s="247"/>
      <c r="CC832" s="247"/>
      <c r="CD832" s="784"/>
      <c r="CG832" s="155"/>
      <c r="CH832" s="556"/>
      <c r="CJ832" s="247"/>
      <c r="CK832" s="247"/>
      <c r="CL832" s="247"/>
      <c r="CP832" s="155"/>
      <c r="CQ832" s="556"/>
      <c r="CS832" s="247"/>
      <c r="CT832" s="247"/>
      <c r="CU832" s="247"/>
      <c r="CY832" s="155"/>
      <c r="CZ832" s="556"/>
      <c r="DB832" s="247"/>
      <c r="DC832" s="247"/>
      <c r="DD832" s="247"/>
    </row>
    <row r="833" spans="4:108" s="36" customFormat="1">
      <c r="D833" s="155"/>
      <c r="E833" s="556"/>
      <c r="G833" s="247"/>
      <c r="H833" s="247"/>
      <c r="I833" s="247"/>
      <c r="M833" s="155"/>
      <c r="N833" s="556"/>
      <c r="P833" s="247"/>
      <c r="Q833" s="247"/>
      <c r="R833" s="247"/>
      <c r="V833" s="155"/>
      <c r="W833" s="556"/>
      <c r="Y833" s="247"/>
      <c r="Z833" s="247"/>
      <c r="AA833" s="247"/>
      <c r="AB833" s="784"/>
      <c r="AE833" s="155"/>
      <c r="AF833" s="556"/>
      <c r="AH833" s="247"/>
      <c r="AI833" s="247"/>
      <c r="AJ833" s="247"/>
      <c r="AN833" s="155"/>
      <c r="AO833" s="556"/>
      <c r="AQ833" s="247"/>
      <c r="AR833" s="247"/>
      <c r="AS833" s="247"/>
      <c r="AW833" s="155"/>
      <c r="AX833" s="556"/>
      <c r="AZ833" s="247"/>
      <c r="BA833" s="247"/>
      <c r="BB833" s="247"/>
      <c r="BC833" s="784"/>
      <c r="BF833" s="155"/>
      <c r="BG833" s="556"/>
      <c r="BI833" s="247"/>
      <c r="BJ833" s="247"/>
      <c r="BK833" s="247"/>
      <c r="BO833" s="155"/>
      <c r="BP833" s="556"/>
      <c r="BR833" s="247"/>
      <c r="BS833" s="247"/>
      <c r="BT833" s="247"/>
      <c r="BX833" s="155"/>
      <c r="BY833" s="556"/>
      <c r="CA833" s="247"/>
      <c r="CB833" s="247"/>
      <c r="CC833" s="247"/>
      <c r="CD833" s="784"/>
      <c r="CG833" s="155"/>
      <c r="CH833" s="556"/>
      <c r="CJ833" s="247"/>
      <c r="CK833" s="247"/>
      <c r="CL833" s="247"/>
      <c r="CP833" s="155"/>
      <c r="CQ833" s="556"/>
      <c r="CS833" s="247"/>
      <c r="CT833" s="247"/>
      <c r="CU833" s="247"/>
      <c r="CY833" s="155"/>
      <c r="CZ833" s="556"/>
      <c r="DB833" s="247"/>
      <c r="DC833" s="247"/>
      <c r="DD833" s="247"/>
    </row>
    <row r="834" spans="4:108" s="36" customFormat="1">
      <c r="D834" s="155"/>
      <c r="E834" s="556"/>
      <c r="G834" s="247"/>
      <c r="H834" s="247"/>
      <c r="I834" s="247"/>
      <c r="M834" s="155"/>
      <c r="N834" s="556"/>
      <c r="P834" s="247"/>
      <c r="Q834" s="247"/>
      <c r="R834" s="247"/>
      <c r="V834" s="155"/>
      <c r="W834" s="556"/>
      <c r="Y834" s="247"/>
      <c r="Z834" s="247"/>
      <c r="AA834" s="247"/>
      <c r="AB834" s="784"/>
      <c r="AE834" s="155"/>
      <c r="AF834" s="556"/>
      <c r="AH834" s="247"/>
      <c r="AI834" s="247"/>
      <c r="AJ834" s="247"/>
      <c r="AN834" s="155"/>
      <c r="AO834" s="556"/>
      <c r="AQ834" s="247"/>
      <c r="AR834" s="247"/>
      <c r="AS834" s="247"/>
      <c r="AW834" s="155"/>
      <c r="AX834" s="556"/>
      <c r="AZ834" s="247"/>
      <c r="BA834" s="247"/>
      <c r="BB834" s="247"/>
      <c r="BC834" s="784"/>
      <c r="BF834" s="155"/>
      <c r="BG834" s="556"/>
      <c r="BI834" s="247"/>
      <c r="BJ834" s="247"/>
      <c r="BK834" s="247"/>
      <c r="BO834" s="155"/>
      <c r="BP834" s="556"/>
      <c r="BR834" s="247"/>
      <c r="BS834" s="247"/>
      <c r="BT834" s="247"/>
      <c r="BX834" s="155"/>
      <c r="BY834" s="556"/>
      <c r="CA834" s="247"/>
      <c r="CB834" s="247"/>
      <c r="CC834" s="247"/>
      <c r="CD834" s="784"/>
      <c r="CG834" s="155"/>
      <c r="CH834" s="556"/>
      <c r="CJ834" s="247"/>
      <c r="CK834" s="247"/>
      <c r="CL834" s="247"/>
      <c r="CP834" s="155"/>
      <c r="CQ834" s="556"/>
      <c r="CS834" s="247"/>
      <c r="CT834" s="247"/>
      <c r="CU834" s="247"/>
      <c r="CY834" s="155"/>
      <c r="CZ834" s="556"/>
      <c r="DB834" s="247"/>
      <c r="DC834" s="247"/>
      <c r="DD834" s="247"/>
    </row>
    <row r="835" spans="4:108" s="36" customFormat="1">
      <c r="D835" s="155"/>
      <c r="E835" s="556"/>
      <c r="G835" s="247"/>
      <c r="H835" s="247"/>
      <c r="I835" s="247"/>
      <c r="M835" s="155"/>
      <c r="N835" s="556"/>
      <c r="P835" s="247"/>
      <c r="Q835" s="247"/>
      <c r="R835" s="247"/>
      <c r="V835" s="155"/>
      <c r="W835" s="556"/>
      <c r="Y835" s="247"/>
      <c r="Z835" s="247"/>
      <c r="AA835" s="247"/>
      <c r="AB835" s="784"/>
      <c r="AE835" s="155"/>
      <c r="AF835" s="556"/>
      <c r="AH835" s="247"/>
      <c r="AI835" s="247"/>
      <c r="AJ835" s="247"/>
      <c r="AN835" s="155"/>
      <c r="AO835" s="556"/>
      <c r="AQ835" s="247"/>
      <c r="AR835" s="247"/>
      <c r="AS835" s="247"/>
      <c r="AW835" s="155"/>
      <c r="AX835" s="556"/>
      <c r="AZ835" s="247"/>
      <c r="BA835" s="247"/>
      <c r="BB835" s="247"/>
      <c r="BC835" s="784"/>
      <c r="BF835" s="155"/>
      <c r="BG835" s="556"/>
      <c r="BI835" s="247"/>
      <c r="BJ835" s="247"/>
      <c r="BK835" s="247"/>
      <c r="BO835" s="155"/>
      <c r="BP835" s="556"/>
      <c r="BR835" s="247"/>
      <c r="BS835" s="247"/>
      <c r="BT835" s="247"/>
      <c r="BX835" s="155"/>
      <c r="BY835" s="556"/>
      <c r="CA835" s="247"/>
      <c r="CB835" s="247"/>
      <c r="CC835" s="247"/>
      <c r="CD835" s="784"/>
      <c r="CG835" s="155"/>
      <c r="CH835" s="556"/>
      <c r="CJ835" s="247"/>
      <c r="CK835" s="247"/>
      <c r="CL835" s="247"/>
      <c r="CP835" s="155"/>
      <c r="CQ835" s="556"/>
      <c r="CS835" s="247"/>
      <c r="CT835" s="247"/>
      <c r="CU835" s="247"/>
      <c r="CY835" s="155"/>
      <c r="CZ835" s="556"/>
      <c r="DB835" s="247"/>
      <c r="DC835" s="247"/>
      <c r="DD835" s="247"/>
    </row>
    <row r="836" spans="4:108" s="36" customFormat="1">
      <c r="D836" s="155"/>
      <c r="E836" s="556"/>
      <c r="G836" s="247"/>
      <c r="H836" s="247"/>
      <c r="I836" s="247"/>
      <c r="M836" s="155"/>
      <c r="N836" s="556"/>
      <c r="P836" s="247"/>
      <c r="Q836" s="247"/>
      <c r="R836" s="247"/>
      <c r="V836" s="155"/>
      <c r="W836" s="556"/>
      <c r="Y836" s="247"/>
      <c r="Z836" s="247"/>
      <c r="AA836" s="247"/>
      <c r="AB836" s="784"/>
      <c r="AE836" s="155"/>
      <c r="AF836" s="556"/>
      <c r="AH836" s="247"/>
      <c r="AI836" s="247"/>
      <c r="AJ836" s="247"/>
      <c r="AN836" s="155"/>
      <c r="AO836" s="556"/>
      <c r="AQ836" s="247"/>
      <c r="AR836" s="247"/>
      <c r="AS836" s="247"/>
      <c r="AW836" s="155"/>
      <c r="AX836" s="556"/>
      <c r="AZ836" s="247"/>
      <c r="BA836" s="247"/>
      <c r="BB836" s="247"/>
      <c r="BC836" s="784"/>
      <c r="BF836" s="155"/>
      <c r="BG836" s="556"/>
      <c r="BI836" s="247"/>
      <c r="BJ836" s="247"/>
      <c r="BK836" s="247"/>
      <c r="BO836" s="155"/>
      <c r="BP836" s="556"/>
      <c r="BR836" s="247"/>
      <c r="BS836" s="247"/>
      <c r="BT836" s="247"/>
      <c r="BX836" s="155"/>
      <c r="BY836" s="556"/>
      <c r="CA836" s="247"/>
      <c r="CB836" s="247"/>
      <c r="CC836" s="247"/>
      <c r="CD836" s="784"/>
      <c r="CG836" s="155"/>
      <c r="CH836" s="556"/>
      <c r="CJ836" s="247"/>
      <c r="CK836" s="247"/>
      <c r="CL836" s="247"/>
      <c r="CP836" s="155"/>
      <c r="CQ836" s="556"/>
      <c r="CS836" s="247"/>
      <c r="CT836" s="247"/>
      <c r="CU836" s="247"/>
      <c r="CY836" s="155"/>
      <c r="CZ836" s="556"/>
      <c r="DB836" s="247"/>
      <c r="DC836" s="247"/>
      <c r="DD836" s="247"/>
    </row>
    <row r="837" spans="4:108" s="36" customFormat="1">
      <c r="D837" s="155"/>
      <c r="E837" s="556"/>
      <c r="G837" s="247"/>
      <c r="H837" s="247"/>
      <c r="I837" s="247"/>
      <c r="M837" s="155"/>
      <c r="N837" s="556"/>
      <c r="P837" s="247"/>
      <c r="Q837" s="247"/>
      <c r="R837" s="247"/>
      <c r="V837" s="155"/>
      <c r="W837" s="556"/>
      <c r="Y837" s="247"/>
      <c r="Z837" s="247"/>
      <c r="AA837" s="247"/>
      <c r="AB837" s="784"/>
      <c r="AE837" s="155"/>
      <c r="AF837" s="556"/>
      <c r="AH837" s="247"/>
      <c r="AI837" s="247"/>
      <c r="AJ837" s="247"/>
      <c r="AN837" s="155"/>
      <c r="AO837" s="556"/>
      <c r="AQ837" s="247"/>
      <c r="AR837" s="247"/>
      <c r="AS837" s="247"/>
      <c r="AW837" s="155"/>
      <c r="AX837" s="556"/>
      <c r="AZ837" s="247"/>
      <c r="BA837" s="247"/>
      <c r="BB837" s="247"/>
      <c r="BC837" s="784"/>
      <c r="BF837" s="155"/>
      <c r="BG837" s="556"/>
      <c r="BI837" s="247"/>
      <c r="BJ837" s="247"/>
      <c r="BK837" s="247"/>
      <c r="BO837" s="155"/>
      <c r="BP837" s="556"/>
      <c r="BR837" s="247"/>
      <c r="BS837" s="247"/>
      <c r="BT837" s="247"/>
      <c r="BX837" s="155"/>
      <c r="BY837" s="556"/>
      <c r="CA837" s="247"/>
      <c r="CB837" s="247"/>
      <c r="CC837" s="247"/>
      <c r="CD837" s="784"/>
      <c r="CG837" s="155"/>
      <c r="CH837" s="556"/>
      <c r="CJ837" s="247"/>
      <c r="CK837" s="247"/>
      <c r="CL837" s="247"/>
      <c r="CP837" s="155"/>
      <c r="CQ837" s="556"/>
      <c r="CS837" s="247"/>
      <c r="CT837" s="247"/>
      <c r="CU837" s="247"/>
      <c r="CY837" s="155"/>
      <c r="CZ837" s="556"/>
      <c r="DB837" s="247"/>
      <c r="DC837" s="247"/>
      <c r="DD837" s="247"/>
    </row>
    <row r="838" spans="4:108" s="36" customFormat="1">
      <c r="D838" s="155"/>
      <c r="E838" s="556"/>
      <c r="G838" s="247"/>
      <c r="H838" s="247"/>
      <c r="I838" s="247"/>
      <c r="M838" s="155"/>
      <c r="N838" s="556"/>
      <c r="P838" s="247"/>
      <c r="Q838" s="247"/>
      <c r="R838" s="247"/>
      <c r="V838" s="155"/>
      <c r="W838" s="556"/>
      <c r="Y838" s="247"/>
      <c r="Z838" s="247"/>
      <c r="AA838" s="247"/>
      <c r="AB838" s="784"/>
      <c r="AE838" s="155"/>
      <c r="AF838" s="556"/>
      <c r="AH838" s="247"/>
      <c r="AI838" s="247"/>
      <c r="AJ838" s="247"/>
      <c r="AN838" s="155"/>
      <c r="AO838" s="556"/>
      <c r="AQ838" s="247"/>
      <c r="AR838" s="247"/>
      <c r="AS838" s="247"/>
      <c r="AW838" s="155"/>
      <c r="AX838" s="556"/>
      <c r="AZ838" s="247"/>
      <c r="BA838" s="247"/>
      <c r="BB838" s="247"/>
      <c r="BC838" s="784"/>
      <c r="BF838" s="155"/>
      <c r="BG838" s="556"/>
      <c r="BI838" s="247"/>
      <c r="BJ838" s="247"/>
      <c r="BK838" s="247"/>
      <c r="BO838" s="155"/>
      <c r="BP838" s="556"/>
      <c r="BR838" s="247"/>
      <c r="BS838" s="247"/>
      <c r="BT838" s="247"/>
      <c r="BX838" s="155"/>
      <c r="BY838" s="556"/>
      <c r="CA838" s="247"/>
      <c r="CB838" s="247"/>
      <c r="CC838" s="247"/>
      <c r="CD838" s="784"/>
      <c r="CG838" s="155"/>
      <c r="CH838" s="556"/>
      <c r="CJ838" s="247"/>
      <c r="CK838" s="247"/>
      <c r="CL838" s="247"/>
      <c r="CP838" s="155"/>
      <c r="CQ838" s="556"/>
      <c r="CS838" s="247"/>
      <c r="CT838" s="247"/>
      <c r="CU838" s="247"/>
      <c r="CY838" s="155"/>
      <c r="CZ838" s="556"/>
      <c r="DB838" s="247"/>
      <c r="DC838" s="247"/>
      <c r="DD838" s="247"/>
    </row>
    <row r="839" spans="4:108" s="36" customFormat="1">
      <c r="D839" s="155"/>
      <c r="E839" s="556"/>
      <c r="G839" s="247"/>
      <c r="H839" s="247"/>
      <c r="I839" s="247"/>
      <c r="M839" s="155"/>
      <c r="N839" s="556"/>
      <c r="P839" s="247"/>
      <c r="Q839" s="247"/>
      <c r="R839" s="247"/>
      <c r="V839" s="155"/>
      <c r="W839" s="556"/>
      <c r="Y839" s="247"/>
      <c r="Z839" s="247"/>
      <c r="AA839" s="247"/>
      <c r="AB839" s="784"/>
      <c r="AE839" s="155"/>
      <c r="AF839" s="556"/>
      <c r="AH839" s="247"/>
      <c r="AI839" s="247"/>
      <c r="AJ839" s="247"/>
      <c r="AN839" s="155"/>
      <c r="AO839" s="556"/>
      <c r="AQ839" s="247"/>
      <c r="AR839" s="247"/>
      <c r="AS839" s="247"/>
      <c r="AW839" s="155"/>
      <c r="AX839" s="556"/>
      <c r="AZ839" s="247"/>
      <c r="BA839" s="247"/>
      <c r="BB839" s="247"/>
      <c r="BC839" s="784"/>
      <c r="BF839" s="155"/>
      <c r="BG839" s="556"/>
      <c r="BI839" s="247"/>
      <c r="BJ839" s="247"/>
      <c r="BK839" s="247"/>
      <c r="BO839" s="155"/>
      <c r="BP839" s="556"/>
      <c r="BR839" s="247"/>
      <c r="BS839" s="247"/>
      <c r="BT839" s="247"/>
      <c r="BX839" s="155"/>
      <c r="BY839" s="556"/>
      <c r="CA839" s="247"/>
      <c r="CB839" s="247"/>
      <c r="CC839" s="247"/>
      <c r="CD839" s="784"/>
      <c r="CG839" s="155"/>
      <c r="CH839" s="556"/>
      <c r="CJ839" s="247"/>
      <c r="CK839" s="247"/>
      <c r="CL839" s="247"/>
      <c r="CP839" s="155"/>
      <c r="CQ839" s="556"/>
      <c r="CS839" s="247"/>
      <c r="CT839" s="247"/>
      <c r="CU839" s="247"/>
      <c r="CY839" s="155"/>
      <c r="CZ839" s="556"/>
      <c r="DB839" s="247"/>
      <c r="DC839" s="247"/>
      <c r="DD839" s="247"/>
    </row>
    <row r="840" spans="4:108" s="36" customFormat="1">
      <c r="D840" s="155"/>
      <c r="E840" s="556"/>
      <c r="G840" s="247"/>
      <c r="H840" s="247"/>
      <c r="I840" s="247"/>
      <c r="M840" s="155"/>
      <c r="N840" s="556"/>
      <c r="P840" s="247"/>
      <c r="Q840" s="247"/>
      <c r="R840" s="247"/>
      <c r="V840" s="155"/>
      <c r="W840" s="556"/>
      <c r="Y840" s="247"/>
      <c r="Z840" s="247"/>
      <c r="AA840" s="247"/>
      <c r="AB840" s="784"/>
      <c r="AE840" s="155"/>
      <c r="AF840" s="556"/>
      <c r="AH840" s="247"/>
      <c r="AI840" s="247"/>
      <c r="AJ840" s="247"/>
      <c r="AN840" s="155"/>
      <c r="AO840" s="556"/>
      <c r="AQ840" s="247"/>
      <c r="AR840" s="247"/>
      <c r="AS840" s="247"/>
      <c r="AW840" s="155"/>
      <c r="AX840" s="556"/>
      <c r="AZ840" s="247"/>
      <c r="BA840" s="247"/>
      <c r="BB840" s="247"/>
      <c r="BC840" s="784"/>
      <c r="BF840" s="155"/>
      <c r="BG840" s="556"/>
      <c r="BI840" s="247"/>
      <c r="BJ840" s="247"/>
      <c r="BK840" s="247"/>
      <c r="BO840" s="155"/>
      <c r="BP840" s="556"/>
      <c r="BR840" s="247"/>
      <c r="BS840" s="247"/>
      <c r="BT840" s="247"/>
      <c r="BX840" s="155"/>
      <c r="BY840" s="556"/>
      <c r="CA840" s="247"/>
      <c r="CB840" s="247"/>
      <c r="CC840" s="247"/>
      <c r="CD840" s="784"/>
      <c r="CG840" s="155"/>
      <c r="CH840" s="556"/>
      <c r="CJ840" s="247"/>
      <c r="CK840" s="247"/>
      <c r="CL840" s="247"/>
      <c r="CP840" s="155"/>
      <c r="CQ840" s="556"/>
      <c r="CS840" s="247"/>
      <c r="CT840" s="247"/>
      <c r="CU840" s="247"/>
      <c r="CY840" s="155"/>
      <c r="CZ840" s="556"/>
      <c r="DB840" s="247"/>
      <c r="DC840" s="247"/>
      <c r="DD840" s="247"/>
    </row>
    <row r="841" spans="4:108" s="36" customFormat="1">
      <c r="D841" s="155"/>
      <c r="E841" s="556"/>
      <c r="G841" s="247"/>
      <c r="H841" s="247"/>
      <c r="I841" s="247"/>
      <c r="M841" s="155"/>
      <c r="N841" s="556"/>
      <c r="P841" s="247"/>
      <c r="Q841" s="247"/>
      <c r="R841" s="247"/>
      <c r="V841" s="155"/>
      <c r="W841" s="556"/>
      <c r="Y841" s="247"/>
      <c r="Z841" s="247"/>
      <c r="AA841" s="247"/>
      <c r="AB841" s="784"/>
      <c r="AE841" s="155"/>
      <c r="AF841" s="556"/>
      <c r="AH841" s="247"/>
      <c r="AI841" s="247"/>
      <c r="AJ841" s="247"/>
      <c r="AN841" s="155"/>
      <c r="AO841" s="556"/>
      <c r="AQ841" s="247"/>
      <c r="AR841" s="247"/>
      <c r="AS841" s="247"/>
      <c r="AW841" s="155"/>
      <c r="AX841" s="556"/>
      <c r="AZ841" s="247"/>
      <c r="BA841" s="247"/>
      <c r="BB841" s="247"/>
      <c r="BC841" s="784"/>
      <c r="BF841" s="155"/>
      <c r="BG841" s="556"/>
      <c r="BI841" s="247"/>
      <c r="BJ841" s="247"/>
      <c r="BK841" s="247"/>
      <c r="BO841" s="155"/>
      <c r="BP841" s="556"/>
      <c r="BR841" s="247"/>
      <c r="BS841" s="247"/>
      <c r="BT841" s="247"/>
      <c r="BX841" s="155"/>
      <c r="BY841" s="556"/>
      <c r="CA841" s="247"/>
      <c r="CB841" s="247"/>
      <c r="CC841" s="247"/>
      <c r="CD841" s="784"/>
      <c r="CG841" s="155"/>
      <c r="CH841" s="556"/>
      <c r="CJ841" s="247"/>
      <c r="CK841" s="247"/>
      <c r="CL841" s="247"/>
      <c r="CP841" s="155"/>
      <c r="CQ841" s="556"/>
      <c r="CS841" s="247"/>
      <c r="CT841" s="247"/>
      <c r="CU841" s="247"/>
      <c r="CY841" s="155"/>
      <c r="CZ841" s="556"/>
      <c r="DB841" s="247"/>
      <c r="DC841" s="247"/>
      <c r="DD841" s="247"/>
    </row>
    <row r="842" spans="4:108" s="36" customFormat="1">
      <c r="D842" s="155"/>
      <c r="E842" s="556"/>
      <c r="G842" s="247"/>
      <c r="H842" s="247"/>
      <c r="I842" s="247"/>
      <c r="M842" s="155"/>
      <c r="N842" s="556"/>
      <c r="P842" s="247"/>
      <c r="Q842" s="247"/>
      <c r="R842" s="247"/>
      <c r="V842" s="155"/>
      <c r="W842" s="556"/>
      <c r="Y842" s="247"/>
      <c r="Z842" s="247"/>
      <c r="AA842" s="247"/>
      <c r="AB842" s="784"/>
      <c r="AE842" s="155"/>
      <c r="AF842" s="556"/>
      <c r="AH842" s="247"/>
      <c r="AI842" s="247"/>
      <c r="AJ842" s="247"/>
      <c r="AN842" s="155"/>
      <c r="AO842" s="556"/>
      <c r="AQ842" s="247"/>
      <c r="AR842" s="247"/>
      <c r="AS842" s="247"/>
      <c r="AW842" s="155"/>
      <c r="AX842" s="556"/>
      <c r="AZ842" s="247"/>
      <c r="BA842" s="247"/>
      <c r="BB842" s="247"/>
      <c r="BC842" s="784"/>
      <c r="BF842" s="155"/>
      <c r="BG842" s="556"/>
      <c r="BI842" s="247"/>
      <c r="BJ842" s="247"/>
      <c r="BK842" s="247"/>
      <c r="BO842" s="155"/>
      <c r="BP842" s="556"/>
      <c r="BR842" s="247"/>
      <c r="BS842" s="247"/>
      <c r="BT842" s="247"/>
      <c r="BX842" s="155"/>
      <c r="BY842" s="556"/>
      <c r="CA842" s="247"/>
      <c r="CB842" s="247"/>
      <c r="CC842" s="247"/>
      <c r="CD842" s="784"/>
      <c r="CG842" s="155"/>
      <c r="CH842" s="556"/>
      <c r="CJ842" s="247"/>
      <c r="CK842" s="247"/>
      <c r="CL842" s="247"/>
      <c r="CP842" s="155"/>
      <c r="CQ842" s="556"/>
      <c r="CS842" s="247"/>
      <c r="CT842" s="247"/>
      <c r="CU842" s="247"/>
      <c r="CY842" s="155"/>
      <c r="CZ842" s="556"/>
      <c r="DB842" s="247"/>
      <c r="DC842" s="247"/>
      <c r="DD842" s="247"/>
    </row>
    <row r="843" spans="4:108" s="36" customFormat="1">
      <c r="D843" s="155"/>
      <c r="E843" s="556"/>
      <c r="G843" s="247"/>
      <c r="H843" s="247"/>
      <c r="I843" s="247"/>
      <c r="M843" s="155"/>
      <c r="N843" s="556"/>
      <c r="P843" s="247"/>
      <c r="Q843" s="247"/>
      <c r="R843" s="247"/>
      <c r="V843" s="155"/>
      <c r="W843" s="556"/>
      <c r="Y843" s="247"/>
      <c r="Z843" s="247"/>
      <c r="AA843" s="247"/>
      <c r="AB843" s="784"/>
      <c r="AE843" s="155"/>
      <c r="AF843" s="556"/>
      <c r="AH843" s="247"/>
      <c r="AI843" s="247"/>
      <c r="AJ843" s="247"/>
      <c r="AN843" s="155"/>
      <c r="AO843" s="556"/>
      <c r="AQ843" s="247"/>
      <c r="AR843" s="247"/>
      <c r="AS843" s="247"/>
      <c r="AW843" s="155"/>
      <c r="AX843" s="556"/>
      <c r="AZ843" s="247"/>
      <c r="BA843" s="247"/>
      <c r="BB843" s="247"/>
      <c r="BC843" s="784"/>
      <c r="BF843" s="155"/>
      <c r="BG843" s="556"/>
      <c r="BI843" s="247"/>
      <c r="BJ843" s="247"/>
      <c r="BK843" s="247"/>
      <c r="BO843" s="155"/>
      <c r="BP843" s="556"/>
      <c r="BR843" s="247"/>
      <c r="BS843" s="247"/>
      <c r="BT843" s="247"/>
      <c r="BX843" s="155"/>
      <c r="BY843" s="556"/>
      <c r="CA843" s="247"/>
      <c r="CB843" s="247"/>
      <c r="CC843" s="247"/>
      <c r="CD843" s="784"/>
      <c r="CG843" s="155"/>
      <c r="CH843" s="556"/>
      <c r="CJ843" s="247"/>
      <c r="CK843" s="247"/>
      <c r="CL843" s="247"/>
      <c r="CP843" s="155"/>
      <c r="CQ843" s="556"/>
      <c r="CS843" s="247"/>
      <c r="CT843" s="247"/>
      <c r="CU843" s="247"/>
      <c r="CY843" s="155"/>
      <c r="CZ843" s="556"/>
      <c r="DB843" s="247"/>
      <c r="DC843" s="247"/>
      <c r="DD843" s="247"/>
    </row>
    <row r="844" spans="4:108" s="36" customFormat="1">
      <c r="D844" s="155"/>
      <c r="E844" s="556"/>
      <c r="G844" s="247"/>
      <c r="H844" s="247"/>
      <c r="I844" s="247"/>
      <c r="M844" s="155"/>
      <c r="N844" s="556"/>
      <c r="P844" s="247"/>
      <c r="Q844" s="247"/>
      <c r="R844" s="247"/>
      <c r="V844" s="155"/>
      <c r="W844" s="556"/>
      <c r="Y844" s="247"/>
      <c r="Z844" s="247"/>
      <c r="AA844" s="247"/>
      <c r="AB844" s="784"/>
      <c r="AE844" s="155"/>
      <c r="AF844" s="556"/>
      <c r="AH844" s="247"/>
      <c r="AI844" s="247"/>
      <c r="AJ844" s="247"/>
      <c r="AN844" s="155"/>
      <c r="AO844" s="556"/>
      <c r="AQ844" s="247"/>
      <c r="AR844" s="247"/>
      <c r="AS844" s="247"/>
      <c r="AW844" s="155"/>
      <c r="AX844" s="556"/>
      <c r="AZ844" s="247"/>
      <c r="BA844" s="247"/>
      <c r="BB844" s="247"/>
      <c r="BC844" s="784"/>
      <c r="BF844" s="155"/>
      <c r="BG844" s="556"/>
      <c r="BI844" s="247"/>
      <c r="BJ844" s="247"/>
      <c r="BK844" s="247"/>
      <c r="BO844" s="155"/>
      <c r="BP844" s="556"/>
      <c r="BR844" s="247"/>
      <c r="BS844" s="247"/>
      <c r="BT844" s="247"/>
      <c r="BX844" s="155"/>
      <c r="BY844" s="556"/>
      <c r="CA844" s="247"/>
      <c r="CB844" s="247"/>
      <c r="CC844" s="247"/>
      <c r="CD844" s="784"/>
      <c r="CG844" s="155"/>
      <c r="CH844" s="556"/>
      <c r="CJ844" s="247"/>
      <c r="CK844" s="247"/>
      <c r="CL844" s="247"/>
      <c r="CP844" s="155"/>
      <c r="CQ844" s="556"/>
      <c r="CS844" s="247"/>
      <c r="CT844" s="247"/>
      <c r="CU844" s="247"/>
      <c r="CY844" s="155"/>
      <c r="CZ844" s="556"/>
      <c r="DB844" s="247"/>
      <c r="DC844" s="247"/>
      <c r="DD844" s="247"/>
    </row>
    <row r="845" spans="4:108" s="36" customFormat="1">
      <c r="D845" s="155"/>
      <c r="E845" s="556"/>
      <c r="G845" s="247"/>
      <c r="H845" s="247"/>
      <c r="I845" s="247"/>
      <c r="M845" s="155"/>
      <c r="N845" s="556"/>
      <c r="P845" s="247"/>
      <c r="Q845" s="247"/>
      <c r="R845" s="247"/>
      <c r="V845" s="155"/>
      <c r="W845" s="556"/>
      <c r="Y845" s="247"/>
      <c r="Z845" s="247"/>
      <c r="AA845" s="247"/>
      <c r="AB845" s="784"/>
      <c r="AE845" s="155"/>
      <c r="AF845" s="556"/>
      <c r="AH845" s="247"/>
      <c r="AI845" s="247"/>
      <c r="AJ845" s="247"/>
      <c r="AN845" s="155"/>
      <c r="AO845" s="556"/>
      <c r="AQ845" s="247"/>
      <c r="AR845" s="247"/>
      <c r="AS845" s="247"/>
      <c r="AW845" s="155"/>
      <c r="AX845" s="556"/>
      <c r="AZ845" s="247"/>
      <c r="BA845" s="247"/>
      <c r="BB845" s="247"/>
      <c r="BC845" s="784"/>
      <c r="BF845" s="155"/>
      <c r="BG845" s="556"/>
      <c r="BI845" s="247"/>
      <c r="BJ845" s="247"/>
      <c r="BK845" s="247"/>
      <c r="BO845" s="155"/>
      <c r="BP845" s="556"/>
      <c r="BR845" s="247"/>
      <c r="BS845" s="247"/>
      <c r="BT845" s="247"/>
      <c r="BX845" s="155"/>
      <c r="BY845" s="556"/>
      <c r="CA845" s="247"/>
      <c r="CB845" s="247"/>
      <c r="CC845" s="247"/>
      <c r="CD845" s="784"/>
      <c r="CG845" s="155"/>
      <c r="CH845" s="556"/>
      <c r="CJ845" s="247"/>
      <c r="CK845" s="247"/>
      <c r="CL845" s="247"/>
      <c r="CP845" s="155"/>
      <c r="CQ845" s="556"/>
      <c r="CS845" s="247"/>
      <c r="CT845" s="247"/>
      <c r="CU845" s="247"/>
      <c r="CY845" s="155"/>
      <c r="CZ845" s="556"/>
      <c r="DB845" s="247"/>
      <c r="DC845" s="247"/>
      <c r="DD845" s="247"/>
    </row>
    <row r="846" spans="4:108" s="36" customFormat="1">
      <c r="D846" s="155"/>
      <c r="E846" s="556"/>
      <c r="G846" s="247"/>
      <c r="H846" s="247"/>
      <c r="I846" s="247"/>
      <c r="M846" s="155"/>
      <c r="N846" s="556"/>
      <c r="P846" s="247"/>
      <c r="Q846" s="247"/>
      <c r="R846" s="247"/>
      <c r="V846" s="155"/>
      <c r="W846" s="556"/>
      <c r="Y846" s="247"/>
      <c r="Z846" s="247"/>
      <c r="AA846" s="247"/>
      <c r="AB846" s="784"/>
      <c r="AE846" s="155"/>
      <c r="AF846" s="556"/>
      <c r="AH846" s="247"/>
      <c r="AI846" s="247"/>
      <c r="AJ846" s="247"/>
      <c r="AN846" s="155"/>
      <c r="AO846" s="556"/>
      <c r="AQ846" s="247"/>
      <c r="AR846" s="247"/>
      <c r="AS846" s="247"/>
      <c r="AW846" s="155"/>
      <c r="AX846" s="556"/>
      <c r="AZ846" s="247"/>
      <c r="BA846" s="247"/>
      <c r="BB846" s="247"/>
      <c r="BC846" s="784"/>
      <c r="BF846" s="155"/>
      <c r="BG846" s="556"/>
      <c r="BI846" s="247"/>
      <c r="BJ846" s="247"/>
      <c r="BK846" s="247"/>
      <c r="BO846" s="155"/>
      <c r="BP846" s="556"/>
      <c r="BR846" s="247"/>
      <c r="BS846" s="247"/>
      <c r="BT846" s="247"/>
      <c r="BX846" s="155"/>
      <c r="BY846" s="556"/>
      <c r="CA846" s="247"/>
      <c r="CB846" s="247"/>
      <c r="CC846" s="247"/>
      <c r="CD846" s="784"/>
      <c r="CG846" s="155"/>
      <c r="CH846" s="556"/>
      <c r="CJ846" s="247"/>
      <c r="CK846" s="247"/>
      <c r="CL846" s="247"/>
      <c r="CP846" s="155"/>
      <c r="CQ846" s="556"/>
      <c r="CS846" s="247"/>
      <c r="CT846" s="247"/>
      <c r="CU846" s="247"/>
      <c r="CY846" s="155"/>
      <c r="CZ846" s="556"/>
      <c r="DB846" s="247"/>
      <c r="DC846" s="247"/>
      <c r="DD846" s="247"/>
    </row>
    <row r="847" spans="4:108" s="36" customFormat="1">
      <c r="D847" s="155"/>
      <c r="E847" s="556"/>
      <c r="G847" s="247"/>
      <c r="H847" s="247"/>
      <c r="I847" s="247"/>
      <c r="M847" s="155"/>
      <c r="N847" s="556"/>
      <c r="P847" s="247"/>
      <c r="Q847" s="247"/>
      <c r="R847" s="247"/>
      <c r="V847" s="155"/>
      <c r="W847" s="556"/>
      <c r="Y847" s="247"/>
      <c r="Z847" s="247"/>
      <c r="AA847" s="247"/>
      <c r="AB847" s="784"/>
      <c r="AE847" s="155"/>
      <c r="AF847" s="556"/>
      <c r="AH847" s="247"/>
      <c r="AI847" s="247"/>
      <c r="AJ847" s="247"/>
      <c r="AN847" s="155"/>
      <c r="AO847" s="556"/>
      <c r="AQ847" s="247"/>
      <c r="AR847" s="247"/>
      <c r="AS847" s="247"/>
      <c r="AW847" s="155"/>
      <c r="AX847" s="556"/>
      <c r="AZ847" s="247"/>
      <c r="BA847" s="247"/>
      <c r="BB847" s="247"/>
      <c r="BC847" s="784"/>
      <c r="BF847" s="155"/>
      <c r="BG847" s="556"/>
      <c r="BI847" s="247"/>
      <c r="BJ847" s="247"/>
      <c r="BK847" s="247"/>
      <c r="BO847" s="155"/>
      <c r="BP847" s="556"/>
      <c r="BR847" s="247"/>
      <c r="BS847" s="247"/>
      <c r="BT847" s="247"/>
      <c r="BX847" s="155"/>
      <c r="BY847" s="556"/>
      <c r="CA847" s="247"/>
      <c r="CB847" s="247"/>
      <c r="CC847" s="247"/>
      <c r="CD847" s="784"/>
      <c r="CG847" s="155"/>
      <c r="CH847" s="556"/>
      <c r="CJ847" s="247"/>
      <c r="CK847" s="247"/>
      <c r="CL847" s="247"/>
      <c r="CP847" s="155"/>
      <c r="CQ847" s="556"/>
      <c r="CS847" s="247"/>
      <c r="CT847" s="247"/>
      <c r="CU847" s="247"/>
      <c r="CY847" s="155"/>
      <c r="CZ847" s="556"/>
      <c r="DB847" s="247"/>
      <c r="DC847" s="247"/>
      <c r="DD847" s="247"/>
    </row>
    <row r="848" spans="4:108" s="36" customFormat="1">
      <c r="D848" s="155"/>
      <c r="E848" s="556"/>
      <c r="G848" s="247"/>
      <c r="H848" s="247"/>
      <c r="I848" s="247"/>
      <c r="M848" s="155"/>
      <c r="N848" s="556"/>
      <c r="P848" s="247"/>
      <c r="Q848" s="247"/>
      <c r="R848" s="247"/>
      <c r="V848" s="155"/>
      <c r="W848" s="556"/>
      <c r="Y848" s="247"/>
      <c r="Z848" s="247"/>
      <c r="AA848" s="247"/>
      <c r="AB848" s="784"/>
      <c r="AE848" s="155"/>
      <c r="AF848" s="556"/>
      <c r="AH848" s="247"/>
      <c r="AI848" s="247"/>
      <c r="AJ848" s="247"/>
      <c r="AN848" s="155"/>
      <c r="AO848" s="556"/>
      <c r="AQ848" s="247"/>
      <c r="AR848" s="247"/>
      <c r="AS848" s="247"/>
      <c r="AW848" s="155"/>
      <c r="AX848" s="556"/>
      <c r="AZ848" s="247"/>
      <c r="BA848" s="247"/>
      <c r="BB848" s="247"/>
      <c r="BC848" s="784"/>
      <c r="BF848" s="155"/>
      <c r="BG848" s="556"/>
      <c r="BI848" s="247"/>
      <c r="BJ848" s="247"/>
      <c r="BK848" s="247"/>
      <c r="BO848" s="155"/>
      <c r="BP848" s="556"/>
      <c r="BR848" s="247"/>
      <c r="BS848" s="247"/>
      <c r="BT848" s="247"/>
      <c r="BX848" s="155"/>
      <c r="BY848" s="556"/>
      <c r="CA848" s="247"/>
      <c r="CB848" s="247"/>
      <c r="CC848" s="247"/>
      <c r="CD848" s="784"/>
      <c r="CG848" s="155"/>
      <c r="CH848" s="556"/>
      <c r="CJ848" s="247"/>
      <c r="CK848" s="247"/>
      <c r="CL848" s="247"/>
      <c r="CP848" s="155"/>
      <c r="CQ848" s="556"/>
      <c r="CS848" s="247"/>
      <c r="CT848" s="247"/>
      <c r="CU848" s="247"/>
      <c r="CY848" s="155"/>
      <c r="CZ848" s="556"/>
      <c r="DB848" s="247"/>
      <c r="DC848" s="247"/>
      <c r="DD848" s="247"/>
    </row>
    <row r="849" spans="4:108" s="36" customFormat="1">
      <c r="D849" s="155"/>
      <c r="E849" s="556"/>
      <c r="G849" s="247"/>
      <c r="H849" s="247"/>
      <c r="I849" s="247"/>
      <c r="M849" s="155"/>
      <c r="N849" s="556"/>
      <c r="P849" s="247"/>
      <c r="Q849" s="247"/>
      <c r="R849" s="247"/>
      <c r="V849" s="155"/>
      <c r="W849" s="556"/>
      <c r="Y849" s="247"/>
      <c r="Z849" s="247"/>
      <c r="AA849" s="247"/>
      <c r="AB849" s="784"/>
      <c r="AE849" s="155"/>
      <c r="AF849" s="556"/>
      <c r="AH849" s="247"/>
      <c r="AI849" s="247"/>
      <c r="AJ849" s="247"/>
      <c r="AN849" s="155"/>
      <c r="AO849" s="556"/>
      <c r="AQ849" s="247"/>
      <c r="AR849" s="247"/>
      <c r="AS849" s="247"/>
      <c r="AW849" s="155"/>
      <c r="AX849" s="556"/>
      <c r="AZ849" s="247"/>
      <c r="BA849" s="247"/>
      <c r="BB849" s="247"/>
      <c r="BC849" s="784"/>
      <c r="BF849" s="155"/>
      <c r="BG849" s="556"/>
      <c r="BI849" s="247"/>
      <c r="BJ849" s="247"/>
      <c r="BK849" s="247"/>
      <c r="BO849" s="155"/>
      <c r="BP849" s="556"/>
      <c r="BR849" s="247"/>
      <c r="BS849" s="247"/>
      <c r="BT849" s="247"/>
      <c r="BX849" s="155"/>
      <c r="BY849" s="556"/>
      <c r="CA849" s="247"/>
      <c r="CB849" s="247"/>
      <c r="CC849" s="247"/>
      <c r="CD849" s="784"/>
      <c r="CG849" s="155"/>
      <c r="CH849" s="556"/>
      <c r="CJ849" s="247"/>
      <c r="CK849" s="247"/>
      <c r="CL849" s="247"/>
      <c r="CP849" s="155"/>
      <c r="CQ849" s="556"/>
      <c r="CS849" s="247"/>
      <c r="CT849" s="247"/>
      <c r="CU849" s="247"/>
      <c r="CY849" s="155"/>
      <c r="CZ849" s="556"/>
      <c r="DB849" s="247"/>
      <c r="DC849" s="247"/>
      <c r="DD849" s="247"/>
    </row>
    <row r="850" spans="4:108" s="36" customFormat="1">
      <c r="D850" s="155"/>
      <c r="E850" s="556"/>
      <c r="G850" s="247"/>
      <c r="H850" s="247"/>
      <c r="I850" s="247"/>
      <c r="M850" s="155"/>
      <c r="N850" s="556"/>
      <c r="P850" s="247"/>
      <c r="Q850" s="247"/>
      <c r="R850" s="247"/>
      <c r="V850" s="155"/>
      <c r="W850" s="556"/>
      <c r="Y850" s="247"/>
      <c r="Z850" s="247"/>
      <c r="AA850" s="247"/>
      <c r="AB850" s="784"/>
      <c r="AE850" s="155"/>
      <c r="AF850" s="556"/>
      <c r="AH850" s="247"/>
      <c r="AI850" s="247"/>
      <c r="AJ850" s="247"/>
      <c r="AN850" s="155"/>
      <c r="AO850" s="556"/>
      <c r="AQ850" s="247"/>
      <c r="AR850" s="247"/>
      <c r="AS850" s="247"/>
      <c r="AW850" s="155"/>
      <c r="AX850" s="556"/>
      <c r="AZ850" s="247"/>
      <c r="BA850" s="247"/>
      <c r="BB850" s="247"/>
      <c r="BC850" s="784"/>
      <c r="BF850" s="155"/>
      <c r="BG850" s="556"/>
      <c r="BI850" s="247"/>
      <c r="BJ850" s="247"/>
      <c r="BK850" s="247"/>
      <c r="BO850" s="155"/>
      <c r="BP850" s="556"/>
      <c r="BR850" s="247"/>
      <c r="BS850" s="247"/>
      <c r="BT850" s="247"/>
      <c r="BX850" s="155"/>
      <c r="BY850" s="556"/>
      <c r="CA850" s="247"/>
      <c r="CB850" s="247"/>
      <c r="CC850" s="247"/>
      <c r="CD850" s="784"/>
      <c r="CG850" s="155"/>
      <c r="CH850" s="556"/>
      <c r="CJ850" s="247"/>
      <c r="CK850" s="247"/>
      <c r="CL850" s="247"/>
      <c r="CP850" s="155"/>
      <c r="CQ850" s="556"/>
      <c r="CS850" s="247"/>
      <c r="CT850" s="247"/>
      <c r="CU850" s="247"/>
      <c r="CY850" s="155"/>
      <c r="CZ850" s="556"/>
      <c r="DB850" s="247"/>
      <c r="DC850" s="247"/>
      <c r="DD850" s="247"/>
    </row>
    <row r="851" spans="4:108" s="36" customFormat="1">
      <c r="D851" s="155"/>
      <c r="E851" s="556"/>
      <c r="G851" s="247"/>
      <c r="H851" s="247"/>
      <c r="I851" s="247"/>
      <c r="M851" s="155"/>
      <c r="N851" s="556"/>
      <c r="P851" s="247"/>
      <c r="Q851" s="247"/>
      <c r="R851" s="247"/>
      <c r="V851" s="155"/>
      <c r="W851" s="556"/>
      <c r="Y851" s="247"/>
      <c r="Z851" s="247"/>
      <c r="AA851" s="247"/>
      <c r="AB851" s="784"/>
      <c r="AE851" s="155"/>
      <c r="AF851" s="556"/>
      <c r="AH851" s="247"/>
      <c r="AI851" s="247"/>
      <c r="AJ851" s="247"/>
      <c r="AN851" s="155"/>
      <c r="AO851" s="556"/>
      <c r="AQ851" s="247"/>
      <c r="AR851" s="247"/>
      <c r="AS851" s="247"/>
      <c r="AW851" s="155"/>
      <c r="AX851" s="556"/>
      <c r="AZ851" s="247"/>
      <c r="BA851" s="247"/>
      <c r="BB851" s="247"/>
      <c r="BC851" s="784"/>
      <c r="BF851" s="155"/>
      <c r="BG851" s="556"/>
      <c r="BI851" s="247"/>
      <c r="BJ851" s="247"/>
      <c r="BK851" s="247"/>
      <c r="BO851" s="155"/>
      <c r="BP851" s="556"/>
      <c r="BR851" s="247"/>
      <c r="BS851" s="247"/>
      <c r="BT851" s="247"/>
      <c r="BX851" s="155"/>
      <c r="BY851" s="556"/>
      <c r="CA851" s="247"/>
      <c r="CB851" s="247"/>
      <c r="CC851" s="247"/>
      <c r="CD851" s="784"/>
      <c r="CG851" s="155"/>
      <c r="CH851" s="556"/>
      <c r="CJ851" s="247"/>
      <c r="CK851" s="247"/>
      <c r="CL851" s="247"/>
      <c r="CP851" s="155"/>
      <c r="CQ851" s="556"/>
      <c r="CS851" s="247"/>
      <c r="CT851" s="247"/>
      <c r="CU851" s="247"/>
      <c r="CY851" s="155"/>
      <c r="CZ851" s="556"/>
      <c r="DB851" s="247"/>
      <c r="DC851" s="247"/>
      <c r="DD851" s="247"/>
    </row>
    <row r="852" spans="4:108" s="36" customFormat="1">
      <c r="D852" s="155"/>
      <c r="E852" s="556"/>
      <c r="G852" s="247"/>
      <c r="H852" s="247"/>
      <c r="I852" s="247"/>
      <c r="M852" s="155"/>
      <c r="N852" s="556"/>
      <c r="P852" s="247"/>
      <c r="Q852" s="247"/>
      <c r="R852" s="247"/>
      <c r="V852" s="155"/>
      <c r="W852" s="556"/>
      <c r="Y852" s="247"/>
      <c r="Z852" s="247"/>
      <c r="AA852" s="247"/>
      <c r="AB852" s="784"/>
      <c r="AE852" s="155"/>
      <c r="AF852" s="556"/>
      <c r="AH852" s="247"/>
      <c r="AI852" s="247"/>
      <c r="AJ852" s="247"/>
      <c r="AN852" s="155"/>
      <c r="AO852" s="556"/>
      <c r="AQ852" s="247"/>
      <c r="AR852" s="247"/>
      <c r="AS852" s="247"/>
      <c r="AW852" s="155"/>
      <c r="AX852" s="556"/>
      <c r="AZ852" s="247"/>
      <c r="BA852" s="247"/>
      <c r="BB852" s="247"/>
      <c r="BC852" s="784"/>
      <c r="BF852" s="155"/>
      <c r="BG852" s="556"/>
      <c r="BI852" s="247"/>
      <c r="BJ852" s="247"/>
      <c r="BK852" s="247"/>
      <c r="BO852" s="155"/>
      <c r="BP852" s="556"/>
      <c r="BR852" s="247"/>
      <c r="BS852" s="247"/>
      <c r="BT852" s="247"/>
      <c r="BX852" s="155"/>
      <c r="BY852" s="556"/>
      <c r="CA852" s="247"/>
      <c r="CB852" s="247"/>
      <c r="CC852" s="247"/>
      <c r="CD852" s="784"/>
      <c r="CG852" s="155"/>
      <c r="CH852" s="556"/>
      <c r="CJ852" s="247"/>
      <c r="CK852" s="247"/>
      <c r="CL852" s="247"/>
      <c r="CP852" s="155"/>
      <c r="CQ852" s="556"/>
      <c r="CS852" s="247"/>
      <c r="CT852" s="247"/>
      <c r="CU852" s="247"/>
      <c r="CY852" s="155"/>
      <c r="CZ852" s="556"/>
      <c r="DB852" s="247"/>
      <c r="DC852" s="247"/>
      <c r="DD852" s="247"/>
    </row>
    <row r="853" spans="4:108" s="36" customFormat="1">
      <c r="D853" s="155"/>
      <c r="E853" s="556"/>
      <c r="G853" s="247"/>
      <c r="H853" s="247"/>
      <c r="I853" s="247"/>
      <c r="M853" s="155"/>
      <c r="N853" s="556"/>
      <c r="P853" s="247"/>
      <c r="Q853" s="247"/>
      <c r="R853" s="247"/>
      <c r="V853" s="155"/>
      <c r="W853" s="556"/>
      <c r="Y853" s="247"/>
      <c r="Z853" s="247"/>
      <c r="AA853" s="247"/>
      <c r="AB853" s="784"/>
      <c r="AE853" s="155"/>
      <c r="AF853" s="556"/>
      <c r="AH853" s="247"/>
      <c r="AI853" s="247"/>
      <c r="AJ853" s="247"/>
      <c r="AN853" s="155"/>
      <c r="AO853" s="556"/>
      <c r="AQ853" s="247"/>
      <c r="AR853" s="247"/>
      <c r="AS853" s="247"/>
      <c r="AW853" s="155"/>
      <c r="AX853" s="556"/>
      <c r="AZ853" s="247"/>
      <c r="BA853" s="247"/>
      <c r="BB853" s="247"/>
      <c r="BC853" s="784"/>
      <c r="BF853" s="155"/>
      <c r="BG853" s="556"/>
      <c r="BI853" s="247"/>
      <c r="BJ853" s="247"/>
      <c r="BK853" s="247"/>
      <c r="BO853" s="155"/>
      <c r="BP853" s="556"/>
      <c r="BR853" s="247"/>
      <c r="BS853" s="247"/>
      <c r="BT853" s="247"/>
      <c r="BX853" s="155"/>
      <c r="BY853" s="556"/>
      <c r="CA853" s="247"/>
      <c r="CB853" s="247"/>
      <c r="CC853" s="247"/>
      <c r="CD853" s="784"/>
      <c r="CG853" s="155"/>
      <c r="CH853" s="556"/>
      <c r="CJ853" s="247"/>
      <c r="CK853" s="247"/>
      <c r="CL853" s="247"/>
      <c r="CP853" s="155"/>
      <c r="CQ853" s="556"/>
      <c r="CS853" s="247"/>
      <c r="CT853" s="247"/>
      <c r="CU853" s="247"/>
      <c r="CY853" s="155"/>
      <c r="CZ853" s="556"/>
      <c r="DB853" s="247"/>
      <c r="DC853" s="247"/>
      <c r="DD853" s="247"/>
    </row>
    <row r="854" spans="4:108" s="36" customFormat="1">
      <c r="D854" s="155"/>
      <c r="E854" s="556"/>
      <c r="G854" s="247"/>
      <c r="H854" s="247"/>
      <c r="I854" s="247"/>
      <c r="M854" s="155"/>
      <c r="N854" s="556"/>
      <c r="P854" s="247"/>
      <c r="Q854" s="247"/>
      <c r="R854" s="247"/>
      <c r="V854" s="155"/>
      <c r="W854" s="556"/>
      <c r="Y854" s="247"/>
      <c r="Z854" s="247"/>
      <c r="AA854" s="247"/>
      <c r="AB854" s="784"/>
      <c r="AE854" s="155"/>
      <c r="AF854" s="556"/>
      <c r="AH854" s="247"/>
      <c r="AI854" s="247"/>
      <c r="AJ854" s="247"/>
      <c r="AN854" s="155"/>
      <c r="AO854" s="556"/>
      <c r="AQ854" s="247"/>
      <c r="AR854" s="247"/>
      <c r="AS854" s="247"/>
      <c r="AW854" s="155"/>
      <c r="AX854" s="556"/>
      <c r="AZ854" s="247"/>
      <c r="BA854" s="247"/>
      <c r="BB854" s="247"/>
      <c r="BC854" s="784"/>
      <c r="BF854" s="155"/>
      <c r="BG854" s="556"/>
      <c r="BI854" s="247"/>
      <c r="BJ854" s="247"/>
      <c r="BK854" s="247"/>
      <c r="BO854" s="155"/>
      <c r="BP854" s="556"/>
      <c r="BR854" s="247"/>
      <c r="BS854" s="247"/>
      <c r="BT854" s="247"/>
      <c r="BX854" s="155"/>
      <c r="BY854" s="556"/>
      <c r="CA854" s="247"/>
      <c r="CB854" s="247"/>
      <c r="CC854" s="247"/>
      <c r="CD854" s="784"/>
      <c r="CG854" s="155"/>
      <c r="CH854" s="556"/>
      <c r="CJ854" s="247"/>
      <c r="CK854" s="247"/>
      <c r="CL854" s="247"/>
      <c r="CP854" s="155"/>
      <c r="CQ854" s="556"/>
      <c r="CS854" s="247"/>
      <c r="CT854" s="247"/>
      <c r="CU854" s="247"/>
      <c r="CY854" s="155"/>
      <c r="CZ854" s="556"/>
      <c r="DB854" s="247"/>
      <c r="DC854" s="247"/>
      <c r="DD854" s="247"/>
    </row>
    <row r="855" spans="4:108" s="36" customFormat="1">
      <c r="D855" s="155"/>
      <c r="E855" s="556"/>
      <c r="G855" s="247"/>
      <c r="H855" s="247"/>
      <c r="I855" s="247"/>
      <c r="M855" s="155"/>
      <c r="N855" s="556"/>
      <c r="P855" s="247"/>
      <c r="Q855" s="247"/>
      <c r="R855" s="247"/>
      <c r="V855" s="155"/>
      <c r="W855" s="556"/>
      <c r="Y855" s="247"/>
      <c r="Z855" s="247"/>
      <c r="AA855" s="247"/>
      <c r="AB855" s="784"/>
      <c r="AE855" s="155"/>
      <c r="AF855" s="556"/>
      <c r="AH855" s="247"/>
      <c r="AI855" s="247"/>
      <c r="AJ855" s="247"/>
      <c r="AN855" s="155"/>
      <c r="AO855" s="556"/>
      <c r="AQ855" s="247"/>
      <c r="AR855" s="247"/>
      <c r="AS855" s="247"/>
      <c r="AW855" s="155"/>
      <c r="AX855" s="556"/>
      <c r="AZ855" s="247"/>
      <c r="BA855" s="247"/>
      <c r="BB855" s="247"/>
      <c r="BC855" s="784"/>
      <c r="BF855" s="155"/>
      <c r="BG855" s="556"/>
      <c r="BI855" s="247"/>
      <c r="BJ855" s="247"/>
      <c r="BK855" s="247"/>
      <c r="BO855" s="155"/>
      <c r="BP855" s="556"/>
      <c r="BR855" s="247"/>
      <c r="BS855" s="247"/>
      <c r="BT855" s="247"/>
      <c r="BX855" s="155"/>
      <c r="BY855" s="556"/>
      <c r="CA855" s="247"/>
      <c r="CB855" s="247"/>
      <c r="CC855" s="247"/>
      <c r="CD855" s="784"/>
      <c r="CG855" s="155"/>
      <c r="CH855" s="556"/>
      <c r="CJ855" s="247"/>
      <c r="CK855" s="247"/>
      <c r="CL855" s="247"/>
      <c r="CP855" s="155"/>
      <c r="CQ855" s="556"/>
      <c r="CS855" s="247"/>
      <c r="CT855" s="247"/>
      <c r="CU855" s="247"/>
      <c r="CY855" s="155"/>
      <c r="CZ855" s="556"/>
      <c r="DB855" s="247"/>
      <c r="DC855" s="247"/>
      <c r="DD855" s="247"/>
    </row>
    <row r="856" spans="4:108" s="36" customFormat="1">
      <c r="D856" s="155"/>
      <c r="E856" s="556"/>
      <c r="G856" s="247"/>
      <c r="H856" s="247"/>
      <c r="I856" s="247"/>
      <c r="M856" s="155"/>
      <c r="N856" s="556"/>
      <c r="P856" s="247"/>
      <c r="Q856" s="247"/>
      <c r="R856" s="247"/>
      <c r="V856" s="155"/>
      <c r="W856" s="556"/>
      <c r="Y856" s="247"/>
      <c r="Z856" s="247"/>
      <c r="AA856" s="247"/>
      <c r="AB856" s="784"/>
      <c r="AE856" s="155"/>
      <c r="AF856" s="556"/>
      <c r="AH856" s="247"/>
      <c r="AI856" s="247"/>
      <c r="AJ856" s="247"/>
      <c r="AN856" s="155"/>
      <c r="AO856" s="556"/>
      <c r="AQ856" s="247"/>
      <c r="AR856" s="247"/>
      <c r="AS856" s="247"/>
      <c r="AW856" s="155"/>
      <c r="AX856" s="556"/>
      <c r="AZ856" s="247"/>
      <c r="BA856" s="247"/>
      <c r="BB856" s="247"/>
      <c r="BC856" s="784"/>
      <c r="BF856" s="155"/>
      <c r="BG856" s="556"/>
      <c r="BI856" s="247"/>
      <c r="BJ856" s="247"/>
      <c r="BK856" s="247"/>
      <c r="BO856" s="155"/>
      <c r="BP856" s="556"/>
      <c r="BR856" s="247"/>
      <c r="BS856" s="247"/>
      <c r="BT856" s="247"/>
      <c r="BX856" s="155"/>
      <c r="BY856" s="556"/>
      <c r="CA856" s="247"/>
      <c r="CB856" s="247"/>
      <c r="CC856" s="247"/>
      <c r="CD856" s="784"/>
      <c r="CG856" s="155"/>
      <c r="CH856" s="556"/>
      <c r="CJ856" s="247"/>
      <c r="CK856" s="247"/>
      <c r="CL856" s="247"/>
      <c r="CP856" s="155"/>
      <c r="CQ856" s="556"/>
      <c r="CS856" s="247"/>
      <c r="CT856" s="247"/>
      <c r="CU856" s="247"/>
      <c r="CY856" s="155"/>
      <c r="CZ856" s="556"/>
      <c r="DB856" s="247"/>
      <c r="DC856" s="247"/>
      <c r="DD856" s="247"/>
    </row>
    <row r="857" spans="4:108" s="36" customFormat="1">
      <c r="D857" s="155"/>
      <c r="E857" s="556"/>
      <c r="G857" s="247"/>
      <c r="H857" s="247"/>
      <c r="I857" s="247"/>
      <c r="M857" s="155"/>
      <c r="N857" s="556"/>
      <c r="P857" s="247"/>
      <c r="Q857" s="247"/>
      <c r="R857" s="247"/>
      <c r="V857" s="155"/>
      <c r="W857" s="556"/>
      <c r="Y857" s="247"/>
      <c r="Z857" s="247"/>
      <c r="AA857" s="247"/>
      <c r="AB857" s="784"/>
      <c r="AE857" s="155"/>
      <c r="AF857" s="556"/>
      <c r="AH857" s="247"/>
      <c r="AI857" s="247"/>
      <c r="AJ857" s="247"/>
      <c r="AN857" s="155"/>
      <c r="AO857" s="556"/>
      <c r="AQ857" s="247"/>
      <c r="AR857" s="247"/>
      <c r="AS857" s="247"/>
      <c r="AW857" s="155"/>
      <c r="AX857" s="556"/>
      <c r="AZ857" s="247"/>
      <c r="BA857" s="247"/>
      <c r="BB857" s="247"/>
      <c r="BC857" s="784"/>
      <c r="BF857" s="155"/>
      <c r="BG857" s="556"/>
      <c r="BI857" s="247"/>
      <c r="BJ857" s="247"/>
      <c r="BK857" s="247"/>
      <c r="BO857" s="155"/>
      <c r="BP857" s="556"/>
      <c r="BR857" s="247"/>
      <c r="BS857" s="247"/>
      <c r="BT857" s="247"/>
      <c r="BX857" s="155"/>
      <c r="BY857" s="556"/>
      <c r="CA857" s="247"/>
      <c r="CB857" s="247"/>
      <c r="CC857" s="247"/>
      <c r="CD857" s="784"/>
      <c r="CG857" s="155"/>
      <c r="CH857" s="556"/>
      <c r="CJ857" s="247"/>
      <c r="CK857" s="247"/>
      <c r="CL857" s="247"/>
      <c r="CP857" s="155"/>
      <c r="CQ857" s="556"/>
      <c r="CS857" s="247"/>
      <c r="CT857" s="247"/>
      <c r="CU857" s="247"/>
      <c r="CY857" s="155"/>
      <c r="CZ857" s="556"/>
      <c r="DB857" s="247"/>
      <c r="DC857" s="247"/>
      <c r="DD857" s="247"/>
    </row>
    <row r="858" spans="4:108" s="36" customFormat="1">
      <c r="D858" s="155"/>
      <c r="E858" s="556"/>
      <c r="G858" s="247"/>
      <c r="H858" s="247"/>
      <c r="I858" s="247"/>
      <c r="M858" s="155"/>
      <c r="N858" s="556"/>
      <c r="P858" s="247"/>
      <c r="Q858" s="247"/>
      <c r="R858" s="247"/>
      <c r="V858" s="155"/>
      <c r="W858" s="556"/>
      <c r="Y858" s="247"/>
      <c r="Z858" s="247"/>
      <c r="AA858" s="247"/>
      <c r="AB858" s="784"/>
      <c r="AE858" s="155"/>
      <c r="AF858" s="556"/>
      <c r="AH858" s="247"/>
      <c r="AI858" s="247"/>
      <c r="AJ858" s="247"/>
      <c r="AN858" s="155"/>
      <c r="AO858" s="556"/>
      <c r="AQ858" s="247"/>
      <c r="AR858" s="247"/>
      <c r="AS858" s="247"/>
      <c r="AW858" s="155"/>
      <c r="AX858" s="556"/>
      <c r="AZ858" s="247"/>
      <c r="BA858" s="247"/>
      <c r="BB858" s="247"/>
      <c r="BC858" s="784"/>
      <c r="BF858" s="155"/>
      <c r="BG858" s="556"/>
      <c r="BI858" s="247"/>
      <c r="BJ858" s="247"/>
      <c r="BK858" s="247"/>
      <c r="BO858" s="155"/>
      <c r="BP858" s="556"/>
      <c r="BR858" s="247"/>
      <c r="BS858" s="247"/>
      <c r="BT858" s="247"/>
      <c r="BX858" s="155"/>
      <c r="BY858" s="556"/>
      <c r="CA858" s="247"/>
      <c r="CB858" s="247"/>
      <c r="CC858" s="247"/>
      <c r="CD858" s="784"/>
      <c r="CG858" s="155"/>
      <c r="CH858" s="556"/>
      <c r="CJ858" s="247"/>
      <c r="CK858" s="247"/>
      <c r="CL858" s="247"/>
      <c r="CP858" s="155"/>
      <c r="CQ858" s="556"/>
      <c r="CS858" s="247"/>
      <c r="CT858" s="247"/>
      <c r="CU858" s="247"/>
      <c r="CY858" s="155"/>
      <c r="CZ858" s="556"/>
      <c r="DB858" s="247"/>
      <c r="DC858" s="247"/>
      <c r="DD858" s="247"/>
    </row>
    <row r="859" spans="4:108" s="36" customFormat="1">
      <c r="D859" s="155"/>
      <c r="E859" s="556"/>
      <c r="G859" s="247"/>
      <c r="H859" s="247"/>
      <c r="I859" s="247"/>
      <c r="M859" s="155"/>
      <c r="N859" s="556"/>
      <c r="P859" s="247"/>
      <c r="Q859" s="247"/>
      <c r="R859" s="247"/>
      <c r="V859" s="155"/>
      <c r="W859" s="556"/>
      <c r="Y859" s="247"/>
      <c r="Z859" s="247"/>
      <c r="AA859" s="247"/>
      <c r="AB859" s="784"/>
      <c r="AE859" s="155"/>
      <c r="AF859" s="556"/>
      <c r="AH859" s="247"/>
      <c r="AI859" s="247"/>
      <c r="AJ859" s="247"/>
      <c r="AN859" s="155"/>
      <c r="AO859" s="556"/>
      <c r="AQ859" s="247"/>
      <c r="AR859" s="247"/>
      <c r="AS859" s="247"/>
      <c r="AW859" s="155"/>
      <c r="AX859" s="556"/>
      <c r="AZ859" s="247"/>
      <c r="BA859" s="247"/>
      <c r="BB859" s="247"/>
      <c r="BC859" s="784"/>
      <c r="BF859" s="155"/>
      <c r="BG859" s="556"/>
      <c r="BI859" s="247"/>
      <c r="BJ859" s="247"/>
      <c r="BK859" s="247"/>
      <c r="BO859" s="155"/>
      <c r="BP859" s="556"/>
      <c r="BR859" s="247"/>
      <c r="BS859" s="247"/>
      <c r="BT859" s="247"/>
      <c r="BX859" s="155"/>
      <c r="BY859" s="556"/>
      <c r="CA859" s="247"/>
      <c r="CB859" s="247"/>
      <c r="CC859" s="247"/>
      <c r="CD859" s="784"/>
      <c r="CG859" s="155"/>
      <c r="CH859" s="556"/>
      <c r="CJ859" s="247"/>
      <c r="CK859" s="247"/>
      <c r="CL859" s="247"/>
      <c r="CP859" s="155"/>
      <c r="CQ859" s="556"/>
      <c r="CS859" s="247"/>
      <c r="CT859" s="247"/>
      <c r="CU859" s="247"/>
      <c r="CY859" s="155"/>
      <c r="CZ859" s="556"/>
      <c r="DB859" s="247"/>
      <c r="DC859" s="247"/>
      <c r="DD859" s="247"/>
    </row>
    <row r="860" spans="4:108" s="36" customFormat="1">
      <c r="D860" s="155"/>
      <c r="E860" s="556"/>
      <c r="G860" s="247"/>
      <c r="H860" s="247"/>
      <c r="I860" s="247"/>
      <c r="M860" s="155"/>
      <c r="N860" s="556"/>
      <c r="P860" s="247"/>
      <c r="Q860" s="247"/>
      <c r="R860" s="247"/>
      <c r="V860" s="155"/>
      <c r="W860" s="556"/>
      <c r="Y860" s="247"/>
      <c r="Z860" s="247"/>
      <c r="AA860" s="247"/>
      <c r="AB860" s="784"/>
      <c r="AE860" s="155"/>
      <c r="AF860" s="556"/>
      <c r="AH860" s="247"/>
      <c r="AI860" s="247"/>
      <c r="AJ860" s="247"/>
      <c r="AN860" s="155"/>
      <c r="AO860" s="556"/>
      <c r="AQ860" s="247"/>
      <c r="AR860" s="247"/>
      <c r="AS860" s="247"/>
      <c r="AW860" s="155"/>
      <c r="AX860" s="556"/>
      <c r="AZ860" s="247"/>
      <c r="BA860" s="247"/>
      <c r="BB860" s="247"/>
      <c r="BC860" s="784"/>
      <c r="BF860" s="155"/>
      <c r="BG860" s="556"/>
      <c r="BI860" s="247"/>
      <c r="BJ860" s="247"/>
      <c r="BK860" s="247"/>
      <c r="BO860" s="155"/>
      <c r="BP860" s="556"/>
      <c r="BR860" s="247"/>
      <c r="BS860" s="247"/>
      <c r="BT860" s="247"/>
      <c r="BX860" s="155"/>
      <c r="BY860" s="556"/>
      <c r="CA860" s="247"/>
      <c r="CB860" s="247"/>
      <c r="CC860" s="247"/>
      <c r="CD860" s="784"/>
      <c r="CG860" s="155"/>
      <c r="CH860" s="556"/>
      <c r="CJ860" s="247"/>
      <c r="CK860" s="247"/>
      <c r="CL860" s="247"/>
      <c r="CP860" s="155"/>
      <c r="CQ860" s="556"/>
      <c r="CS860" s="247"/>
      <c r="CT860" s="247"/>
      <c r="CU860" s="247"/>
      <c r="CY860" s="155"/>
      <c r="CZ860" s="556"/>
      <c r="DB860" s="247"/>
      <c r="DC860" s="247"/>
      <c r="DD860" s="247"/>
    </row>
    <row r="861" spans="4:108" s="36" customFormat="1">
      <c r="D861" s="155"/>
      <c r="E861" s="556"/>
      <c r="G861" s="247"/>
      <c r="H861" s="247"/>
      <c r="I861" s="247"/>
      <c r="M861" s="155"/>
      <c r="N861" s="556"/>
      <c r="P861" s="247"/>
      <c r="Q861" s="247"/>
      <c r="R861" s="247"/>
      <c r="V861" s="155"/>
      <c r="W861" s="556"/>
      <c r="Y861" s="247"/>
      <c r="Z861" s="247"/>
      <c r="AA861" s="247"/>
      <c r="AB861" s="784"/>
      <c r="AE861" s="155"/>
      <c r="AF861" s="556"/>
      <c r="AH861" s="247"/>
      <c r="AI861" s="247"/>
      <c r="AJ861" s="247"/>
      <c r="AN861" s="155"/>
      <c r="AO861" s="556"/>
      <c r="AQ861" s="247"/>
      <c r="AR861" s="247"/>
      <c r="AS861" s="247"/>
      <c r="AW861" s="155"/>
      <c r="AX861" s="556"/>
      <c r="AZ861" s="247"/>
      <c r="BA861" s="247"/>
      <c r="BB861" s="247"/>
      <c r="BC861" s="784"/>
      <c r="BF861" s="155"/>
      <c r="BG861" s="556"/>
      <c r="BI861" s="247"/>
      <c r="BJ861" s="247"/>
      <c r="BK861" s="247"/>
      <c r="BO861" s="155"/>
      <c r="BP861" s="556"/>
      <c r="BR861" s="247"/>
      <c r="BS861" s="247"/>
      <c r="BT861" s="247"/>
      <c r="BX861" s="155"/>
      <c r="BY861" s="556"/>
      <c r="CA861" s="247"/>
      <c r="CB861" s="247"/>
      <c r="CC861" s="247"/>
      <c r="CD861" s="784"/>
      <c r="CG861" s="155"/>
      <c r="CH861" s="556"/>
      <c r="CJ861" s="247"/>
      <c r="CK861" s="247"/>
      <c r="CL861" s="247"/>
      <c r="CP861" s="155"/>
      <c r="CQ861" s="556"/>
      <c r="CS861" s="247"/>
      <c r="CT861" s="247"/>
      <c r="CU861" s="247"/>
      <c r="CY861" s="155"/>
      <c r="CZ861" s="556"/>
      <c r="DB861" s="247"/>
      <c r="DC861" s="247"/>
      <c r="DD861" s="247"/>
    </row>
    <row r="862" spans="4:108" s="36" customFormat="1">
      <c r="D862" s="155"/>
      <c r="E862" s="556"/>
      <c r="G862" s="247"/>
      <c r="H862" s="247"/>
      <c r="I862" s="247"/>
      <c r="M862" s="155"/>
      <c r="N862" s="556"/>
      <c r="P862" s="247"/>
      <c r="Q862" s="247"/>
      <c r="R862" s="247"/>
      <c r="V862" s="155"/>
      <c r="W862" s="556"/>
      <c r="Y862" s="247"/>
      <c r="Z862" s="247"/>
      <c r="AA862" s="247"/>
      <c r="AB862" s="784"/>
      <c r="AE862" s="155"/>
      <c r="AF862" s="556"/>
      <c r="AH862" s="247"/>
      <c r="AI862" s="247"/>
      <c r="AJ862" s="247"/>
      <c r="AN862" s="155"/>
      <c r="AO862" s="556"/>
      <c r="AQ862" s="247"/>
      <c r="AR862" s="247"/>
      <c r="AS862" s="247"/>
      <c r="AW862" s="155"/>
      <c r="AX862" s="556"/>
      <c r="AZ862" s="247"/>
      <c r="BA862" s="247"/>
      <c r="BB862" s="247"/>
      <c r="BC862" s="784"/>
      <c r="BF862" s="155"/>
      <c r="BG862" s="556"/>
      <c r="BI862" s="247"/>
      <c r="BJ862" s="247"/>
      <c r="BK862" s="247"/>
      <c r="BO862" s="155"/>
      <c r="BP862" s="556"/>
      <c r="BR862" s="247"/>
      <c r="BS862" s="247"/>
      <c r="BT862" s="247"/>
      <c r="BX862" s="155"/>
      <c r="BY862" s="556"/>
      <c r="CA862" s="247"/>
      <c r="CB862" s="247"/>
      <c r="CC862" s="247"/>
      <c r="CD862" s="784"/>
      <c r="CG862" s="155"/>
      <c r="CH862" s="556"/>
      <c r="CJ862" s="247"/>
      <c r="CK862" s="247"/>
      <c r="CL862" s="247"/>
      <c r="CP862" s="155"/>
      <c r="CQ862" s="556"/>
      <c r="CS862" s="247"/>
      <c r="CT862" s="247"/>
      <c r="CU862" s="247"/>
      <c r="CY862" s="155"/>
      <c r="CZ862" s="556"/>
      <c r="DB862" s="247"/>
      <c r="DC862" s="247"/>
      <c r="DD862" s="247"/>
    </row>
    <row r="863" spans="4:108" s="36" customFormat="1">
      <c r="D863" s="155"/>
      <c r="E863" s="556"/>
      <c r="G863" s="247"/>
      <c r="H863" s="247"/>
      <c r="I863" s="247"/>
      <c r="M863" s="155"/>
      <c r="N863" s="556"/>
      <c r="P863" s="247"/>
      <c r="Q863" s="247"/>
      <c r="R863" s="247"/>
      <c r="V863" s="155"/>
      <c r="W863" s="556"/>
      <c r="Y863" s="247"/>
      <c r="Z863" s="247"/>
      <c r="AA863" s="247"/>
      <c r="AB863" s="784"/>
      <c r="AE863" s="155"/>
      <c r="AF863" s="556"/>
      <c r="AH863" s="247"/>
      <c r="AI863" s="247"/>
      <c r="AJ863" s="247"/>
      <c r="AN863" s="155"/>
      <c r="AO863" s="556"/>
      <c r="AQ863" s="247"/>
      <c r="AR863" s="247"/>
      <c r="AS863" s="247"/>
      <c r="AW863" s="155"/>
      <c r="AX863" s="556"/>
      <c r="AZ863" s="247"/>
      <c r="BA863" s="247"/>
      <c r="BB863" s="247"/>
      <c r="BC863" s="784"/>
      <c r="BF863" s="155"/>
      <c r="BG863" s="556"/>
      <c r="BI863" s="247"/>
      <c r="BJ863" s="247"/>
      <c r="BK863" s="247"/>
      <c r="BO863" s="155"/>
      <c r="BP863" s="556"/>
      <c r="BR863" s="247"/>
      <c r="BS863" s="247"/>
      <c r="BT863" s="247"/>
      <c r="BX863" s="155"/>
      <c r="BY863" s="556"/>
      <c r="CA863" s="247"/>
      <c r="CB863" s="247"/>
      <c r="CC863" s="247"/>
      <c r="CD863" s="784"/>
      <c r="CG863" s="155"/>
      <c r="CH863" s="556"/>
      <c r="CJ863" s="247"/>
      <c r="CK863" s="247"/>
      <c r="CL863" s="247"/>
      <c r="CP863" s="155"/>
      <c r="CQ863" s="556"/>
      <c r="CS863" s="247"/>
      <c r="CT863" s="247"/>
      <c r="CU863" s="247"/>
      <c r="CY863" s="155"/>
      <c r="CZ863" s="556"/>
      <c r="DB863" s="247"/>
      <c r="DC863" s="247"/>
      <c r="DD863" s="247"/>
    </row>
    <row r="864" spans="4:108" s="36" customFormat="1">
      <c r="D864" s="155"/>
      <c r="E864" s="556"/>
      <c r="G864" s="247"/>
      <c r="H864" s="247"/>
      <c r="I864" s="247"/>
      <c r="M864" s="155"/>
      <c r="N864" s="556"/>
      <c r="P864" s="247"/>
      <c r="Q864" s="247"/>
      <c r="R864" s="247"/>
      <c r="V864" s="155"/>
      <c r="W864" s="556"/>
      <c r="Y864" s="247"/>
      <c r="Z864" s="247"/>
      <c r="AA864" s="247"/>
      <c r="AB864" s="784"/>
      <c r="AE864" s="155"/>
      <c r="AF864" s="556"/>
      <c r="AH864" s="247"/>
      <c r="AI864" s="247"/>
      <c r="AJ864" s="247"/>
      <c r="AN864" s="155"/>
      <c r="AO864" s="556"/>
      <c r="AQ864" s="247"/>
      <c r="AR864" s="247"/>
      <c r="AS864" s="247"/>
      <c r="AW864" s="155"/>
      <c r="AX864" s="556"/>
      <c r="AZ864" s="247"/>
      <c r="BA864" s="247"/>
      <c r="BB864" s="247"/>
      <c r="BC864" s="784"/>
      <c r="BF864" s="155"/>
      <c r="BG864" s="556"/>
      <c r="BI864" s="247"/>
      <c r="BJ864" s="247"/>
      <c r="BK864" s="247"/>
      <c r="BO864" s="155"/>
      <c r="BP864" s="556"/>
      <c r="BR864" s="247"/>
      <c r="BS864" s="247"/>
      <c r="BT864" s="247"/>
      <c r="BX864" s="155"/>
      <c r="BY864" s="556"/>
      <c r="CA864" s="247"/>
      <c r="CB864" s="247"/>
      <c r="CC864" s="247"/>
      <c r="CD864" s="784"/>
      <c r="CG864" s="155"/>
      <c r="CH864" s="556"/>
      <c r="CJ864" s="247"/>
      <c r="CK864" s="247"/>
      <c r="CL864" s="247"/>
      <c r="CP864" s="155"/>
      <c r="CQ864" s="556"/>
      <c r="CS864" s="247"/>
      <c r="CT864" s="247"/>
      <c r="CU864" s="247"/>
      <c r="CY864" s="155"/>
      <c r="CZ864" s="556"/>
      <c r="DB864" s="247"/>
      <c r="DC864" s="247"/>
      <c r="DD864" s="247"/>
    </row>
    <row r="865" spans="4:108" s="36" customFormat="1">
      <c r="D865" s="155"/>
      <c r="E865" s="556"/>
      <c r="G865" s="247"/>
      <c r="H865" s="247"/>
      <c r="I865" s="247"/>
      <c r="M865" s="155"/>
      <c r="N865" s="556"/>
      <c r="P865" s="247"/>
      <c r="Q865" s="247"/>
      <c r="R865" s="247"/>
      <c r="V865" s="155"/>
      <c r="W865" s="556"/>
      <c r="Y865" s="247"/>
      <c r="Z865" s="247"/>
      <c r="AA865" s="247"/>
      <c r="AB865" s="784"/>
      <c r="AE865" s="155"/>
      <c r="AF865" s="556"/>
      <c r="AH865" s="247"/>
      <c r="AI865" s="247"/>
      <c r="AJ865" s="247"/>
      <c r="AN865" s="155"/>
      <c r="AO865" s="556"/>
      <c r="AQ865" s="247"/>
      <c r="AR865" s="247"/>
      <c r="AS865" s="247"/>
      <c r="AW865" s="155"/>
      <c r="AX865" s="556"/>
      <c r="AZ865" s="247"/>
      <c r="BA865" s="247"/>
      <c r="BB865" s="247"/>
      <c r="BC865" s="784"/>
      <c r="BF865" s="155"/>
      <c r="BG865" s="556"/>
      <c r="BI865" s="247"/>
      <c r="BJ865" s="247"/>
      <c r="BK865" s="247"/>
      <c r="BO865" s="155"/>
      <c r="BP865" s="556"/>
      <c r="BR865" s="247"/>
      <c r="BS865" s="247"/>
      <c r="BT865" s="247"/>
      <c r="BX865" s="155"/>
      <c r="BY865" s="556"/>
      <c r="CA865" s="247"/>
      <c r="CB865" s="247"/>
      <c r="CC865" s="247"/>
      <c r="CD865" s="784"/>
      <c r="CG865" s="155"/>
      <c r="CH865" s="556"/>
      <c r="CJ865" s="247"/>
      <c r="CK865" s="247"/>
      <c r="CL865" s="247"/>
      <c r="CP865" s="155"/>
      <c r="CQ865" s="556"/>
      <c r="CS865" s="247"/>
      <c r="CT865" s="247"/>
      <c r="CU865" s="247"/>
      <c r="CY865" s="155"/>
      <c r="CZ865" s="556"/>
      <c r="DB865" s="247"/>
      <c r="DC865" s="247"/>
      <c r="DD865" s="247"/>
    </row>
    <row r="866" spans="4:108" s="36" customFormat="1">
      <c r="D866" s="155"/>
      <c r="E866" s="556"/>
      <c r="G866" s="247"/>
      <c r="H866" s="247"/>
      <c r="I866" s="247"/>
      <c r="M866" s="155"/>
      <c r="N866" s="556"/>
      <c r="P866" s="247"/>
      <c r="Q866" s="247"/>
      <c r="R866" s="247"/>
      <c r="V866" s="155"/>
      <c r="W866" s="556"/>
      <c r="Y866" s="247"/>
      <c r="Z866" s="247"/>
      <c r="AA866" s="247"/>
      <c r="AB866" s="784"/>
      <c r="AE866" s="155"/>
      <c r="AF866" s="556"/>
      <c r="AH866" s="247"/>
      <c r="AI866" s="247"/>
      <c r="AJ866" s="247"/>
      <c r="AN866" s="155"/>
      <c r="AO866" s="556"/>
      <c r="AQ866" s="247"/>
      <c r="AR866" s="247"/>
      <c r="AS866" s="247"/>
      <c r="AW866" s="155"/>
      <c r="AX866" s="556"/>
      <c r="AZ866" s="247"/>
      <c r="BA866" s="247"/>
      <c r="BB866" s="247"/>
      <c r="BC866" s="784"/>
      <c r="BF866" s="155"/>
      <c r="BG866" s="556"/>
      <c r="BI866" s="247"/>
      <c r="BJ866" s="247"/>
      <c r="BK866" s="247"/>
      <c r="BO866" s="155"/>
      <c r="BP866" s="556"/>
      <c r="BR866" s="247"/>
      <c r="BS866" s="247"/>
      <c r="BT866" s="247"/>
      <c r="BX866" s="155"/>
      <c r="BY866" s="556"/>
      <c r="CA866" s="247"/>
      <c r="CB866" s="247"/>
      <c r="CC866" s="247"/>
      <c r="CD866" s="784"/>
      <c r="CG866" s="155"/>
      <c r="CH866" s="556"/>
      <c r="CJ866" s="247"/>
      <c r="CK866" s="247"/>
      <c r="CL866" s="247"/>
      <c r="CP866" s="155"/>
      <c r="CQ866" s="556"/>
      <c r="CS866" s="247"/>
      <c r="CT866" s="247"/>
      <c r="CU866" s="247"/>
      <c r="CY866" s="155"/>
      <c r="CZ866" s="556"/>
      <c r="DB866" s="247"/>
      <c r="DC866" s="247"/>
      <c r="DD866" s="247"/>
    </row>
    <row r="867" spans="4:108" s="36" customFormat="1">
      <c r="D867" s="155"/>
      <c r="E867" s="556"/>
      <c r="G867" s="247"/>
      <c r="H867" s="247"/>
      <c r="I867" s="247"/>
      <c r="M867" s="155"/>
      <c r="N867" s="556"/>
      <c r="P867" s="247"/>
      <c r="Q867" s="247"/>
      <c r="R867" s="247"/>
      <c r="V867" s="155"/>
      <c r="W867" s="556"/>
      <c r="Y867" s="247"/>
      <c r="Z867" s="247"/>
      <c r="AA867" s="247"/>
      <c r="AB867" s="784"/>
      <c r="AE867" s="155"/>
      <c r="AF867" s="556"/>
      <c r="AH867" s="247"/>
      <c r="AI867" s="247"/>
      <c r="AJ867" s="247"/>
      <c r="AN867" s="155"/>
      <c r="AO867" s="556"/>
      <c r="AQ867" s="247"/>
      <c r="AR867" s="247"/>
      <c r="AS867" s="247"/>
      <c r="AW867" s="155"/>
      <c r="AX867" s="556"/>
      <c r="AZ867" s="247"/>
      <c r="BA867" s="247"/>
      <c r="BB867" s="247"/>
      <c r="BC867" s="784"/>
      <c r="BF867" s="155"/>
      <c r="BG867" s="556"/>
      <c r="BI867" s="247"/>
      <c r="BJ867" s="247"/>
      <c r="BK867" s="247"/>
      <c r="BO867" s="155"/>
      <c r="BP867" s="556"/>
      <c r="BR867" s="247"/>
      <c r="BS867" s="247"/>
      <c r="BT867" s="247"/>
      <c r="BX867" s="155"/>
      <c r="BY867" s="556"/>
      <c r="CA867" s="247"/>
      <c r="CB867" s="247"/>
      <c r="CC867" s="247"/>
      <c r="CD867" s="784"/>
      <c r="CG867" s="155"/>
      <c r="CH867" s="556"/>
      <c r="CJ867" s="247"/>
      <c r="CK867" s="247"/>
      <c r="CL867" s="247"/>
      <c r="CP867" s="155"/>
      <c r="CQ867" s="556"/>
      <c r="CS867" s="247"/>
      <c r="CT867" s="247"/>
      <c r="CU867" s="247"/>
      <c r="CY867" s="155"/>
      <c r="CZ867" s="556"/>
      <c r="DB867" s="247"/>
      <c r="DC867" s="247"/>
      <c r="DD867" s="247"/>
    </row>
    <row r="868" spans="4:108" s="36" customFormat="1">
      <c r="D868" s="155"/>
      <c r="E868" s="556"/>
      <c r="G868" s="247"/>
      <c r="H868" s="247"/>
      <c r="I868" s="247"/>
      <c r="M868" s="155"/>
      <c r="N868" s="556"/>
      <c r="P868" s="247"/>
      <c r="Q868" s="247"/>
      <c r="R868" s="247"/>
      <c r="V868" s="155"/>
      <c r="W868" s="556"/>
      <c r="Y868" s="247"/>
      <c r="Z868" s="247"/>
      <c r="AA868" s="247"/>
      <c r="AB868" s="784"/>
      <c r="AE868" s="155"/>
      <c r="AF868" s="556"/>
      <c r="AH868" s="247"/>
      <c r="AI868" s="247"/>
      <c r="AJ868" s="247"/>
      <c r="AN868" s="155"/>
      <c r="AO868" s="556"/>
      <c r="AQ868" s="247"/>
      <c r="AR868" s="247"/>
      <c r="AS868" s="247"/>
      <c r="AW868" s="155"/>
      <c r="AX868" s="556"/>
      <c r="AZ868" s="247"/>
      <c r="BA868" s="247"/>
      <c r="BB868" s="247"/>
      <c r="BC868" s="784"/>
      <c r="BF868" s="155"/>
      <c r="BG868" s="556"/>
      <c r="BI868" s="247"/>
      <c r="BJ868" s="247"/>
      <c r="BK868" s="247"/>
      <c r="BO868" s="155"/>
      <c r="BP868" s="556"/>
      <c r="BR868" s="247"/>
      <c r="BS868" s="247"/>
      <c r="BT868" s="247"/>
      <c r="BX868" s="155"/>
      <c r="BY868" s="556"/>
      <c r="CA868" s="247"/>
      <c r="CB868" s="247"/>
      <c r="CC868" s="247"/>
      <c r="CD868" s="784"/>
      <c r="CG868" s="155"/>
      <c r="CH868" s="556"/>
      <c r="CJ868" s="247"/>
      <c r="CK868" s="247"/>
      <c r="CL868" s="247"/>
      <c r="CP868" s="155"/>
      <c r="CQ868" s="556"/>
      <c r="CS868" s="247"/>
      <c r="CT868" s="247"/>
      <c r="CU868" s="247"/>
      <c r="CY868" s="155"/>
      <c r="CZ868" s="556"/>
      <c r="DB868" s="247"/>
      <c r="DC868" s="247"/>
      <c r="DD868" s="247"/>
    </row>
    <row r="869" spans="4:108" s="36" customFormat="1">
      <c r="D869" s="155"/>
      <c r="E869" s="556"/>
      <c r="G869" s="247"/>
      <c r="H869" s="247"/>
      <c r="I869" s="247"/>
      <c r="M869" s="155"/>
      <c r="N869" s="556"/>
      <c r="P869" s="247"/>
      <c r="Q869" s="247"/>
      <c r="R869" s="247"/>
      <c r="V869" s="155"/>
      <c r="W869" s="556"/>
      <c r="Y869" s="247"/>
      <c r="Z869" s="247"/>
      <c r="AA869" s="247"/>
      <c r="AB869" s="784"/>
      <c r="AE869" s="155"/>
      <c r="AF869" s="556"/>
      <c r="AH869" s="247"/>
      <c r="AI869" s="247"/>
      <c r="AJ869" s="247"/>
      <c r="AN869" s="155"/>
      <c r="AO869" s="556"/>
      <c r="AQ869" s="247"/>
      <c r="AR869" s="247"/>
      <c r="AS869" s="247"/>
      <c r="AW869" s="155"/>
      <c r="AX869" s="556"/>
      <c r="AZ869" s="247"/>
      <c r="BA869" s="247"/>
      <c r="BB869" s="247"/>
      <c r="BC869" s="784"/>
      <c r="BF869" s="155"/>
      <c r="BG869" s="556"/>
      <c r="BI869" s="247"/>
      <c r="BJ869" s="247"/>
      <c r="BK869" s="247"/>
      <c r="BO869" s="155"/>
      <c r="BP869" s="556"/>
      <c r="BR869" s="247"/>
      <c r="BS869" s="247"/>
      <c r="BT869" s="247"/>
      <c r="BX869" s="155"/>
      <c r="BY869" s="556"/>
      <c r="CA869" s="247"/>
      <c r="CB869" s="247"/>
      <c r="CC869" s="247"/>
      <c r="CD869" s="784"/>
      <c r="CG869" s="155"/>
      <c r="CH869" s="556"/>
      <c r="CJ869" s="247"/>
      <c r="CK869" s="247"/>
      <c r="CL869" s="247"/>
      <c r="CP869" s="155"/>
      <c r="CQ869" s="556"/>
      <c r="CS869" s="247"/>
      <c r="CT869" s="247"/>
      <c r="CU869" s="247"/>
      <c r="CY869" s="155"/>
      <c r="CZ869" s="556"/>
      <c r="DB869" s="247"/>
      <c r="DC869" s="247"/>
      <c r="DD869" s="247"/>
    </row>
    <row r="870" spans="4:108" s="36" customFormat="1">
      <c r="D870" s="155"/>
      <c r="E870" s="556"/>
      <c r="G870" s="247"/>
      <c r="H870" s="247"/>
      <c r="I870" s="247"/>
      <c r="M870" s="155"/>
      <c r="N870" s="556"/>
      <c r="P870" s="247"/>
      <c r="Q870" s="247"/>
      <c r="R870" s="247"/>
      <c r="V870" s="155"/>
      <c r="W870" s="556"/>
      <c r="Y870" s="247"/>
      <c r="Z870" s="247"/>
      <c r="AA870" s="247"/>
      <c r="AB870" s="784"/>
      <c r="AE870" s="155"/>
      <c r="AF870" s="556"/>
      <c r="AH870" s="247"/>
      <c r="AI870" s="247"/>
      <c r="AJ870" s="247"/>
      <c r="AN870" s="155"/>
      <c r="AO870" s="556"/>
      <c r="AQ870" s="247"/>
      <c r="AR870" s="247"/>
      <c r="AS870" s="247"/>
      <c r="AW870" s="155"/>
      <c r="AX870" s="556"/>
      <c r="AZ870" s="247"/>
      <c r="BA870" s="247"/>
      <c r="BB870" s="247"/>
      <c r="BC870" s="784"/>
      <c r="BF870" s="155"/>
      <c r="BG870" s="556"/>
      <c r="BI870" s="247"/>
      <c r="BJ870" s="247"/>
      <c r="BK870" s="247"/>
      <c r="BO870" s="155"/>
      <c r="BP870" s="556"/>
      <c r="BR870" s="247"/>
      <c r="BS870" s="247"/>
      <c r="BT870" s="247"/>
      <c r="BX870" s="155"/>
      <c r="BY870" s="556"/>
      <c r="CA870" s="247"/>
      <c r="CB870" s="247"/>
      <c r="CC870" s="247"/>
      <c r="CD870" s="784"/>
      <c r="CG870" s="155"/>
      <c r="CH870" s="556"/>
      <c r="CJ870" s="247"/>
      <c r="CK870" s="247"/>
      <c r="CL870" s="247"/>
      <c r="CP870" s="155"/>
      <c r="CQ870" s="556"/>
      <c r="CS870" s="247"/>
      <c r="CT870" s="247"/>
      <c r="CU870" s="247"/>
      <c r="CY870" s="155"/>
      <c r="CZ870" s="556"/>
      <c r="DB870" s="247"/>
      <c r="DC870" s="247"/>
      <c r="DD870" s="247"/>
    </row>
    <row r="871" spans="4:108" s="36" customFormat="1">
      <c r="D871" s="155"/>
      <c r="E871" s="556"/>
      <c r="G871" s="247"/>
      <c r="H871" s="247"/>
      <c r="I871" s="247"/>
      <c r="M871" s="155"/>
      <c r="N871" s="556"/>
      <c r="P871" s="247"/>
      <c r="Q871" s="247"/>
      <c r="R871" s="247"/>
      <c r="V871" s="155"/>
      <c r="W871" s="556"/>
      <c r="Y871" s="247"/>
      <c r="Z871" s="247"/>
      <c r="AA871" s="247"/>
      <c r="AB871" s="784"/>
      <c r="AE871" s="155"/>
      <c r="AF871" s="556"/>
      <c r="AH871" s="247"/>
      <c r="AI871" s="247"/>
      <c r="AJ871" s="247"/>
      <c r="AN871" s="155"/>
      <c r="AO871" s="556"/>
      <c r="AQ871" s="247"/>
      <c r="AR871" s="247"/>
      <c r="AS871" s="247"/>
      <c r="AW871" s="155"/>
      <c r="AX871" s="556"/>
      <c r="AZ871" s="247"/>
      <c r="BA871" s="247"/>
      <c r="BB871" s="247"/>
      <c r="BC871" s="784"/>
      <c r="BF871" s="155"/>
      <c r="BG871" s="556"/>
      <c r="BI871" s="247"/>
      <c r="BJ871" s="247"/>
      <c r="BK871" s="247"/>
      <c r="BO871" s="155"/>
      <c r="BP871" s="556"/>
      <c r="BR871" s="247"/>
      <c r="BS871" s="247"/>
      <c r="BT871" s="247"/>
      <c r="BX871" s="155"/>
      <c r="BY871" s="556"/>
      <c r="CA871" s="247"/>
      <c r="CB871" s="247"/>
      <c r="CC871" s="247"/>
      <c r="CD871" s="784"/>
      <c r="CG871" s="155"/>
      <c r="CH871" s="556"/>
      <c r="CJ871" s="247"/>
      <c r="CK871" s="247"/>
      <c r="CL871" s="247"/>
      <c r="CP871" s="155"/>
      <c r="CQ871" s="556"/>
      <c r="CS871" s="247"/>
      <c r="CT871" s="247"/>
      <c r="CU871" s="247"/>
      <c r="CY871" s="155"/>
      <c r="CZ871" s="556"/>
      <c r="DB871" s="247"/>
      <c r="DC871" s="247"/>
      <c r="DD871" s="247"/>
    </row>
    <row r="872" spans="4:108" s="36" customFormat="1">
      <c r="D872" s="155"/>
      <c r="E872" s="556"/>
      <c r="G872" s="247"/>
      <c r="H872" s="247"/>
      <c r="I872" s="247"/>
      <c r="M872" s="155"/>
      <c r="N872" s="556"/>
      <c r="P872" s="247"/>
      <c r="Q872" s="247"/>
      <c r="R872" s="247"/>
      <c r="V872" s="155"/>
      <c r="W872" s="556"/>
      <c r="Y872" s="247"/>
      <c r="Z872" s="247"/>
      <c r="AA872" s="247"/>
      <c r="AB872" s="784"/>
      <c r="AE872" s="155"/>
      <c r="AF872" s="556"/>
      <c r="AH872" s="247"/>
      <c r="AI872" s="247"/>
      <c r="AJ872" s="247"/>
      <c r="AN872" s="155"/>
      <c r="AO872" s="556"/>
      <c r="AQ872" s="247"/>
      <c r="AR872" s="247"/>
      <c r="AS872" s="247"/>
      <c r="AW872" s="155"/>
      <c r="AX872" s="556"/>
      <c r="AZ872" s="247"/>
      <c r="BA872" s="247"/>
      <c r="BB872" s="247"/>
      <c r="BC872" s="784"/>
      <c r="BF872" s="155"/>
      <c r="BG872" s="556"/>
      <c r="BI872" s="247"/>
      <c r="BJ872" s="247"/>
      <c r="BK872" s="247"/>
      <c r="BO872" s="155"/>
      <c r="BP872" s="556"/>
      <c r="BR872" s="247"/>
      <c r="BS872" s="247"/>
      <c r="BT872" s="247"/>
      <c r="BX872" s="155"/>
      <c r="BY872" s="556"/>
      <c r="CA872" s="247"/>
      <c r="CB872" s="247"/>
      <c r="CC872" s="247"/>
      <c r="CD872" s="784"/>
      <c r="CG872" s="155"/>
      <c r="CH872" s="556"/>
      <c r="CJ872" s="247"/>
      <c r="CK872" s="247"/>
      <c r="CL872" s="247"/>
      <c r="CP872" s="155"/>
      <c r="CQ872" s="556"/>
      <c r="CS872" s="247"/>
      <c r="CT872" s="247"/>
      <c r="CU872" s="247"/>
      <c r="CY872" s="155"/>
      <c r="CZ872" s="556"/>
      <c r="DB872" s="247"/>
      <c r="DC872" s="247"/>
      <c r="DD872" s="247"/>
    </row>
    <row r="873" spans="4:108" s="36" customFormat="1">
      <c r="D873" s="155"/>
      <c r="E873" s="556"/>
      <c r="G873" s="247"/>
      <c r="H873" s="247"/>
      <c r="I873" s="247"/>
      <c r="M873" s="155"/>
      <c r="N873" s="556"/>
      <c r="P873" s="247"/>
      <c r="Q873" s="247"/>
      <c r="R873" s="247"/>
      <c r="V873" s="155"/>
      <c r="W873" s="556"/>
      <c r="Y873" s="247"/>
      <c r="Z873" s="247"/>
      <c r="AA873" s="247"/>
      <c r="AB873" s="784"/>
      <c r="AE873" s="155"/>
      <c r="AF873" s="556"/>
      <c r="AH873" s="247"/>
      <c r="AI873" s="247"/>
      <c r="AJ873" s="247"/>
      <c r="AN873" s="155"/>
      <c r="AO873" s="556"/>
      <c r="AQ873" s="247"/>
      <c r="AR873" s="247"/>
      <c r="AS873" s="247"/>
      <c r="AW873" s="155"/>
      <c r="AX873" s="556"/>
      <c r="AZ873" s="247"/>
      <c r="BA873" s="247"/>
      <c r="BB873" s="247"/>
      <c r="BC873" s="784"/>
      <c r="BF873" s="155"/>
      <c r="BG873" s="556"/>
      <c r="BI873" s="247"/>
      <c r="BJ873" s="247"/>
      <c r="BK873" s="247"/>
      <c r="BO873" s="155"/>
      <c r="BP873" s="556"/>
      <c r="BR873" s="247"/>
      <c r="BS873" s="247"/>
      <c r="BT873" s="247"/>
      <c r="BX873" s="155"/>
      <c r="BY873" s="556"/>
      <c r="CA873" s="247"/>
      <c r="CB873" s="247"/>
      <c r="CC873" s="247"/>
      <c r="CD873" s="784"/>
      <c r="CG873" s="155"/>
      <c r="CH873" s="556"/>
      <c r="CJ873" s="247"/>
      <c r="CK873" s="247"/>
      <c r="CL873" s="247"/>
      <c r="CP873" s="155"/>
      <c r="CQ873" s="556"/>
      <c r="CS873" s="247"/>
      <c r="CT873" s="247"/>
      <c r="CU873" s="247"/>
      <c r="CY873" s="155"/>
      <c r="CZ873" s="556"/>
      <c r="DB873" s="247"/>
      <c r="DC873" s="247"/>
      <c r="DD873" s="247"/>
    </row>
    <row r="874" spans="4:108" s="36" customFormat="1">
      <c r="D874" s="155"/>
      <c r="E874" s="556"/>
      <c r="G874" s="247"/>
      <c r="H874" s="247"/>
      <c r="I874" s="247"/>
      <c r="M874" s="155"/>
      <c r="N874" s="556"/>
      <c r="P874" s="247"/>
      <c r="Q874" s="247"/>
      <c r="R874" s="247"/>
      <c r="V874" s="155"/>
      <c r="W874" s="556"/>
      <c r="Y874" s="247"/>
      <c r="Z874" s="247"/>
      <c r="AA874" s="247"/>
      <c r="AB874" s="784"/>
      <c r="AE874" s="155"/>
      <c r="AF874" s="556"/>
      <c r="AH874" s="247"/>
      <c r="AI874" s="247"/>
      <c r="AJ874" s="247"/>
      <c r="AN874" s="155"/>
      <c r="AO874" s="556"/>
      <c r="AQ874" s="247"/>
      <c r="AR874" s="247"/>
      <c r="AS874" s="247"/>
      <c r="AW874" s="155"/>
      <c r="AX874" s="556"/>
      <c r="AZ874" s="247"/>
      <c r="BA874" s="247"/>
      <c r="BB874" s="247"/>
      <c r="BC874" s="784"/>
      <c r="BF874" s="155"/>
      <c r="BG874" s="556"/>
      <c r="BI874" s="247"/>
      <c r="BJ874" s="247"/>
      <c r="BK874" s="247"/>
      <c r="BO874" s="155"/>
      <c r="BP874" s="556"/>
      <c r="BR874" s="247"/>
      <c r="BS874" s="247"/>
      <c r="BT874" s="247"/>
      <c r="BX874" s="155"/>
      <c r="BY874" s="556"/>
      <c r="CA874" s="247"/>
      <c r="CB874" s="247"/>
      <c r="CC874" s="247"/>
      <c r="CD874" s="784"/>
      <c r="CG874" s="155"/>
      <c r="CH874" s="556"/>
      <c r="CJ874" s="247"/>
      <c r="CK874" s="247"/>
      <c r="CL874" s="247"/>
      <c r="CP874" s="155"/>
      <c r="CQ874" s="556"/>
      <c r="CS874" s="247"/>
      <c r="CT874" s="247"/>
      <c r="CU874" s="247"/>
      <c r="CY874" s="155"/>
      <c r="CZ874" s="556"/>
      <c r="DB874" s="247"/>
      <c r="DC874" s="247"/>
      <c r="DD874" s="247"/>
    </row>
    <row r="875" spans="4:108" s="36" customFormat="1">
      <c r="D875" s="155"/>
      <c r="E875" s="556"/>
      <c r="G875" s="247"/>
      <c r="H875" s="247"/>
      <c r="I875" s="247"/>
      <c r="M875" s="155"/>
      <c r="N875" s="556"/>
      <c r="P875" s="247"/>
      <c r="Q875" s="247"/>
      <c r="R875" s="247"/>
      <c r="V875" s="155"/>
      <c r="W875" s="556"/>
      <c r="Y875" s="247"/>
      <c r="Z875" s="247"/>
      <c r="AA875" s="247"/>
      <c r="AB875" s="784"/>
      <c r="AE875" s="155"/>
      <c r="AF875" s="556"/>
      <c r="AH875" s="247"/>
      <c r="AI875" s="247"/>
      <c r="AJ875" s="247"/>
      <c r="AN875" s="155"/>
      <c r="AO875" s="556"/>
      <c r="AQ875" s="247"/>
      <c r="AR875" s="247"/>
      <c r="AS875" s="247"/>
      <c r="AW875" s="155"/>
      <c r="AX875" s="556"/>
      <c r="AZ875" s="247"/>
      <c r="BA875" s="247"/>
      <c r="BB875" s="247"/>
      <c r="BC875" s="784"/>
      <c r="BF875" s="155"/>
      <c r="BG875" s="556"/>
      <c r="BI875" s="247"/>
      <c r="BJ875" s="247"/>
      <c r="BK875" s="247"/>
      <c r="BO875" s="155"/>
      <c r="BP875" s="556"/>
      <c r="BR875" s="247"/>
      <c r="BS875" s="247"/>
      <c r="BT875" s="247"/>
      <c r="BX875" s="155"/>
      <c r="BY875" s="556"/>
      <c r="CA875" s="247"/>
      <c r="CB875" s="247"/>
      <c r="CC875" s="247"/>
      <c r="CD875" s="784"/>
      <c r="CG875" s="155"/>
      <c r="CH875" s="556"/>
      <c r="CJ875" s="247"/>
      <c r="CK875" s="247"/>
      <c r="CL875" s="247"/>
      <c r="CP875" s="155"/>
      <c r="CQ875" s="556"/>
      <c r="CS875" s="247"/>
      <c r="CT875" s="247"/>
      <c r="CU875" s="247"/>
      <c r="CY875" s="155"/>
      <c r="CZ875" s="556"/>
      <c r="DB875" s="247"/>
      <c r="DC875" s="247"/>
      <c r="DD875" s="247"/>
    </row>
    <row r="876" spans="4:108" s="36" customFormat="1">
      <c r="D876" s="155"/>
      <c r="E876" s="556"/>
      <c r="G876" s="247"/>
      <c r="H876" s="247"/>
      <c r="I876" s="247"/>
      <c r="M876" s="155"/>
      <c r="N876" s="556"/>
      <c r="P876" s="247"/>
      <c r="Q876" s="247"/>
      <c r="R876" s="247"/>
      <c r="V876" s="155"/>
      <c r="W876" s="556"/>
      <c r="Y876" s="247"/>
      <c r="Z876" s="247"/>
      <c r="AA876" s="247"/>
      <c r="AB876" s="784"/>
      <c r="AE876" s="155"/>
      <c r="AF876" s="556"/>
      <c r="AH876" s="247"/>
      <c r="AI876" s="247"/>
      <c r="AJ876" s="247"/>
      <c r="AN876" s="155"/>
      <c r="AO876" s="556"/>
      <c r="AQ876" s="247"/>
      <c r="AR876" s="247"/>
      <c r="AS876" s="247"/>
      <c r="AW876" s="155"/>
      <c r="AX876" s="556"/>
      <c r="AZ876" s="247"/>
      <c r="BA876" s="247"/>
      <c r="BB876" s="247"/>
      <c r="BC876" s="784"/>
      <c r="BF876" s="155"/>
      <c r="BG876" s="556"/>
      <c r="BI876" s="247"/>
      <c r="BJ876" s="247"/>
      <c r="BK876" s="247"/>
      <c r="BO876" s="155"/>
      <c r="BP876" s="556"/>
      <c r="BR876" s="247"/>
      <c r="BS876" s="247"/>
      <c r="BT876" s="247"/>
      <c r="BX876" s="155"/>
      <c r="BY876" s="556"/>
      <c r="CA876" s="247"/>
      <c r="CB876" s="247"/>
      <c r="CC876" s="247"/>
      <c r="CD876" s="784"/>
      <c r="CG876" s="155"/>
      <c r="CH876" s="556"/>
      <c r="CJ876" s="247"/>
      <c r="CK876" s="247"/>
      <c r="CL876" s="247"/>
      <c r="CP876" s="155"/>
      <c r="CQ876" s="556"/>
      <c r="CS876" s="247"/>
      <c r="CT876" s="247"/>
      <c r="CU876" s="247"/>
      <c r="CY876" s="155"/>
      <c r="CZ876" s="556"/>
      <c r="DB876" s="247"/>
      <c r="DC876" s="247"/>
      <c r="DD876" s="247"/>
    </row>
    <row r="877" spans="4:108" s="36" customFormat="1">
      <c r="D877" s="155"/>
      <c r="E877" s="556"/>
      <c r="G877" s="247"/>
      <c r="H877" s="247"/>
      <c r="I877" s="247"/>
      <c r="M877" s="155"/>
      <c r="N877" s="556"/>
      <c r="P877" s="247"/>
      <c r="Q877" s="247"/>
      <c r="R877" s="247"/>
      <c r="V877" s="155"/>
      <c r="W877" s="556"/>
      <c r="Y877" s="247"/>
      <c r="Z877" s="247"/>
      <c r="AA877" s="247"/>
      <c r="AB877" s="784"/>
      <c r="AE877" s="155"/>
      <c r="AF877" s="556"/>
      <c r="AH877" s="247"/>
      <c r="AI877" s="247"/>
      <c r="AJ877" s="247"/>
      <c r="AN877" s="155"/>
      <c r="AO877" s="556"/>
      <c r="AQ877" s="247"/>
      <c r="AR877" s="247"/>
      <c r="AS877" s="247"/>
      <c r="AW877" s="155"/>
      <c r="AX877" s="556"/>
      <c r="AZ877" s="247"/>
      <c r="BA877" s="247"/>
      <c r="BB877" s="247"/>
      <c r="BC877" s="784"/>
      <c r="BF877" s="155"/>
      <c r="BG877" s="556"/>
      <c r="BI877" s="247"/>
      <c r="BJ877" s="247"/>
      <c r="BK877" s="247"/>
      <c r="BO877" s="155"/>
      <c r="BP877" s="556"/>
      <c r="BR877" s="247"/>
      <c r="BS877" s="247"/>
      <c r="BT877" s="247"/>
      <c r="BX877" s="155"/>
      <c r="BY877" s="556"/>
      <c r="CA877" s="247"/>
      <c r="CB877" s="247"/>
      <c r="CC877" s="247"/>
      <c r="CD877" s="784"/>
      <c r="CG877" s="155"/>
      <c r="CH877" s="556"/>
      <c r="CJ877" s="247"/>
      <c r="CK877" s="247"/>
      <c r="CL877" s="247"/>
      <c r="CP877" s="155"/>
      <c r="CQ877" s="556"/>
      <c r="CS877" s="247"/>
      <c r="CT877" s="247"/>
      <c r="CU877" s="247"/>
      <c r="CY877" s="155"/>
      <c r="CZ877" s="556"/>
      <c r="DB877" s="247"/>
      <c r="DC877" s="247"/>
      <c r="DD877" s="247"/>
    </row>
    <row r="878" spans="4:108" s="36" customFormat="1">
      <c r="D878" s="155"/>
      <c r="E878" s="556"/>
      <c r="G878" s="247"/>
      <c r="H878" s="247"/>
      <c r="I878" s="247"/>
      <c r="M878" s="155"/>
      <c r="N878" s="556"/>
      <c r="P878" s="247"/>
      <c r="Q878" s="247"/>
      <c r="R878" s="247"/>
      <c r="V878" s="155"/>
      <c r="W878" s="556"/>
      <c r="Y878" s="247"/>
      <c r="Z878" s="247"/>
      <c r="AA878" s="247"/>
      <c r="AB878" s="784"/>
      <c r="AE878" s="155"/>
      <c r="AF878" s="556"/>
      <c r="AH878" s="247"/>
      <c r="AI878" s="247"/>
      <c r="AJ878" s="247"/>
      <c r="AN878" s="155"/>
      <c r="AO878" s="556"/>
      <c r="AQ878" s="247"/>
      <c r="AR878" s="247"/>
      <c r="AS878" s="247"/>
      <c r="AW878" s="155"/>
      <c r="AX878" s="556"/>
      <c r="AZ878" s="247"/>
      <c r="BA878" s="247"/>
      <c r="BB878" s="247"/>
      <c r="BC878" s="784"/>
      <c r="BF878" s="155"/>
      <c r="BG878" s="556"/>
      <c r="BI878" s="247"/>
      <c r="BJ878" s="247"/>
      <c r="BK878" s="247"/>
      <c r="BO878" s="155"/>
      <c r="BP878" s="556"/>
      <c r="BR878" s="247"/>
      <c r="BS878" s="247"/>
      <c r="BT878" s="247"/>
      <c r="BX878" s="155"/>
      <c r="BY878" s="556"/>
      <c r="CA878" s="247"/>
      <c r="CB878" s="247"/>
      <c r="CC878" s="247"/>
      <c r="CD878" s="784"/>
      <c r="CG878" s="155"/>
      <c r="CH878" s="556"/>
      <c r="CJ878" s="247"/>
      <c r="CK878" s="247"/>
      <c r="CL878" s="247"/>
      <c r="CP878" s="155"/>
      <c r="CQ878" s="556"/>
      <c r="CS878" s="247"/>
      <c r="CT878" s="247"/>
      <c r="CU878" s="247"/>
      <c r="CY878" s="155"/>
      <c r="CZ878" s="556"/>
      <c r="DB878" s="247"/>
      <c r="DC878" s="247"/>
      <c r="DD878" s="247"/>
    </row>
    <row r="879" spans="4:108" s="36" customFormat="1">
      <c r="D879" s="155"/>
      <c r="E879" s="556"/>
      <c r="G879" s="247"/>
      <c r="H879" s="247"/>
      <c r="I879" s="247"/>
      <c r="M879" s="155"/>
      <c r="N879" s="556"/>
      <c r="P879" s="247"/>
      <c r="Q879" s="247"/>
      <c r="R879" s="247"/>
      <c r="V879" s="155"/>
      <c r="W879" s="556"/>
      <c r="Y879" s="247"/>
      <c r="Z879" s="247"/>
      <c r="AA879" s="247"/>
      <c r="AB879" s="784"/>
      <c r="AE879" s="155"/>
      <c r="AF879" s="556"/>
      <c r="AH879" s="247"/>
      <c r="AI879" s="247"/>
      <c r="AJ879" s="247"/>
      <c r="AN879" s="155"/>
      <c r="AO879" s="556"/>
      <c r="AQ879" s="247"/>
      <c r="AR879" s="247"/>
      <c r="AS879" s="247"/>
      <c r="AW879" s="155"/>
      <c r="AX879" s="556"/>
      <c r="AZ879" s="247"/>
      <c r="BA879" s="247"/>
      <c r="BB879" s="247"/>
      <c r="BC879" s="784"/>
      <c r="BF879" s="155"/>
      <c r="BG879" s="556"/>
      <c r="BI879" s="247"/>
      <c r="BJ879" s="247"/>
      <c r="BK879" s="247"/>
      <c r="BO879" s="155"/>
      <c r="BP879" s="556"/>
      <c r="BR879" s="247"/>
      <c r="BS879" s="247"/>
      <c r="BT879" s="247"/>
      <c r="BX879" s="155"/>
      <c r="BY879" s="556"/>
      <c r="CA879" s="247"/>
      <c r="CB879" s="247"/>
      <c r="CC879" s="247"/>
      <c r="CD879" s="784"/>
      <c r="CG879" s="155"/>
      <c r="CH879" s="556"/>
      <c r="CJ879" s="247"/>
      <c r="CK879" s="247"/>
      <c r="CL879" s="247"/>
      <c r="CP879" s="155"/>
      <c r="CQ879" s="556"/>
      <c r="CS879" s="247"/>
      <c r="CT879" s="247"/>
      <c r="CU879" s="247"/>
      <c r="CY879" s="155"/>
      <c r="CZ879" s="556"/>
      <c r="DB879" s="247"/>
      <c r="DC879" s="247"/>
      <c r="DD879" s="247"/>
    </row>
    <row r="880" spans="4:108" s="36" customFormat="1">
      <c r="D880" s="155"/>
      <c r="E880" s="556"/>
      <c r="G880" s="247"/>
      <c r="H880" s="247"/>
      <c r="I880" s="247"/>
      <c r="M880" s="155"/>
      <c r="N880" s="556"/>
      <c r="P880" s="247"/>
      <c r="Q880" s="247"/>
      <c r="R880" s="247"/>
      <c r="V880" s="155"/>
      <c r="W880" s="556"/>
      <c r="Y880" s="247"/>
      <c r="Z880" s="247"/>
      <c r="AA880" s="247"/>
      <c r="AB880" s="784"/>
      <c r="AE880" s="155"/>
      <c r="AF880" s="556"/>
      <c r="AH880" s="247"/>
      <c r="AI880" s="247"/>
      <c r="AJ880" s="247"/>
      <c r="AN880" s="155"/>
      <c r="AO880" s="556"/>
      <c r="AQ880" s="247"/>
      <c r="AR880" s="247"/>
      <c r="AS880" s="247"/>
      <c r="AW880" s="155"/>
      <c r="AX880" s="556"/>
      <c r="AZ880" s="247"/>
      <c r="BA880" s="247"/>
      <c r="BB880" s="247"/>
      <c r="BC880" s="784"/>
      <c r="BF880" s="155"/>
      <c r="BG880" s="556"/>
      <c r="BI880" s="247"/>
      <c r="BJ880" s="247"/>
      <c r="BK880" s="247"/>
      <c r="BO880" s="155"/>
      <c r="BP880" s="556"/>
      <c r="BR880" s="247"/>
      <c r="BS880" s="247"/>
      <c r="BT880" s="247"/>
      <c r="BX880" s="155"/>
      <c r="BY880" s="556"/>
      <c r="CA880" s="247"/>
      <c r="CB880" s="247"/>
      <c r="CC880" s="247"/>
      <c r="CD880" s="784"/>
      <c r="CG880" s="155"/>
      <c r="CH880" s="556"/>
      <c r="CJ880" s="247"/>
      <c r="CK880" s="247"/>
      <c r="CL880" s="247"/>
      <c r="CP880" s="155"/>
      <c r="CQ880" s="556"/>
      <c r="CS880" s="247"/>
      <c r="CT880" s="247"/>
      <c r="CU880" s="247"/>
      <c r="CY880" s="155"/>
      <c r="CZ880" s="556"/>
      <c r="DB880" s="247"/>
      <c r="DC880" s="247"/>
      <c r="DD880" s="247"/>
    </row>
    <row r="881" spans="4:108" s="36" customFormat="1">
      <c r="D881" s="155"/>
      <c r="E881" s="556"/>
      <c r="G881" s="247"/>
      <c r="H881" s="247"/>
      <c r="I881" s="247"/>
      <c r="M881" s="155"/>
      <c r="N881" s="556"/>
      <c r="P881" s="247"/>
      <c r="Q881" s="247"/>
      <c r="R881" s="247"/>
      <c r="V881" s="155"/>
      <c r="W881" s="556"/>
      <c r="Y881" s="247"/>
      <c r="Z881" s="247"/>
      <c r="AA881" s="247"/>
      <c r="AB881" s="784"/>
      <c r="AE881" s="155"/>
      <c r="AF881" s="556"/>
      <c r="AH881" s="247"/>
      <c r="AI881" s="247"/>
      <c r="AJ881" s="247"/>
      <c r="AN881" s="155"/>
      <c r="AO881" s="556"/>
      <c r="AQ881" s="247"/>
      <c r="AR881" s="247"/>
      <c r="AS881" s="247"/>
      <c r="AW881" s="155"/>
      <c r="AX881" s="556"/>
      <c r="AZ881" s="247"/>
      <c r="BA881" s="247"/>
      <c r="BB881" s="247"/>
      <c r="BC881" s="784"/>
      <c r="BF881" s="155"/>
      <c r="BG881" s="556"/>
      <c r="BI881" s="247"/>
      <c r="BJ881" s="247"/>
      <c r="BK881" s="247"/>
      <c r="BO881" s="155"/>
      <c r="BP881" s="556"/>
      <c r="BR881" s="247"/>
      <c r="BS881" s="247"/>
      <c r="BT881" s="247"/>
      <c r="BX881" s="155"/>
      <c r="BY881" s="556"/>
      <c r="CA881" s="247"/>
      <c r="CB881" s="247"/>
      <c r="CC881" s="247"/>
      <c r="CD881" s="784"/>
      <c r="CG881" s="155"/>
      <c r="CH881" s="556"/>
      <c r="CJ881" s="247"/>
      <c r="CK881" s="247"/>
      <c r="CL881" s="247"/>
      <c r="CP881" s="155"/>
      <c r="CQ881" s="556"/>
      <c r="CS881" s="247"/>
      <c r="CT881" s="247"/>
      <c r="CU881" s="247"/>
      <c r="CY881" s="155"/>
      <c r="CZ881" s="556"/>
      <c r="DB881" s="247"/>
      <c r="DC881" s="247"/>
      <c r="DD881" s="247"/>
    </row>
    <row r="882" spans="4:108" s="36" customFormat="1">
      <c r="D882" s="155"/>
      <c r="E882" s="556"/>
      <c r="G882" s="247"/>
      <c r="H882" s="247"/>
      <c r="I882" s="247"/>
      <c r="M882" s="155"/>
      <c r="N882" s="556"/>
      <c r="P882" s="247"/>
      <c r="Q882" s="247"/>
      <c r="R882" s="247"/>
      <c r="V882" s="155"/>
      <c r="W882" s="556"/>
      <c r="Y882" s="247"/>
      <c r="Z882" s="247"/>
      <c r="AA882" s="247"/>
      <c r="AB882" s="784"/>
      <c r="AE882" s="155"/>
      <c r="AF882" s="556"/>
      <c r="AH882" s="247"/>
      <c r="AI882" s="247"/>
      <c r="AJ882" s="247"/>
      <c r="AN882" s="155"/>
      <c r="AO882" s="556"/>
      <c r="AQ882" s="247"/>
      <c r="AR882" s="247"/>
      <c r="AS882" s="247"/>
      <c r="AW882" s="155"/>
      <c r="AX882" s="556"/>
      <c r="AZ882" s="247"/>
      <c r="BA882" s="247"/>
      <c r="BB882" s="247"/>
      <c r="BC882" s="784"/>
      <c r="BF882" s="155"/>
      <c r="BG882" s="556"/>
      <c r="BI882" s="247"/>
      <c r="BJ882" s="247"/>
      <c r="BK882" s="247"/>
      <c r="BO882" s="155"/>
      <c r="BP882" s="556"/>
      <c r="BR882" s="247"/>
      <c r="BS882" s="247"/>
      <c r="BT882" s="247"/>
      <c r="BX882" s="155"/>
      <c r="BY882" s="556"/>
      <c r="CA882" s="247"/>
      <c r="CB882" s="247"/>
      <c r="CC882" s="247"/>
      <c r="CD882" s="784"/>
      <c r="CG882" s="155"/>
      <c r="CH882" s="556"/>
      <c r="CJ882" s="247"/>
      <c r="CK882" s="247"/>
      <c r="CL882" s="247"/>
      <c r="CP882" s="155"/>
      <c r="CQ882" s="556"/>
      <c r="CS882" s="247"/>
      <c r="CT882" s="247"/>
      <c r="CU882" s="247"/>
      <c r="CY882" s="155"/>
      <c r="CZ882" s="556"/>
      <c r="DB882" s="247"/>
      <c r="DC882" s="247"/>
      <c r="DD882" s="247"/>
    </row>
    <row r="883" spans="4:108" s="36" customFormat="1">
      <c r="D883" s="155"/>
      <c r="E883" s="556"/>
      <c r="G883" s="247"/>
      <c r="H883" s="247"/>
      <c r="I883" s="247"/>
      <c r="M883" s="155"/>
      <c r="N883" s="556"/>
      <c r="P883" s="247"/>
      <c r="Q883" s="247"/>
      <c r="R883" s="247"/>
      <c r="V883" s="155"/>
      <c r="W883" s="556"/>
      <c r="Y883" s="247"/>
      <c r="Z883" s="247"/>
      <c r="AA883" s="247"/>
      <c r="AB883" s="784"/>
      <c r="AE883" s="155"/>
      <c r="AF883" s="556"/>
      <c r="AH883" s="247"/>
      <c r="AI883" s="247"/>
      <c r="AJ883" s="247"/>
      <c r="AN883" s="155"/>
      <c r="AO883" s="556"/>
      <c r="AQ883" s="247"/>
      <c r="AR883" s="247"/>
      <c r="AS883" s="247"/>
      <c r="AW883" s="155"/>
      <c r="AX883" s="556"/>
      <c r="AZ883" s="247"/>
      <c r="BA883" s="247"/>
      <c r="BB883" s="247"/>
      <c r="BC883" s="784"/>
      <c r="BF883" s="155"/>
      <c r="BG883" s="556"/>
      <c r="BI883" s="247"/>
      <c r="BJ883" s="247"/>
      <c r="BK883" s="247"/>
      <c r="BO883" s="155"/>
      <c r="BP883" s="556"/>
      <c r="BR883" s="247"/>
      <c r="BS883" s="247"/>
      <c r="BT883" s="247"/>
      <c r="BX883" s="155"/>
      <c r="BY883" s="556"/>
      <c r="CA883" s="247"/>
      <c r="CB883" s="247"/>
      <c r="CC883" s="247"/>
      <c r="CD883" s="784"/>
      <c r="CG883" s="155"/>
      <c r="CH883" s="556"/>
      <c r="CJ883" s="247"/>
      <c r="CK883" s="247"/>
      <c r="CL883" s="247"/>
      <c r="CP883" s="155"/>
      <c r="CQ883" s="556"/>
      <c r="CS883" s="247"/>
      <c r="CT883" s="247"/>
      <c r="CU883" s="247"/>
      <c r="CY883" s="155"/>
      <c r="CZ883" s="556"/>
      <c r="DB883" s="247"/>
      <c r="DC883" s="247"/>
      <c r="DD883" s="247"/>
    </row>
    <row r="884" spans="4:108" s="36" customFormat="1">
      <c r="D884" s="155"/>
      <c r="E884" s="556"/>
      <c r="G884" s="247"/>
      <c r="H884" s="247"/>
      <c r="I884" s="247"/>
      <c r="M884" s="155"/>
      <c r="N884" s="556"/>
      <c r="P884" s="247"/>
      <c r="Q884" s="247"/>
      <c r="R884" s="247"/>
      <c r="V884" s="155"/>
      <c r="W884" s="556"/>
      <c r="Y884" s="247"/>
      <c r="Z884" s="247"/>
      <c r="AA884" s="247"/>
      <c r="AB884" s="784"/>
      <c r="AE884" s="155"/>
      <c r="AF884" s="556"/>
      <c r="AH884" s="247"/>
      <c r="AI884" s="247"/>
      <c r="AJ884" s="247"/>
      <c r="AN884" s="155"/>
      <c r="AO884" s="556"/>
      <c r="AQ884" s="247"/>
      <c r="AR884" s="247"/>
      <c r="AS884" s="247"/>
      <c r="AW884" s="155"/>
      <c r="AX884" s="556"/>
      <c r="AZ884" s="247"/>
      <c r="BA884" s="247"/>
      <c r="BB884" s="247"/>
      <c r="BC884" s="784"/>
      <c r="BF884" s="155"/>
      <c r="BG884" s="556"/>
      <c r="BI884" s="247"/>
      <c r="BJ884" s="247"/>
      <c r="BK884" s="247"/>
      <c r="BO884" s="155"/>
      <c r="BP884" s="556"/>
      <c r="BR884" s="247"/>
      <c r="BS884" s="247"/>
      <c r="BT884" s="247"/>
      <c r="BX884" s="155"/>
      <c r="BY884" s="556"/>
      <c r="CA884" s="247"/>
      <c r="CB884" s="247"/>
      <c r="CC884" s="247"/>
      <c r="CD884" s="784"/>
      <c r="CG884" s="155"/>
      <c r="CH884" s="556"/>
      <c r="CJ884" s="247"/>
      <c r="CK884" s="247"/>
      <c r="CL884" s="247"/>
      <c r="CP884" s="155"/>
      <c r="CQ884" s="556"/>
      <c r="CS884" s="247"/>
      <c r="CT884" s="247"/>
      <c r="CU884" s="247"/>
      <c r="CY884" s="155"/>
      <c r="CZ884" s="556"/>
      <c r="DB884" s="247"/>
      <c r="DC884" s="247"/>
      <c r="DD884" s="247"/>
    </row>
    <row r="885" spans="4:108" s="36" customFormat="1">
      <c r="D885" s="155"/>
      <c r="E885" s="556"/>
      <c r="G885" s="247"/>
      <c r="H885" s="247"/>
      <c r="I885" s="247"/>
      <c r="M885" s="155"/>
      <c r="N885" s="556"/>
      <c r="P885" s="247"/>
      <c r="Q885" s="247"/>
      <c r="R885" s="247"/>
      <c r="V885" s="155"/>
      <c r="W885" s="556"/>
      <c r="Y885" s="247"/>
      <c r="Z885" s="247"/>
      <c r="AA885" s="247"/>
      <c r="AB885" s="784"/>
      <c r="AE885" s="155"/>
      <c r="AF885" s="556"/>
      <c r="AH885" s="247"/>
      <c r="AI885" s="247"/>
      <c r="AJ885" s="247"/>
      <c r="AN885" s="155"/>
      <c r="AO885" s="556"/>
      <c r="AQ885" s="247"/>
      <c r="AR885" s="247"/>
      <c r="AS885" s="247"/>
      <c r="AW885" s="155"/>
      <c r="AX885" s="556"/>
      <c r="AZ885" s="247"/>
      <c r="BA885" s="247"/>
      <c r="BB885" s="247"/>
      <c r="BC885" s="784"/>
      <c r="BF885" s="155"/>
      <c r="BG885" s="556"/>
      <c r="BI885" s="247"/>
      <c r="BJ885" s="247"/>
      <c r="BK885" s="247"/>
      <c r="BO885" s="155"/>
      <c r="BP885" s="556"/>
      <c r="BR885" s="247"/>
      <c r="BS885" s="247"/>
      <c r="BT885" s="247"/>
      <c r="BX885" s="155"/>
      <c r="BY885" s="556"/>
      <c r="CA885" s="247"/>
      <c r="CB885" s="247"/>
      <c r="CC885" s="247"/>
      <c r="CD885" s="784"/>
      <c r="CG885" s="155"/>
      <c r="CH885" s="556"/>
      <c r="CJ885" s="247"/>
      <c r="CK885" s="247"/>
      <c r="CL885" s="247"/>
      <c r="CP885" s="155"/>
      <c r="CQ885" s="556"/>
      <c r="CS885" s="247"/>
      <c r="CT885" s="247"/>
      <c r="CU885" s="247"/>
      <c r="CY885" s="155"/>
      <c r="CZ885" s="556"/>
      <c r="DB885" s="247"/>
      <c r="DC885" s="247"/>
      <c r="DD885" s="247"/>
    </row>
    <row r="886" spans="4:108" s="36" customFormat="1">
      <c r="D886" s="155"/>
      <c r="E886" s="556"/>
      <c r="G886" s="247"/>
      <c r="H886" s="247"/>
      <c r="I886" s="247"/>
      <c r="M886" s="155"/>
      <c r="N886" s="556"/>
      <c r="P886" s="247"/>
      <c r="Q886" s="247"/>
      <c r="R886" s="247"/>
      <c r="V886" s="155"/>
      <c r="W886" s="556"/>
      <c r="Y886" s="247"/>
      <c r="Z886" s="247"/>
      <c r="AA886" s="247"/>
      <c r="AB886" s="784"/>
      <c r="AE886" s="155"/>
      <c r="AF886" s="556"/>
      <c r="AH886" s="247"/>
      <c r="AI886" s="247"/>
      <c r="AJ886" s="247"/>
      <c r="AN886" s="155"/>
      <c r="AO886" s="556"/>
      <c r="AQ886" s="247"/>
      <c r="AR886" s="247"/>
      <c r="AS886" s="247"/>
      <c r="AW886" s="155"/>
      <c r="AX886" s="556"/>
      <c r="AZ886" s="247"/>
      <c r="BA886" s="247"/>
      <c r="BB886" s="247"/>
      <c r="BC886" s="784"/>
      <c r="BF886" s="155"/>
      <c r="BG886" s="556"/>
      <c r="BI886" s="247"/>
      <c r="BJ886" s="247"/>
      <c r="BK886" s="247"/>
      <c r="BO886" s="155"/>
      <c r="BP886" s="556"/>
      <c r="BR886" s="247"/>
      <c r="BS886" s="247"/>
      <c r="BT886" s="247"/>
      <c r="BX886" s="155"/>
      <c r="BY886" s="556"/>
      <c r="CA886" s="247"/>
      <c r="CB886" s="247"/>
      <c r="CC886" s="247"/>
      <c r="CD886" s="784"/>
      <c r="CG886" s="155"/>
      <c r="CH886" s="556"/>
      <c r="CJ886" s="247"/>
      <c r="CK886" s="247"/>
      <c r="CL886" s="247"/>
      <c r="CP886" s="155"/>
      <c r="CQ886" s="556"/>
      <c r="CS886" s="247"/>
      <c r="CT886" s="247"/>
      <c r="CU886" s="247"/>
      <c r="CY886" s="155"/>
      <c r="CZ886" s="556"/>
      <c r="DB886" s="247"/>
      <c r="DC886" s="247"/>
      <c r="DD886" s="247"/>
    </row>
    <row r="887" spans="4:108" s="36" customFormat="1">
      <c r="D887" s="155"/>
      <c r="E887" s="556"/>
      <c r="G887" s="247"/>
      <c r="H887" s="247"/>
      <c r="I887" s="247"/>
      <c r="M887" s="155"/>
      <c r="N887" s="556"/>
      <c r="P887" s="247"/>
      <c r="Q887" s="247"/>
      <c r="R887" s="247"/>
      <c r="V887" s="155"/>
      <c r="W887" s="556"/>
      <c r="Y887" s="247"/>
      <c r="Z887" s="247"/>
      <c r="AA887" s="247"/>
      <c r="AB887" s="784"/>
      <c r="AE887" s="155"/>
      <c r="AF887" s="556"/>
      <c r="AH887" s="247"/>
      <c r="AI887" s="247"/>
      <c r="AJ887" s="247"/>
      <c r="AN887" s="155"/>
      <c r="AO887" s="556"/>
      <c r="AQ887" s="247"/>
      <c r="AR887" s="247"/>
      <c r="AS887" s="247"/>
      <c r="AW887" s="155"/>
      <c r="AX887" s="556"/>
      <c r="AZ887" s="247"/>
      <c r="BA887" s="247"/>
      <c r="BB887" s="247"/>
      <c r="BC887" s="784"/>
      <c r="BF887" s="155"/>
      <c r="BG887" s="556"/>
      <c r="BI887" s="247"/>
      <c r="BJ887" s="247"/>
      <c r="BK887" s="247"/>
      <c r="BO887" s="155"/>
      <c r="BP887" s="556"/>
      <c r="BR887" s="247"/>
      <c r="BS887" s="247"/>
      <c r="BT887" s="247"/>
      <c r="BX887" s="155"/>
      <c r="BY887" s="556"/>
      <c r="CA887" s="247"/>
      <c r="CB887" s="247"/>
      <c r="CC887" s="247"/>
      <c r="CD887" s="784"/>
      <c r="CG887" s="155"/>
      <c r="CH887" s="556"/>
      <c r="CJ887" s="247"/>
      <c r="CK887" s="247"/>
      <c r="CL887" s="247"/>
      <c r="CP887" s="155"/>
      <c r="CQ887" s="556"/>
      <c r="CS887" s="247"/>
      <c r="CT887" s="247"/>
      <c r="CU887" s="247"/>
      <c r="CY887" s="155"/>
      <c r="CZ887" s="556"/>
      <c r="DB887" s="247"/>
      <c r="DC887" s="247"/>
      <c r="DD887" s="247"/>
    </row>
    <row r="888" spans="4:108" s="36" customFormat="1">
      <c r="D888" s="155"/>
      <c r="E888" s="556"/>
      <c r="G888" s="247"/>
      <c r="H888" s="247"/>
      <c r="I888" s="247"/>
      <c r="M888" s="155"/>
      <c r="N888" s="556"/>
      <c r="P888" s="247"/>
      <c r="Q888" s="247"/>
      <c r="R888" s="247"/>
      <c r="V888" s="155"/>
      <c r="W888" s="556"/>
      <c r="Y888" s="247"/>
      <c r="Z888" s="247"/>
      <c r="AA888" s="247"/>
      <c r="AB888" s="784"/>
      <c r="AE888" s="155"/>
      <c r="AF888" s="556"/>
      <c r="AH888" s="247"/>
      <c r="AI888" s="247"/>
      <c r="AJ888" s="247"/>
      <c r="AN888" s="155"/>
      <c r="AO888" s="556"/>
      <c r="AQ888" s="247"/>
      <c r="AR888" s="247"/>
      <c r="AS888" s="247"/>
      <c r="AW888" s="155"/>
      <c r="AX888" s="556"/>
      <c r="AZ888" s="247"/>
      <c r="BA888" s="247"/>
      <c r="BB888" s="247"/>
      <c r="BC888" s="784"/>
      <c r="BF888" s="155"/>
      <c r="BG888" s="556"/>
      <c r="BI888" s="247"/>
      <c r="BJ888" s="247"/>
      <c r="BK888" s="247"/>
      <c r="BO888" s="155"/>
      <c r="BP888" s="556"/>
      <c r="BR888" s="247"/>
      <c r="BS888" s="247"/>
      <c r="BT888" s="247"/>
      <c r="BX888" s="155"/>
      <c r="BY888" s="556"/>
      <c r="CA888" s="247"/>
      <c r="CB888" s="247"/>
      <c r="CC888" s="247"/>
      <c r="CD888" s="784"/>
      <c r="CG888" s="155"/>
      <c r="CH888" s="556"/>
      <c r="CJ888" s="247"/>
      <c r="CK888" s="247"/>
      <c r="CL888" s="247"/>
      <c r="CP888" s="155"/>
      <c r="CQ888" s="556"/>
      <c r="CS888" s="247"/>
      <c r="CT888" s="247"/>
      <c r="CU888" s="247"/>
      <c r="CY888" s="155"/>
      <c r="CZ888" s="556"/>
      <c r="DB888" s="247"/>
      <c r="DC888" s="247"/>
      <c r="DD888" s="247"/>
    </row>
    <row r="889" spans="4:108" s="36" customFormat="1">
      <c r="D889" s="155"/>
      <c r="E889" s="556"/>
      <c r="G889" s="247"/>
      <c r="H889" s="247"/>
      <c r="I889" s="247"/>
      <c r="M889" s="155"/>
      <c r="N889" s="556"/>
      <c r="P889" s="247"/>
      <c r="Q889" s="247"/>
      <c r="R889" s="247"/>
      <c r="V889" s="155"/>
      <c r="W889" s="556"/>
      <c r="Y889" s="247"/>
      <c r="Z889" s="247"/>
      <c r="AA889" s="247"/>
      <c r="AB889" s="784"/>
      <c r="AE889" s="155"/>
      <c r="AF889" s="556"/>
      <c r="AH889" s="247"/>
      <c r="AI889" s="247"/>
      <c r="AJ889" s="247"/>
      <c r="AN889" s="155"/>
      <c r="AO889" s="556"/>
      <c r="AQ889" s="247"/>
      <c r="AR889" s="247"/>
      <c r="AS889" s="247"/>
      <c r="AW889" s="155"/>
      <c r="AX889" s="556"/>
      <c r="AZ889" s="247"/>
      <c r="BA889" s="247"/>
      <c r="BB889" s="247"/>
      <c r="BC889" s="784"/>
      <c r="BF889" s="155"/>
      <c r="BG889" s="556"/>
      <c r="BI889" s="247"/>
      <c r="BJ889" s="247"/>
      <c r="BK889" s="247"/>
      <c r="BO889" s="155"/>
      <c r="BP889" s="556"/>
      <c r="BR889" s="247"/>
      <c r="BS889" s="247"/>
      <c r="BT889" s="247"/>
      <c r="BX889" s="155"/>
      <c r="BY889" s="556"/>
      <c r="CA889" s="247"/>
      <c r="CB889" s="247"/>
      <c r="CC889" s="247"/>
      <c r="CD889" s="784"/>
      <c r="CG889" s="155"/>
      <c r="CH889" s="556"/>
      <c r="CJ889" s="247"/>
      <c r="CK889" s="247"/>
      <c r="CL889" s="247"/>
      <c r="CP889" s="155"/>
      <c r="CQ889" s="556"/>
      <c r="CS889" s="247"/>
      <c r="CT889" s="247"/>
      <c r="CU889" s="247"/>
      <c r="CY889" s="155"/>
      <c r="CZ889" s="556"/>
      <c r="DB889" s="247"/>
      <c r="DC889" s="247"/>
      <c r="DD889" s="247"/>
    </row>
    <row r="890" spans="4:108" s="36" customFormat="1">
      <c r="D890" s="155"/>
      <c r="E890" s="556"/>
      <c r="G890" s="247"/>
      <c r="H890" s="247"/>
      <c r="I890" s="247"/>
      <c r="M890" s="155"/>
      <c r="N890" s="556"/>
      <c r="P890" s="247"/>
      <c r="Q890" s="247"/>
      <c r="R890" s="247"/>
      <c r="V890" s="155"/>
      <c r="W890" s="556"/>
      <c r="Y890" s="247"/>
      <c r="Z890" s="247"/>
      <c r="AA890" s="247"/>
      <c r="AB890" s="784"/>
      <c r="AE890" s="155"/>
      <c r="AF890" s="556"/>
      <c r="AH890" s="247"/>
      <c r="AI890" s="247"/>
      <c r="AJ890" s="247"/>
      <c r="AN890" s="155"/>
      <c r="AO890" s="556"/>
      <c r="AQ890" s="247"/>
      <c r="AR890" s="247"/>
      <c r="AS890" s="247"/>
      <c r="AW890" s="155"/>
      <c r="AX890" s="556"/>
      <c r="AZ890" s="247"/>
      <c r="BA890" s="247"/>
      <c r="BB890" s="247"/>
      <c r="BC890" s="784"/>
      <c r="BF890" s="155"/>
      <c r="BG890" s="556"/>
      <c r="BI890" s="247"/>
      <c r="BJ890" s="247"/>
      <c r="BK890" s="247"/>
      <c r="BO890" s="155"/>
      <c r="BP890" s="556"/>
      <c r="BR890" s="247"/>
      <c r="BS890" s="247"/>
      <c r="BT890" s="247"/>
      <c r="BX890" s="155"/>
      <c r="BY890" s="556"/>
      <c r="CA890" s="247"/>
      <c r="CB890" s="247"/>
      <c r="CC890" s="247"/>
      <c r="CD890" s="784"/>
      <c r="CG890" s="155"/>
      <c r="CH890" s="556"/>
      <c r="CJ890" s="247"/>
      <c r="CK890" s="247"/>
      <c r="CL890" s="247"/>
      <c r="CP890" s="155"/>
      <c r="CQ890" s="556"/>
      <c r="CS890" s="247"/>
      <c r="CT890" s="247"/>
      <c r="CU890" s="247"/>
      <c r="CY890" s="155"/>
      <c r="CZ890" s="556"/>
      <c r="DB890" s="247"/>
      <c r="DC890" s="247"/>
      <c r="DD890" s="247"/>
    </row>
    <row r="891" spans="4:108" s="36" customFormat="1">
      <c r="D891" s="155"/>
      <c r="E891" s="556"/>
      <c r="G891" s="247"/>
      <c r="H891" s="247"/>
      <c r="I891" s="247"/>
      <c r="M891" s="155"/>
      <c r="N891" s="556"/>
      <c r="P891" s="247"/>
      <c r="Q891" s="247"/>
      <c r="R891" s="247"/>
      <c r="V891" s="155"/>
      <c r="W891" s="556"/>
      <c r="Y891" s="247"/>
      <c r="Z891" s="247"/>
      <c r="AA891" s="247"/>
      <c r="AB891" s="784"/>
      <c r="AE891" s="155"/>
      <c r="AF891" s="556"/>
      <c r="AH891" s="247"/>
      <c r="AI891" s="247"/>
      <c r="AJ891" s="247"/>
      <c r="AN891" s="155"/>
      <c r="AO891" s="556"/>
      <c r="AQ891" s="247"/>
      <c r="AR891" s="247"/>
      <c r="AS891" s="247"/>
      <c r="AW891" s="155"/>
      <c r="AX891" s="556"/>
      <c r="AZ891" s="247"/>
      <c r="BA891" s="247"/>
      <c r="BB891" s="247"/>
      <c r="BC891" s="784"/>
      <c r="BF891" s="155"/>
      <c r="BG891" s="556"/>
      <c r="BI891" s="247"/>
      <c r="BJ891" s="247"/>
      <c r="BK891" s="247"/>
      <c r="BO891" s="155"/>
      <c r="BP891" s="556"/>
      <c r="BR891" s="247"/>
      <c r="BS891" s="247"/>
      <c r="BT891" s="247"/>
      <c r="BX891" s="155"/>
      <c r="BY891" s="556"/>
      <c r="CA891" s="247"/>
      <c r="CB891" s="247"/>
      <c r="CC891" s="247"/>
      <c r="CD891" s="784"/>
      <c r="CG891" s="155"/>
      <c r="CH891" s="556"/>
      <c r="CJ891" s="247"/>
      <c r="CK891" s="247"/>
      <c r="CL891" s="247"/>
      <c r="CP891" s="155"/>
      <c r="CQ891" s="556"/>
      <c r="CS891" s="247"/>
      <c r="CT891" s="247"/>
      <c r="CU891" s="247"/>
      <c r="CY891" s="155"/>
      <c r="CZ891" s="556"/>
      <c r="DB891" s="247"/>
      <c r="DC891" s="247"/>
      <c r="DD891" s="247"/>
    </row>
    <row r="892" spans="4:108" s="36" customFormat="1">
      <c r="D892" s="155"/>
      <c r="E892" s="556"/>
      <c r="G892" s="247"/>
      <c r="H892" s="247"/>
      <c r="I892" s="247"/>
      <c r="M892" s="155"/>
      <c r="N892" s="556"/>
      <c r="P892" s="247"/>
      <c r="Q892" s="247"/>
      <c r="R892" s="247"/>
      <c r="V892" s="155"/>
      <c r="W892" s="556"/>
      <c r="Y892" s="247"/>
      <c r="Z892" s="247"/>
      <c r="AA892" s="247"/>
      <c r="AB892" s="784"/>
      <c r="AE892" s="155"/>
      <c r="AF892" s="556"/>
      <c r="AH892" s="247"/>
      <c r="AI892" s="247"/>
      <c r="AJ892" s="247"/>
      <c r="AN892" s="155"/>
      <c r="AO892" s="556"/>
      <c r="AQ892" s="247"/>
      <c r="AR892" s="247"/>
      <c r="AS892" s="247"/>
      <c r="AW892" s="155"/>
      <c r="AX892" s="556"/>
      <c r="AZ892" s="247"/>
      <c r="BA892" s="247"/>
      <c r="BB892" s="247"/>
      <c r="BC892" s="784"/>
      <c r="BF892" s="155"/>
      <c r="BG892" s="556"/>
      <c r="BI892" s="247"/>
      <c r="BJ892" s="247"/>
      <c r="BK892" s="247"/>
      <c r="BO892" s="155"/>
      <c r="BP892" s="556"/>
      <c r="BR892" s="247"/>
      <c r="BS892" s="247"/>
      <c r="BT892" s="247"/>
      <c r="BX892" s="155"/>
      <c r="BY892" s="556"/>
      <c r="CA892" s="247"/>
      <c r="CB892" s="247"/>
      <c r="CC892" s="247"/>
      <c r="CD892" s="784"/>
      <c r="CG892" s="155"/>
      <c r="CH892" s="556"/>
      <c r="CJ892" s="247"/>
      <c r="CK892" s="247"/>
      <c r="CL892" s="247"/>
      <c r="CP892" s="155"/>
      <c r="CQ892" s="556"/>
      <c r="CS892" s="247"/>
      <c r="CT892" s="247"/>
      <c r="CU892" s="247"/>
      <c r="CY892" s="155"/>
      <c r="CZ892" s="556"/>
      <c r="DB892" s="247"/>
      <c r="DC892" s="247"/>
      <c r="DD892" s="247"/>
    </row>
    <row r="893" spans="4:108" s="36" customFormat="1">
      <c r="D893" s="155"/>
      <c r="E893" s="556"/>
      <c r="G893" s="247"/>
      <c r="H893" s="247"/>
      <c r="I893" s="247"/>
      <c r="M893" s="155"/>
      <c r="N893" s="556"/>
      <c r="P893" s="247"/>
      <c r="Q893" s="247"/>
      <c r="R893" s="247"/>
      <c r="V893" s="155"/>
      <c r="W893" s="556"/>
      <c r="Y893" s="247"/>
      <c r="Z893" s="247"/>
      <c r="AA893" s="247"/>
      <c r="AB893" s="784"/>
      <c r="AE893" s="155"/>
      <c r="AF893" s="556"/>
      <c r="AH893" s="247"/>
      <c r="AI893" s="247"/>
      <c r="AJ893" s="247"/>
      <c r="AN893" s="155"/>
      <c r="AO893" s="556"/>
      <c r="AQ893" s="247"/>
      <c r="AR893" s="247"/>
      <c r="AS893" s="247"/>
      <c r="AW893" s="155"/>
      <c r="AX893" s="556"/>
      <c r="AZ893" s="247"/>
      <c r="BA893" s="247"/>
      <c r="BB893" s="247"/>
      <c r="BC893" s="784"/>
      <c r="BF893" s="155"/>
      <c r="BG893" s="556"/>
      <c r="BI893" s="247"/>
      <c r="BJ893" s="247"/>
      <c r="BK893" s="247"/>
      <c r="BO893" s="155"/>
      <c r="BP893" s="556"/>
      <c r="BR893" s="247"/>
      <c r="BS893" s="247"/>
      <c r="BT893" s="247"/>
      <c r="BX893" s="155"/>
      <c r="BY893" s="556"/>
      <c r="CA893" s="247"/>
      <c r="CB893" s="247"/>
      <c r="CC893" s="247"/>
      <c r="CD893" s="784"/>
      <c r="CG893" s="155"/>
      <c r="CH893" s="556"/>
      <c r="CJ893" s="247"/>
      <c r="CK893" s="247"/>
      <c r="CL893" s="247"/>
      <c r="CP893" s="155"/>
      <c r="CQ893" s="556"/>
      <c r="CS893" s="247"/>
      <c r="CT893" s="247"/>
      <c r="CU893" s="247"/>
      <c r="CY893" s="155"/>
      <c r="CZ893" s="556"/>
      <c r="DB893" s="247"/>
      <c r="DC893" s="247"/>
      <c r="DD893" s="247"/>
    </row>
    <row r="894" spans="4:108" s="36" customFormat="1">
      <c r="D894" s="155"/>
      <c r="E894" s="556"/>
      <c r="G894" s="247"/>
      <c r="H894" s="247"/>
      <c r="I894" s="247"/>
      <c r="M894" s="155"/>
      <c r="N894" s="556"/>
      <c r="P894" s="247"/>
      <c r="Q894" s="247"/>
      <c r="R894" s="247"/>
      <c r="V894" s="155"/>
      <c r="W894" s="556"/>
      <c r="Y894" s="247"/>
      <c r="Z894" s="247"/>
      <c r="AA894" s="247"/>
      <c r="AB894" s="784"/>
      <c r="AE894" s="155"/>
      <c r="AF894" s="556"/>
      <c r="AH894" s="247"/>
      <c r="AI894" s="247"/>
      <c r="AJ894" s="247"/>
      <c r="AN894" s="155"/>
      <c r="AO894" s="556"/>
      <c r="AQ894" s="247"/>
      <c r="AR894" s="247"/>
      <c r="AS894" s="247"/>
      <c r="AW894" s="155"/>
      <c r="AX894" s="556"/>
      <c r="AZ894" s="247"/>
      <c r="BA894" s="247"/>
      <c r="BB894" s="247"/>
      <c r="BC894" s="784"/>
      <c r="BF894" s="155"/>
      <c r="BG894" s="556"/>
      <c r="BI894" s="247"/>
      <c r="BJ894" s="247"/>
      <c r="BK894" s="247"/>
      <c r="BO894" s="155"/>
      <c r="BP894" s="556"/>
      <c r="BR894" s="247"/>
      <c r="BS894" s="247"/>
      <c r="BT894" s="247"/>
      <c r="BX894" s="155"/>
      <c r="BY894" s="556"/>
      <c r="CA894" s="247"/>
      <c r="CB894" s="247"/>
      <c r="CC894" s="247"/>
      <c r="CD894" s="784"/>
      <c r="CG894" s="155"/>
      <c r="CH894" s="556"/>
      <c r="CJ894" s="247"/>
      <c r="CK894" s="247"/>
      <c r="CL894" s="247"/>
      <c r="CP894" s="155"/>
      <c r="CQ894" s="556"/>
      <c r="CS894" s="247"/>
      <c r="CT894" s="247"/>
      <c r="CU894" s="247"/>
      <c r="CY894" s="155"/>
      <c r="CZ894" s="556"/>
      <c r="DB894" s="247"/>
      <c r="DC894" s="247"/>
      <c r="DD894" s="247"/>
    </row>
    <row r="895" spans="4:108" s="36" customFormat="1">
      <c r="D895" s="155"/>
      <c r="E895" s="556"/>
      <c r="G895" s="247"/>
      <c r="H895" s="247"/>
      <c r="I895" s="247"/>
      <c r="M895" s="155"/>
      <c r="N895" s="556"/>
      <c r="P895" s="247"/>
      <c r="Q895" s="247"/>
      <c r="R895" s="247"/>
      <c r="V895" s="155"/>
      <c r="W895" s="556"/>
      <c r="Y895" s="247"/>
      <c r="Z895" s="247"/>
      <c r="AA895" s="247"/>
      <c r="AB895" s="784"/>
      <c r="AE895" s="155"/>
      <c r="AF895" s="556"/>
      <c r="AH895" s="247"/>
      <c r="AI895" s="247"/>
      <c r="AJ895" s="247"/>
      <c r="AN895" s="155"/>
      <c r="AO895" s="556"/>
      <c r="AQ895" s="247"/>
      <c r="AR895" s="247"/>
      <c r="AS895" s="247"/>
      <c r="AW895" s="155"/>
      <c r="AX895" s="556"/>
      <c r="AZ895" s="247"/>
      <c r="BA895" s="247"/>
      <c r="BB895" s="247"/>
      <c r="BC895" s="784"/>
      <c r="BF895" s="155"/>
      <c r="BG895" s="556"/>
      <c r="BI895" s="247"/>
      <c r="BJ895" s="247"/>
      <c r="BK895" s="247"/>
      <c r="BO895" s="155"/>
      <c r="BP895" s="556"/>
      <c r="BR895" s="247"/>
      <c r="BS895" s="247"/>
      <c r="BT895" s="247"/>
      <c r="BX895" s="155"/>
      <c r="BY895" s="556"/>
      <c r="CA895" s="247"/>
      <c r="CB895" s="247"/>
      <c r="CC895" s="247"/>
      <c r="CD895" s="784"/>
      <c r="CG895" s="155"/>
      <c r="CH895" s="556"/>
      <c r="CJ895" s="247"/>
      <c r="CK895" s="247"/>
      <c r="CL895" s="247"/>
      <c r="CP895" s="155"/>
      <c r="CQ895" s="556"/>
      <c r="CS895" s="247"/>
      <c r="CT895" s="247"/>
      <c r="CU895" s="247"/>
      <c r="CY895" s="155"/>
      <c r="CZ895" s="556"/>
      <c r="DB895" s="247"/>
      <c r="DC895" s="247"/>
      <c r="DD895" s="247"/>
    </row>
    <row r="896" spans="4:108" s="36" customFormat="1">
      <c r="D896" s="155"/>
      <c r="E896" s="556"/>
      <c r="G896" s="247"/>
      <c r="H896" s="247"/>
      <c r="I896" s="247"/>
      <c r="M896" s="155"/>
      <c r="N896" s="556"/>
      <c r="P896" s="247"/>
      <c r="Q896" s="247"/>
      <c r="R896" s="247"/>
      <c r="V896" s="155"/>
      <c r="W896" s="556"/>
      <c r="Y896" s="247"/>
      <c r="Z896" s="247"/>
      <c r="AA896" s="247"/>
      <c r="AB896" s="784"/>
      <c r="AE896" s="155"/>
      <c r="AF896" s="556"/>
      <c r="AH896" s="247"/>
      <c r="AI896" s="247"/>
      <c r="AJ896" s="247"/>
      <c r="AN896" s="155"/>
      <c r="AO896" s="556"/>
      <c r="AQ896" s="247"/>
      <c r="AR896" s="247"/>
      <c r="AS896" s="247"/>
      <c r="AW896" s="155"/>
      <c r="AX896" s="556"/>
      <c r="AZ896" s="247"/>
      <c r="BA896" s="247"/>
      <c r="BB896" s="247"/>
      <c r="BC896" s="784"/>
      <c r="BF896" s="155"/>
      <c r="BG896" s="556"/>
      <c r="BI896" s="247"/>
      <c r="BJ896" s="247"/>
      <c r="BK896" s="247"/>
      <c r="BO896" s="155"/>
      <c r="BP896" s="556"/>
      <c r="BR896" s="247"/>
      <c r="BS896" s="247"/>
      <c r="BT896" s="247"/>
      <c r="BX896" s="155"/>
      <c r="BY896" s="556"/>
      <c r="CA896" s="247"/>
      <c r="CB896" s="247"/>
      <c r="CC896" s="247"/>
      <c r="CD896" s="784"/>
      <c r="CG896" s="155"/>
      <c r="CH896" s="556"/>
      <c r="CJ896" s="247"/>
      <c r="CK896" s="247"/>
      <c r="CL896" s="247"/>
      <c r="CP896" s="155"/>
      <c r="CQ896" s="556"/>
      <c r="CS896" s="247"/>
      <c r="CT896" s="247"/>
      <c r="CU896" s="247"/>
      <c r="CY896" s="155"/>
      <c r="CZ896" s="556"/>
      <c r="DB896" s="247"/>
      <c r="DC896" s="247"/>
      <c r="DD896" s="247"/>
    </row>
    <row r="897" spans="4:108" s="36" customFormat="1">
      <c r="D897" s="155"/>
      <c r="E897" s="556"/>
      <c r="G897" s="247"/>
      <c r="H897" s="247"/>
      <c r="I897" s="247"/>
      <c r="M897" s="155"/>
      <c r="N897" s="556"/>
      <c r="P897" s="247"/>
      <c r="Q897" s="247"/>
      <c r="R897" s="247"/>
      <c r="V897" s="155"/>
      <c r="W897" s="556"/>
      <c r="Y897" s="247"/>
      <c r="Z897" s="247"/>
      <c r="AA897" s="247"/>
      <c r="AB897" s="784"/>
      <c r="AE897" s="155"/>
      <c r="AF897" s="556"/>
      <c r="AH897" s="247"/>
      <c r="AI897" s="247"/>
      <c r="AJ897" s="247"/>
      <c r="AN897" s="155"/>
      <c r="AO897" s="556"/>
      <c r="AQ897" s="247"/>
      <c r="AR897" s="247"/>
      <c r="AS897" s="247"/>
      <c r="AW897" s="155"/>
      <c r="AX897" s="556"/>
      <c r="AZ897" s="247"/>
      <c r="BA897" s="247"/>
      <c r="BB897" s="247"/>
      <c r="BC897" s="784"/>
      <c r="BF897" s="155"/>
      <c r="BG897" s="556"/>
      <c r="BI897" s="247"/>
      <c r="BJ897" s="247"/>
      <c r="BK897" s="247"/>
      <c r="BO897" s="155"/>
      <c r="BP897" s="556"/>
      <c r="BR897" s="247"/>
      <c r="BS897" s="247"/>
      <c r="BT897" s="247"/>
      <c r="BX897" s="155"/>
      <c r="BY897" s="556"/>
      <c r="CA897" s="247"/>
      <c r="CB897" s="247"/>
      <c r="CC897" s="247"/>
      <c r="CD897" s="784"/>
      <c r="CG897" s="155"/>
      <c r="CH897" s="556"/>
      <c r="CJ897" s="247"/>
      <c r="CK897" s="247"/>
      <c r="CL897" s="247"/>
      <c r="CP897" s="155"/>
      <c r="CQ897" s="556"/>
      <c r="CS897" s="247"/>
      <c r="CT897" s="247"/>
      <c r="CU897" s="247"/>
      <c r="CY897" s="155"/>
      <c r="CZ897" s="556"/>
      <c r="DB897" s="247"/>
      <c r="DC897" s="247"/>
      <c r="DD897" s="247"/>
    </row>
    <row r="898" spans="4:108" s="36" customFormat="1">
      <c r="D898" s="155"/>
      <c r="E898" s="556"/>
      <c r="G898" s="247"/>
      <c r="H898" s="247"/>
      <c r="I898" s="247"/>
      <c r="M898" s="155"/>
      <c r="N898" s="556"/>
      <c r="P898" s="247"/>
      <c r="Q898" s="247"/>
      <c r="R898" s="247"/>
      <c r="V898" s="155"/>
      <c r="W898" s="556"/>
      <c r="Y898" s="247"/>
      <c r="Z898" s="247"/>
      <c r="AA898" s="247"/>
      <c r="AB898" s="784"/>
      <c r="AE898" s="155"/>
      <c r="AF898" s="556"/>
      <c r="AH898" s="247"/>
      <c r="AI898" s="247"/>
      <c r="AJ898" s="247"/>
      <c r="AN898" s="155"/>
      <c r="AO898" s="556"/>
      <c r="AQ898" s="247"/>
      <c r="AR898" s="247"/>
      <c r="AS898" s="247"/>
      <c r="AW898" s="155"/>
      <c r="AX898" s="556"/>
      <c r="AZ898" s="247"/>
      <c r="BA898" s="247"/>
      <c r="BB898" s="247"/>
      <c r="BC898" s="784"/>
      <c r="BF898" s="155"/>
      <c r="BG898" s="556"/>
      <c r="BI898" s="247"/>
      <c r="BJ898" s="247"/>
      <c r="BK898" s="247"/>
      <c r="BO898" s="155"/>
      <c r="BP898" s="556"/>
      <c r="BR898" s="247"/>
      <c r="BS898" s="247"/>
      <c r="BT898" s="247"/>
      <c r="BX898" s="155"/>
      <c r="BY898" s="556"/>
      <c r="CA898" s="247"/>
      <c r="CB898" s="247"/>
      <c r="CC898" s="247"/>
      <c r="CD898" s="784"/>
      <c r="CG898" s="155"/>
      <c r="CH898" s="556"/>
      <c r="CJ898" s="247"/>
      <c r="CK898" s="247"/>
      <c r="CL898" s="247"/>
      <c r="CP898" s="155"/>
      <c r="CQ898" s="556"/>
      <c r="CS898" s="247"/>
      <c r="CT898" s="247"/>
      <c r="CU898" s="247"/>
      <c r="CY898" s="155"/>
      <c r="CZ898" s="556"/>
      <c r="DB898" s="247"/>
      <c r="DC898" s="247"/>
      <c r="DD898" s="247"/>
    </row>
    <row r="899" spans="4:108" s="36" customFormat="1">
      <c r="D899" s="155"/>
      <c r="E899" s="556"/>
      <c r="G899" s="247"/>
      <c r="H899" s="247"/>
      <c r="I899" s="247"/>
      <c r="M899" s="155"/>
      <c r="N899" s="556"/>
      <c r="P899" s="247"/>
      <c r="Q899" s="247"/>
      <c r="R899" s="247"/>
      <c r="V899" s="155"/>
      <c r="W899" s="556"/>
      <c r="Y899" s="247"/>
      <c r="Z899" s="247"/>
      <c r="AA899" s="247"/>
      <c r="AB899" s="784"/>
      <c r="AE899" s="155"/>
      <c r="AF899" s="556"/>
      <c r="AH899" s="247"/>
      <c r="AI899" s="247"/>
      <c r="AJ899" s="247"/>
      <c r="AN899" s="155"/>
      <c r="AO899" s="556"/>
      <c r="AQ899" s="247"/>
      <c r="AR899" s="247"/>
      <c r="AS899" s="247"/>
      <c r="AW899" s="155"/>
      <c r="AX899" s="556"/>
      <c r="AZ899" s="247"/>
      <c r="BA899" s="247"/>
      <c r="BB899" s="247"/>
      <c r="BC899" s="784"/>
      <c r="BF899" s="155"/>
      <c r="BG899" s="556"/>
      <c r="BI899" s="247"/>
      <c r="BJ899" s="247"/>
      <c r="BK899" s="247"/>
      <c r="BO899" s="155"/>
      <c r="BP899" s="556"/>
      <c r="BR899" s="247"/>
      <c r="BS899" s="247"/>
      <c r="BT899" s="247"/>
      <c r="BX899" s="155"/>
      <c r="BY899" s="556"/>
      <c r="CA899" s="247"/>
      <c r="CB899" s="247"/>
      <c r="CC899" s="247"/>
      <c r="CD899" s="784"/>
      <c r="CG899" s="155"/>
      <c r="CH899" s="556"/>
      <c r="CJ899" s="247"/>
      <c r="CK899" s="247"/>
      <c r="CL899" s="247"/>
      <c r="CP899" s="155"/>
      <c r="CQ899" s="556"/>
      <c r="CS899" s="247"/>
      <c r="CT899" s="247"/>
      <c r="CU899" s="247"/>
      <c r="CY899" s="155"/>
      <c r="CZ899" s="556"/>
      <c r="DB899" s="247"/>
      <c r="DC899" s="247"/>
      <c r="DD899" s="247"/>
    </row>
    <row r="900" spans="4:108" s="36" customFormat="1">
      <c r="D900" s="155"/>
      <c r="E900" s="556"/>
      <c r="G900" s="247"/>
      <c r="H900" s="247"/>
      <c r="I900" s="247"/>
      <c r="M900" s="155"/>
      <c r="N900" s="556"/>
      <c r="P900" s="247"/>
      <c r="Q900" s="247"/>
      <c r="R900" s="247"/>
      <c r="V900" s="155"/>
      <c r="W900" s="556"/>
      <c r="Y900" s="247"/>
      <c r="Z900" s="247"/>
      <c r="AA900" s="247"/>
      <c r="AB900" s="784"/>
      <c r="AE900" s="155"/>
      <c r="AF900" s="556"/>
      <c r="AH900" s="247"/>
      <c r="AI900" s="247"/>
      <c r="AJ900" s="247"/>
      <c r="AN900" s="155"/>
      <c r="AO900" s="556"/>
      <c r="AQ900" s="247"/>
      <c r="AR900" s="247"/>
      <c r="AS900" s="247"/>
      <c r="AW900" s="155"/>
      <c r="AX900" s="556"/>
      <c r="AZ900" s="247"/>
      <c r="BA900" s="247"/>
      <c r="BB900" s="247"/>
      <c r="BC900" s="784"/>
      <c r="BF900" s="155"/>
      <c r="BG900" s="556"/>
      <c r="BI900" s="247"/>
      <c r="BJ900" s="247"/>
      <c r="BK900" s="247"/>
      <c r="BO900" s="155"/>
      <c r="BP900" s="556"/>
      <c r="BR900" s="247"/>
      <c r="BS900" s="247"/>
      <c r="BT900" s="247"/>
      <c r="BX900" s="155"/>
      <c r="BY900" s="556"/>
      <c r="CA900" s="247"/>
      <c r="CB900" s="247"/>
      <c r="CC900" s="247"/>
      <c r="CD900" s="784"/>
      <c r="CG900" s="155"/>
      <c r="CH900" s="556"/>
      <c r="CJ900" s="247"/>
      <c r="CK900" s="247"/>
      <c r="CL900" s="247"/>
      <c r="CP900" s="155"/>
      <c r="CQ900" s="556"/>
      <c r="CS900" s="247"/>
      <c r="CT900" s="247"/>
      <c r="CU900" s="247"/>
      <c r="CY900" s="155"/>
      <c r="CZ900" s="556"/>
      <c r="DB900" s="247"/>
      <c r="DC900" s="247"/>
      <c r="DD900" s="247"/>
    </row>
    <row r="901" spans="4:108" s="36" customFormat="1">
      <c r="D901" s="155"/>
      <c r="E901" s="556"/>
      <c r="G901" s="247"/>
      <c r="H901" s="247"/>
      <c r="I901" s="247"/>
      <c r="M901" s="155"/>
      <c r="N901" s="556"/>
      <c r="P901" s="247"/>
      <c r="Q901" s="247"/>
      <c r="R901" s="247"/>
      <c r="V901" s="155"/>
      <c r="W901" s="556"/>
      <c r="Y901" s="247"/>
      <c r="Z901" s="247"/>
      <c r="AA901" s="247"/>
      <c r="AB901" s="784"/>
      <c r="AE901" s="155"/>
      <c r="AF901" s="556"/>
      <c r="AH901" s="247"/>
      <c r="AI901" s="247"/>
      <c r="AJ901" s="247"/>
      <c r="AN901" s="155"/>
      <c r="AO901" s="556"/>
      <c r="AQ901" s="247"/>
      <c r="AR901" s="247"/>
      <c r="AS901" s="247"/>
      <c r="AW901" s="155"/>
      <c r="AX901" s="556"/>
      <c r="AZ901" s="247"/>
      <c r="BA901" s="247"/>
      <c r="BB901" s="247"/>
      <c r="BC901" s="784"/>
      <c r="BF901" s="155"/>
      <c r="BG901" s="556"/>
      <c r="BI901" s="247"/>
      <c r="BJ901" s="247"/>
      <c r="BK901" s="247"/>
      <c r="BO901" s="155"/>
      <c r="BP901" s="556"/>
      <c r="BR901" s="247"/>
      <c r="BS901" s="247"/>
      <c r="BT901" s="247"/>
      <c r="BX901" s="155"/>
      <c r="BY901" s="556"/>
      <c r="CA901" s="247"/>
      <c r="CB901" s="247"/>
      <c r="CC901" s="247"/>
      <c r="CD901" s="784"/>
      <c r="CG901" s="155"/>
      <c r="CH901" s="556"/>
      <c r="CJ901" s="247"/>
      <c r="CK901" s="247"/>
      <c r="CL901" s="247"/>
      <c r="CP901" s="155"/>
      <c r="CQ901" s="556"/>
      <c r="CS901" s="247"/>
      <c r="CT901" s="247"/>
      <c r="CU901" s="247"/>
      <c r="CY901" s="155"/>
      <c r="CZ901" s="556"/>
      <c r="DB901" s="247"/>
      <c r="DC901" s="247"/>
      <c r="DD901" s="247"/>
    </row>
    <row r="902" spans="4:108" s="36" customFormat="1">
      <c r="D902" s="155"/>
      <c r="E902" s="556"/>
      <c r="G902" s="247"/>
      <c r="H902" s="247"/>
      <c r="I902" s="247"/>
      <c r="M902" s="155"/>
      <c r="N902" s="556"/>
      <c r="P902" s="247"/>
      <c r="Q902" s="247"/>
      <c r="R902" s="247"/>
      <c r="V902" s="155"/>
      <c r="W902" s="556"/>
      <c r="Y902" s="247"/>
      <c r="Z902" s="247"/>
      <c r="AA902" s="247"/>
      <c r="AB902" s="784"/>
      <c r="AE902" s="155"/>
      <c r="AF902" s="556"/>
      <c r="AH902" s="247"/>
      <c r="AI902" s="247"/>
      <c r="AJ902" s="247"/>
      <c r="AN902" s="155"/>
      <c r="AO902" s="556"/>
      <c r="AQ902" s="247"/>
      <c r="AR902" s="247"/>
      <c r="AS902" s="247"/>
      <c r="AW902" s="155"/>
      <c r="AX902" s="556"/>
      <c r="AZ902" s="247"/>
      <c r="BA902" s="247"/>
      <c r="BB902" s="247"/>
      <c r="BC902" s="784"/>
      <c r="BF902" s="155"/>
      <c r="BG902" s="556"/>
      <c r="BI902" s="247"/>
      <c r="BJ902" s="247"/>
      <c r="BK902" s="247"/>
      <c r="BO902" s="155"/>
      <c r="BP902" s="556"/>
      <c r="BR902" s="247"/>
      <c r="BS902" s="247"/>
      <c r="BT902" s="247"/>
      <c r="BX902" s="155"/>
      <c r="BY902" s="556"/>
      <c r="CA902" s="247"/>
      <c r="CB902" s="247"/>
      <c r="CC902" s="247"/>
      <c r="CD902" s="784"/>
      <c r="CG902" s="155"/>
      <c r="CH902" s="556"/>
      <c r="CJ902" s="247"/>
      <c r="CK902" s="247"/>
      <c r="CL902" s="247"/>
      <c r="CP902" s="155"/>
      <c r="CQ902" s="556"/>
      <c r="CS902" s="247"/>
      <c r="CT902" s="247"/>
      <c r="CU902" s="247"/>
      <c r="CY902" s="155"/>
      <c r="CZ902" s="556"/>
      <c r="DB902" s="247"/>
      <c r="DC902" s="247"/>
      <c r="DD902" s="247"/>
    </row>
    <row r="903" spans="4:108" s="36" customFormat="1">
      <c r="D903" s="155"/>
      <c r="E903" s="556"/>
      <c r="G903" s="247"/>
      <c r="H903" s="247"/>
      <c r="I903" s="247"/>
      <c r="M903" s="155"/>
      <c r="N903" s="556"/>
      <c r="P903" s="247"/>
      <c r="Q903" s="247"/>
      <c r="R903" s="247"/>
      <c r="V903" s="155"/>
      <c r="W903" s="556"/>
      <c r="Y903" s="247"/>
      <c r="Z903" s="247"/>
      <c r="AA903" s="247"/>
      <c r="AB903" s="784"/>
      <c r="AE903" s="155"/>
      <c r="AF903" s="556"/>
      <c r="AH903" s="247"/>
      <c r="AI903" s="247"/>
      <c r="AJ903" s="247"/>
      <c r="AN903" s="155"/>
      <c r="AO903" s="556"/>
      <c r="AQ903" s="247"/>
      <c r="AR903" s="247"/>
      <c r="AS903" s="247"/>
      <c r="AW903" s="155"/>
      <c r="AX903" s="556"/>
      <c r="AZ903" s="247"/>
      <c r="BA903" s="247"/>
      <c r="BB903" s="247"/>
      <c r="BC903" s="784"/>
      <c r="BF903" s="155"/>
      <c r="BG903" s="556"/>
      <c r="BI903" s="247"/>
      <c r="BJ903" s="247"/>
      <c r="BK903" s="247"/>
      <c r="BO903" s="155"/>
      <c r="BP903" s="556"/>
      <c r="BR903" s="247"/>
      <c r="BS903" s="247"/>
      <c r="BT903" s="247"/>
      <c r="BX903" s="155"/>
      <c r="BY903" s="556"/>
      <c r="CA903" s="247"/>
      <c r="CB903" s="247"/>
      <c r="CC903" s="247"/>
      <c r="CD903" s="784"/>
      <c r="CG903" s="155"/>
      <c r="CH903" s="556"/>
      <c r="CJ903" s="247"/>
      <c r="CK903" s="247"/>
      <c r="CL903" s="247"/>
      <c r="CP903" s="155"/>
      <c r="CQ903" s="556"/>
      <c r="CS903" s="247"/>
      <c r="CT903" s="247"/>
      <c r="CU903" s="247"/>
      <c r="CY903" s="155"/>
      <c r="CZ903" s="556"/>
      <c r="DB903" s="247"/>
      <c r="DC903" s="247"/>
      <c r="DD903" s="247"/>
    </row>
    <row r="904" spans="4:108" s="36" customFormat="1">
      <c r="D904" s="155"/>
      <c r="E904" s="556"/>
      <c r="G904" s="247"/>
      <c r="H904" s="247"/>
      <c r="I904" s="247"/>
      <c r="M904" s="155"/>
      <c r="N904" s="556"/>
      <c r="P904" s="247"/>
      <c r="Q904" s="247"/>
      <c r="R904" s="247"/>
      <c r="V904" s="155"/>
      <c r="W904" s="556"/>
      <c r="Y904" s="247"/>
      <c r="Z904" s="247"/>
      <c r="AA904" s="247"/>
      <c r="AB904" s="784"/>
      <c r="AE904" s="155"/>
      <c r="AF904" s="556"/>
      <c r="AH904" s="247"/>
      <c r="AI904" s="247"/>
      <c r="AJ904" s="247"/>
      <c r="AN904" s="155"/>
      <c r="AO904" s="556"/>
      <c r="AQ904" s="247"/>
      <c r="AR904" s="247"/>
      <c r="AS904" s="247"/>
      <c r="AW904" s="155"/>
      <c r="AX904" s="556"/>
      <c r="AZ904" s="247"/>
      <c r="BA904" s="247"/>
      <c r="BB904" s="247"/>
      <c r="BC904" s="784"/>
      <c r="BF904" s="155"/>
      <c r="BG904" s="556"/>
      <c r="BI904" s="247"/>
      <c r="BJ904" s="247"/>
      <c r="BK904" s="247"/>
      <c r="BO904" s="155"/>
      <c r="BP904" s="556"/>
      <c r="BR904" s="247"/>
      <c r="BS904" s="247"/>
      <c r="BT904" s="247"/>
      <c r="BX904" s="155"/>
      <c r="BY904" s="556"/>
      <c r="CA904" s="247"/>
      <c r="CB904" s="247"/>
      <c r="CC904" s="247"/>
      <c r="CD904" s="784"/>
      <c r="CG904" s="155"/>
      <c r="CH904" s="556"/>
      <c r="CJ904" s="247"/>
      <c r="CK904" s="247"/>
      <c r="CL904" s="247"/>
      <c r="CP904" s="155"/>
      <c r="CQ904" s="556"/>
      <c r="CS904" s="247"/>
      <c r="CT904" s="247"/>
      <c r="CU904" s="247"/>
      <c r="CY904" s="155"/>
      <c r="CZ904" s="556"/>
      <c r="DB904" s="247"/>
      <c r="DC904" s="247"/>
      <c r="DD904" s="247"/>
    </row>
    <row r="905" spans="4:108" s="36" customFormat="1">
      <c r="D905" s="155"/>
      <c r="E905" s="556"/>
      <c r="G905" s="247"/>
      <c r="H905" s="247"/>
      <c r="I905" s="247"/>
      <c r="M905" s="155"/>
      <c r="N905" s="556"/>
      <c r="P905" s="247"/>
      <c r="Q905" s="247"/>
      <c r="R905" s="247"/>
      <c r="V905" s="155"/>
      <c r="W905" s="556"/>
      <c r="Y905" s="247"/>
      <c r="Z905" s="247"/>
      <c r="AA905" s="247"/>
      <c r="AB905" s="784"/>
      <c r="AE905" s="155"/>
      <c r="AF905" s="556"/>
      <c r="AH905" s="247"/>
      <c r="AI905" s="247"/>
      <c r="AJ905" s="247"/>
      <c r="AN905" s="155"/>
      <c r="AO905" s="556"/>
      <c r="AQ905" s="247"/>
      <c r="AR905" s="247"/>
      <c r="AS905" s="247"/>
      <c r="AW905" s="155"/>
      <c r="AX905" s="556"/>
      <c r="AZ905" s="247"/>
      <c r="BA905" s="247"/>
      <c r="BB905" s="247"/>
      <c r="BC905" s="784"/>
      <c r="BF905" s="155"/>
      <c r="BG905" s="556"/>
      <c r="BI905" s="247"/>
      <c r="BJ905" s="247"/>
      <c r="BK905" s="247"/>
      <c r="BO905" s="155"/>
      <c r="BP905" s="556"/>
      <c r="BR905" s="247"/>
      <c r="BS905" s="247"/>
      <c r="BT905" s="247"/>
      <c r="BX905" s="155"/>
      <c r="BY905" s="556"/>
      <c r="CA905" s="247"/>
      <c r="CB905" s="247"/>
      <c r="CC905" s="247"/>
      <c r="CD905" s="784"/>
      <c r="CG905" s="155"/>
      <c r="CH905" s="556"/>
      <c r="CJ905" s="247"/>
      <c r="CK905" s="247"/>
      <c r="CL905" s="247"/>
      <c r="CP905" s="155"/>
      <c r="CQ905" s="556"/>
      <c r="CS905" s="247"/>
      <c r="CT905" s="247"/>
      <c r="CU905" s="247"/>
      <c r="CY905" s="155"/>
      <c r="CZ905" s="556"/>
      <c r="DB905" s="247"/>
      <c r="DC905" s="247"/>
      <c r="DD905" s="247"/>
    </row>
    <row r="906" spans="4:108" s="36" customFormat="1">
      <c r="D906" s="155"/>
      <c r="E906" s="556"/>
      <c r="G906" s="247"/>
      <c r="H906" s="247"/>
      <c r="I906" s="247"/>
      <c r="M906" s="155"/>
      <c r="N906" s="556"/>
      <c r="P906" s="247"/>
      <c r="Q906" s="247"/>
      <c r="R906" s="247"/>
      <c r="V906" s="155"/>
      <c r="W906" s="556"/>
      <c r="Y906" s="247"/>
      <c r="Z906" s="247"/>
      <c r="AA906" s="247"/>
      <c r="AB906" s="784"/>
      <c r="AE906" s="155"/>
      <c r="AF906" s="556"/>
      <c r="AH906" s="247"/>
      <c r="AI906" s="247"/>
      <c r="AJ906" s="247"/>
      <c r="AN906" s="155"/>
      <c r="AO906" s="556"/>
      <c r="AQ906" s="247"/>
      <c r="AR906" s="247"/>
      <c r="AS906" s="247"/>
      <c r="AW906" s="155"/>
      <c r="AX906" s="556"/>
      <c r="AZ906" s="247"/>
      <c r="BA906" s="247"/>
      <c r="BB906" s="247"/>
      <c r="BC906" s="784"/>
      <c r="BF906" s="155"/>
      <c r="BG906" s="556"/>
      <c r="BI906" s="247"/>
      <c r="BJ906" s="247"/>
      <c r="BK906" s="247"/>
      <c r="BO906" s="155"/>
      <c r="BP906" s="556"/>
      <c r="BR906" s="247"/>
      <c r="BS906" s="247"/>
      <c r="BT906" s="247"/>
      <c r="BX906" s="155"/>
      <c r="BY906" s="556"/>
      <c r="CA906" s="247"/>
      <c r="CB906" s="247"/>
      <c r="CC906" s="247"/>
      <c r="CD906" s="784"/>
      <c r="CG906" s="155"/>
      <c r="CH906" s="556"/>
      <c r="CJ906" s="247"/>
      <c r="CK906" s="247"/>
      <c r="CL906" s="247"/>
      <c r="CP906" s="155"/>
      <c r="CQ906" s="556"/>
      <c r="CS906" s="247"/>
      <c r="CT906" s="247"/>
      <c r="CU906" s="247"/>
      <c r="CY906" s="155"/>
      <c r="CZ906" s="556"/>
      <c r="DB906" s="247"/>
      <c r="DC906" s="247"/>
      <c r="DD906" s="247"/>
    </row>
    <row r="907" spans="4:108" s="36" customFormat="1">
      <c r="D907" s="155"/>
      <c r="E907" s="556"/>
      <c r="G907" s="247"/>
      <c r="H907" s="247"/>
      <c r="I907" s="247"/>
      <c r="M907" s="155"/>
      <c r="N907" s="556"/>
      <c r="P907" s="247"/>
      <c r="Q907" s="247"/>
      <c r="R907" s="247"/>
      <c r="V907" s="155"/>
      <c r="W907" s="556"/>
      <c r="Y907" s="247"/>
      <c r="Z907" s="247"/>
      <c r="AA907" s="247"/>
      <c r="AB907" s="784"/>
      <c r="AE907" s="155"/>
      <c r="AF907" s="556"/>
      <c r="AH907" s="247"/>
      <c r="AI907" s="247"/>
      <c r="AJ907" s="247"/>
      <c r="AN907" s="155"/>
      <c r="AO907" s="556"/>
      <c r="AQ907" s="247"/>
      <c r="AR907" s="247"/>
      <c r="AS907" s="247"/>
      <c r="AW907" s="155"/>
      <c r="AX907" s="556"/>
      <c r="AZ907" s="247"/>
      <c r="BA907" s="247"/>
      <c r="BB907" s="247"/>
      <c r="BC907" s="784"/>
      <c r="BF907" s="155"/>
      <c r="BG907" s="556"/>
      <c r="BI907" s="247"/>
      <c r="BJ907" s="247"/>
      <c r="BK907" s="247"/>
      <c r="BO907" s="155"/>
      <c r="BP907" s="556"/>
      <c r="BR907" s="247"/>
      <c r="BS907" s="247"/>
      <c r="BT907" s="247"/>
      <c r="BX907" s="155"/>
      <c r="BY907" s="556"/>
      <c r="CA907" s="247"/>
      <c r="CB907" s="247"/>
      <c r="CC907" s="247"/>
      <c r="CD907" s="784"/>
      <c r="CG907" s="155"/>
      <c r="CH907" s="556"/>
      <c r="CJ907" s="247"/>
      <c r="CK907" s="247"/>
      <c r="CL907" s="247"/>
      <c r="CP907" s="155"/>
      <c r="CQ907" s="556"/>
      <c r="CS907" s="247"/>
      <c r="CT907" s="247"/>
      <c r="CU907" s="247"/>
      <c r="CY907" s="155"/>
      <c r="CZ907" s="556"/>
      <c r="DB907" s="247"/>
      <c r="DC907" s="247"/>
      <c r="DD907" s="247"/>
    </row>
    <row r="908" spans="4:108" s="36" customFormat="1">
      <c r="D908" s="155"/>
      <c r="E908" s="556"/>
      <c r="G908" s="247"/>
      <c r="H908" s="247"/>
      <c r="I908" s="247"/>
      <c r="M908" s="155"/>
      <c r="N908" s="556"/>
      <c r="P908" s="247"/>
      <c r="Q908" s="247"/>
      <c r="R908" s="247"/>
      <c r="V908" s="155"/>
      <c r="W908" s="556"/>
      <c r="Y908" s="247"/>
      <c r="Z908" s="247"/>
      <c r="AA908" s="247"/>
      <c r="AB908" s="784"/>
      <c r="AE908" s="155"/>
      <c r="AF908" s="556"/>
      <c r="AH908" s="247"/>
      <c r="AI908" s="247"/>
      <c r="AJ908" s="247"/>
      <c r="AN908" s="155"/>
      <c r="AO908" s="556"/>
      <c r="AQ908" s="247"/>
      <c r="AR908" s="247"/>
      <c r="AS908" s="247"/>
      <c r="AW908" s="155"/>
      <c r="AX908" s="556"/>
      <c r="AZ908" s="247"/>
      <c r="BA908" s="247"/>
      <c r="BB908" s="247"/>
      <c r="BC908" s="784"/>
      <c r="BF908" s="155"/>
      <c r="BG908" s="556"/>
      <c r="BI908" s="247"/>
      <c r="BJ908" s="247"/>
      <c r="BK908" s="247"/>
      <c r="BO908" s="155"/>
      <c r="BP908" s="556"/>
      <c r="BR908" s="247"/>
      <c r="BS908" s="247"/>
      <c r="BT908" s="247"/>
      <c r="BX908" s="155"/>
      <c r="BY908" s="556"/>
      <c r="CA908" s="247"/>
      <c r="CB908" s="247"/>
      <c r="CC908" s="247"/>
      <c r="CD908" s="784"/>
      <c r="CG908" s="155"/>
      <c r="CH908" s="556"/>
      <c r="CJ908" s="247"/>
      <c r="CK908" s="247"/>
      <c r="CL908" s="247"/>
      <c r="CP908" s="155"/>
      <c r="CQ908" s="556"/>
      <c r="CS908" s="247"/>
      <c r="CT908" s="247"/>
      <c r="CU908" s="247"/>
      <c r="CY908" s="155"/>
      <c r="CZ908" s="556"/>
      <c r="DB908" s="247"/>
      <c r="DC908" s="247"/>
      <c r="DD908" s="247"/>
    </row>
    <row r="909" spans="4:108" s="36" customFormat="1">
      <c r="D909" s="155"/>
      <c r="E909" s="556"/>
      <c r="G909" s="247"/>
      <c r="H909" s="247"/>
      <c r="I909" s="247"/>
      <c r="M909" s="155"/>
      <c r="N909" s="556"/>
      <c r="P909" s="247"/>
      <c r="Q909" s="247"/>
      <c r="R909" s="247"/>
      <c r="V909" s="155"/>
      <c r="W909" s="556"/>
      <c r="Y909" s="247"/>
      <c r="Z909" s="247"/>
      <c r="AA909" s="247"/>
      <c r="AB909" s="784"/>
      <c r="AE909" s="155"/>
      <c r="AF909" s="556"/>
      <c r="AH909" s="247"/>
      <c r="AI909" s="247"/>
      <c r="AJ909" s="247"/>
      <c r="AN909" s="155"/>
      <c r="AO909" s="556"/>
      <c r="AQ909" s="247"/>
      <c r="AR909" s="247"/>
      <c r="AS909" s="247"/>
      <c r="AW909" s="155"/>
      <c r="AX909" s="556"/>
      <c r="AZ909" s="247"/>
      <c r="BA909" s="247"/>
      <c r="BB909" s="247"/>
      <c r="BC909" s="784"/>
      <c r="BF909" s="155"/>
      <c r="BG909" s="556"/>
      <c r="BI909" s="247"/>
      <c r="BJ909" s="247"/>
      <c r="BK909" s="247"/>
      <c r="BO909" s="155"/>
      <c r="BP909" s="556"/>
      <c r="BR909" s="247"/>
      <c r="BS909" s="247"/>
      <c r="BT909" s="247"/>
      <c r="BX909" s="155"/>
      <c r="BY909" s="556"/>
      <c r="CA909" s="247"/>
      <c r="CB909" s="247"/>
      <c r="CC909" s="247"/>
      <c r="CD909" s="784"/>
      <c r="CG909" s="155"/>
      <c r="CH909" s="556"/>
      <c r="CJ909" s="247"/>
      <c r="CK909" s="247"/>
      <c r="CL909" s="247"/>
      <c r="CP909" s="155"/>
      <c r="CQ909" s="556"/>
      <c r="CS909" s="247"/>
      <c r="CT909" s="247"/>
      <c r="CU909" s="247"/>
      <c r="CY909" s="155"/>
      <c r="CZ909" s="556"/>
      <c r="DB909" s="247"/>
      <c r="DC909" s="247"/>
      <c r="DD909" s="247"/>
    </row>
    <row r="910" spans="4:108" s="36" customFormat="1">
      <c r="D910" s="155"/>
      <c r="E910" s="556"/>
      <c r="G910" s="247"/>
      <c r="H910" s="247"/>
      <c r="I910" s="247"/>
      <c r="M910" s="155"/>
      <c r="N910" s="556"/>
      <c r="P910" s="247"/>
      <c r="Q910" s="247"/>
      <c r="R910" s="247"/>
      <c r="V910" s="155"/>
      <c r="W910" s="556"/>
      <c r="Y910" s="247"/>
      <c r="Z910" s="247"/>
      <c r="AA910" s="247"/>
      <c r="AB910" s="784"/>
      <c r="AE910" s="155"/>
      <c r="AF910" s="556"/>
      <c r="AH910" s="247"/>
      <c r="AI910" s="247"/>
      <c r="AJ910" s="247"/>
      <c r="AN910" s="155"/>
      <c r="AO910" s="556"/>
      <c r="AQ910" s="247"/>
      <c r="AR910" s="247"/>
      <c r="AS910" s="247"/>
      <c r="AW910" s="155"/>
      <c r="AX910" s="556"/>
      <c r="AZ910" s="247"/>
      <c r="BA910" s="247"/>
      <c r="BB910" s="247"/>
      <c r="BC910" s="784"/>
      <c r="BF910" s="155"/>
      <c r="BG910" s="556"/>
      <c r="BI910" s="247"/>
      <c r="BJ910" s="247"/>
      <c r="BK910" s="247"/>
      <c r="BO910" s="155"/>
      <c r="BP910" s="556"/>
      <c r="BR910" s="247"/>
      <c r="BS910" s="247"/>
      <c r="BT910" s="247"/>
      <c r="BX910" s="155"/>
      <c r="BY910" s="556"/>
      <c r="CA910" s="247"/>
      <c r="CB910" s="247"/>
      <c r="CC910" s="247"/>
      <c r="CD910" s="784"/>
      <c r="CG910" s="155"/>
      <c r="CH910" s="556"/>
      <c r="CJ910" s="247"/>
      <c r="CK910" s="247"/>
      <c r="CL910" s="247"/>
      <c r="CP910" s="155"/>
      <c r="CQ910" s="556"/>
      <c r="CS910" s="247"/>
      <c r="CT910" s="247"/>
      <c r="CU910" s="247"/>
      <c r="CY910" s="155"/>
      <c r="CZ910" s="556"/>
      <c r="DB910" s="247"/>
      <c r="DC910" s="247"/>
      <c r="DD910" s="247"/>
    </row>
    <row r="911" spans="4:108" s="36" customFormat="1">
      <c r="D911" s="155"/>
      <c r="E911" s="556"/>
      <c r="G911" s="247"/>
      <c r="H911" s="247"/>
      <c r="I911" s="247"/>
      <c r="M911" s="155"/>
      <c r="N911" s="556"/>
      <c r="P911" s="247"/>
      <c r="Q911" s="247"/>
      <c r="R911" s="247"/>
      <c r="V911" s="155"/>
      <c r="W911" s="556"/>
      <c r="Y911" s="247"/>
      <c r="Z911" s="247"/>
      <c r="AA911" s="247"/>
      <c r="AB911" s="784"/>
      <c r="AE911" s="155"/>
      <c r="AF911" s="556"/>
      <c r="AH911" s="247"/>
      <c r="AI911" s="247"/>
      <c r="AJ911" s="247"/>
      <c r="AN911" s="155"/>
      <c r="AO911" s="556"/>
      <c r="AQ911" s="247"/>
      <c r="AR911" s="247"/>
      <c r="AS911" s="247"/>
      <c r="AW911" s="155"/>
      <c r="AX911" s="556"/>
      <c r="AZ911" s="247"/>
      <c r="BA911" s="247"/>
      <c r="BB911" s="247"/>
      <c r="BC911" s="784"/>
      <c r="BF911" s="155"/>
      <c r="BG911" s="556"/>
      <c r="BI911" s="247"/>
      <c r="BJ911" s="247"/>
      <c r="BK911" s="247"/>
      <c r="BO911" s="155"/>
      <c r="BP911" s="556"/>
      <c r="BR911" s="247"/>
      <c r="BS911" s="247"/>
      <c r="BT911" s="247"/>
      <c r="BX911" s="155"/>
      <c r="BY911" s="556"/>
      <c r="CA911" s="247"/>
      <c r="CB911" s="247"/>
      <c r="CC911" s="247"/>
      <c r="CD911" s="784"/>
      <c r="CG911" s="155"/>
      <c r="CH911" s="556"/>
      <c r="CJ911" s="247"/>
      <c r="CK911" s="247"/>
      <c r="CL911" s="247"/>
      <c r="CP911" s="155"/>
      <c r="CQ911" s="556"/>
      <c r="CS911" s="247"/>
      <c r="CT911" s="247"/>
      <c r="CU911" s="247"/>
      <c r="CY911" s="155"/>
      <c r="CZ911" s="556"/>
      <c r="DB911" s="247"/>
      <c r="DC911" s="247"/>
      <c r="DD911" s="247"/>
    </row>
    <row r="912" spans="4:108" s="36" customFormat="1">
      <c r="D912" s="155"/>
      <c r="E912" s="556"/>
      <c r="G912" s="247"/>
      <c r="H912" s="247"/>
      <c r="I912" s="247"/>
      <c r="M912" s="155"/>
      <c r="N912" s="556"/>
      <c r="P912" s="247"/>
      <c r="Q912" s="247"/>
      <c r="R912" s="247"/>
      <c r="V912" s="155"/>
      <c r="W912" s="556"/>
      <c r="Y912" s="247"/>
      <c r="Z912" s="247"/>
      <c r="AA912" s="247"/>
      <c r="AB912" s="784"/>
      <c r="AE912" s="155"/>
      <c r="AF912" s="556"/>
      <c r="AH912" s="247"/>
      <c r="AI912" s="247"/>
      <c r="AJ912" s="247"/>
      <c r="AN912" s="155"/>
      <c r="AO912" s="556"/>
      <c r="AQ912" s="247"/>
      <c r="AR912" s="247"/>
      <c r="AS912" s="247"/>
      <c r="AW912" s="155"/>
      <c r="AX912" s="556"/>
      <c r="AZ912" s="247"/>
      <c r="BA912" s="247"/>
      <c r="BB912" s="247"/>
      <c r="BC912" s="784"/>
      <c r="BF912" s="155"/>
      <c r="BG912" s="556"/>
      <c r="BI912" s="247"/>
      <c r="BJ912" s="247"/>
      <c r="BK912" s="247"/>
      <c r="BO912" s="155"/>
      <c r="BP912" s="556"/>
      <c r="BR912" s="247"/>
      <c r="BS912" s="247"/>
      <c r="BT912" s="247"/>
      <c r="BX912" s="155"/>
      <c r="BY912" s="556"/>
      <c r="CA912" s="247"/>
      <c r="CB912" s="247"/>
      <c r="CC912" s="247"/>
      <c r="CD912" s="784"/>
      <c r="CG912" s="155"/>
      <c r="CH912" s="556"/>
      <c r="CJ912" s="247"/>
      <c r="CK912" s="247"/>
      <c r="CL912" s="247"/>
      <c r="CP912" s="155"/>
      <c r="CQ912" s="556"/>
      <c r="CS912" s="247"/>
      <c r="CT912" s="247"/>
      <c r="CU912" s="247"/>
      <c r="CY912" s="155"/>
      <c r="CZ912" s="556"/>
      <c r="DB912" s="247"/>
      <c r="DC912" s="247"/>
      <c r="DD912" s="247"/>
    </row>
    <row r="913" spans="4:108" s="36" customFormat="1">
      <c r="D913" s="155"/>
      <c r="E913" s="556"/>
      <c r="G913" s="247"/>
      <c r="H913" s="247"/>
      <c r="I913" s="247"/>
      <c r="M913" s="155"/>
      <c r="N913" s="556"/>
      <c r="P913" s="247"/>
      <c r="Q913" s="247"/>
      <c r="R913" s="247"/>
      <c r="V913" s="155"/>
      <c r="W913" s="556"/>
      <c r="Y913" s="247"/>
      <c r="Z913" s="247"/>
      <c r="AA913" s="247"/>
      <c r="AB913" s="784"/>
      <c r="AE913" s="155"/>
      <c r="AF913" s="556"/>
      <c r="AH913" s="247"/>
      <c r="AI913" s="247"/>
      <c r="AJ913" s="247"/>
      <c r="AN913" s="155"/>
      <c r="AO913" s="556"/>
      <c r="AQ913" s="247"/>
      <c r="AR913" s="247"/>
      <c r="AS913" s="247"/>
      <c r="AW913" s="155"/>
      <c r="AX913" s="556"/>
      <c r="AZ913" s="247"/>
      <c r="BA913" s="247"/>
      <c r="BB913" s="247"/>
      <c r="BC913" s="784"/>
      <c r="BF913" s="155"/>
      <c r="BG913" s="556"/>
      <c r="BI913" s="247"/>
      <c r="BJ913" s="247"/>
      <c r="BK913" s="247"/>
      <c r="BO913" s="155"/>
      <c r="BP913" s="556"/>
      <c r="BR913" s="247"/>
      <c r="BS913" s="247"/>
      <c r="BT913" s="247"/>
      <c r="BX913" s="155"/>
      <c r="BY913" s="556"/>
      <c r="CA913" s="247"/>
      <c r="CB913" s="247"/>
      <c r="CC913" s="247"/>
      <c r="CD913" s="784"/>
      <c r="CG913" s="155"/>
      <c r="CH913" s="556"/>
      <c r="CJ913" s="247"/>
      <c r="CK913" s="247"/>
      <c r="CL913" s="247"/>
      <c r="CP913" s="155"/>
      <c r="CQ913" s="556"/>
      <c r="CS913" s="247"/>
      <c r="CT913" s="247"/>
      <c r="CU913" s="247"/>
      <c r="CY913" s="155"/>
      <c r="CZ913" s="556"/>
      <c r="DB913" s="247"/>
      <c r="DC913" s="247"/>
      <c r="DD913" s="247"/>
    </row>
    <row r="914" spans="4:108" s="36" customFormat="1">
      <c r="D914" s="155"/>
      <c r="E914" s="556"/>
      <c r="G914" s="247"/>
      <c r="H914" s="247"/>
      <c r="I914" s="247"/>
      <c r="M914" s="155"/>
      <c r="N914" s="556"/>
      <c r="P914" s="247"/>
      <c r="Q914" s="247"/>
      <c r="R914" s="247"/>
      <c r="V914" s="155"/>
      <c r="W914" s="556"/>
      <c r="Y914" s="247"/>
      <c r="Z914" s="247"/>
      <c r="AA914" s="247"/>
      <c r="AB914" s="784"/>
      <c r="AE914" s="155"/>
      <c r="AF914" s="556"/>
      <c r="AH914" s="247"/>
      <c r="AI914" s="247"/>
      <c r="AJ914" s="247"/>
      <c r="AN914" s="155"/>
      <c r="AO914" s="556"/>
      <c r="AQ914" s="247"/>
      <c r="AR914" s="247"/>
      <c r="AS914" s="247"/>
      <c r="AW914" s="155"/>
      <c r="AX914" s="556"/>
      <c r="AZ914" s="247"/>
      <c r="BA914" s="247"/>
      <c r="BB914" s="247"/>
      <c r="BC914" s="784"/>
      <c r="BF914" s="155"/>
      <c r="BG914" s="556"/>
      <c r="BI914" s="247"/>
      <c r="BJ914" s="247"/>
      <c r="BK914" s="247"/>
      <c r="BO914" s="155"/>
      <c r="BP914" s="556"/>
      <c r="BR914" s="247"/>
      <c r="BS914" s="247"/>
      <c r="BT914" s="247"/>
      <c r="BX914" s="155"/>
      <c r="BY914" s="556"/>
      <c r="CA914" s="247"/>
      <c r="CB914" s="247"/>
      <c r="CC914" s="247"/>
      <c r="CD914" s="784"/>
      <c r="CG914" s="155"/>
      <c r="CH914" s="556"/>
      <c r="CJ914" s="247"/>
      <c r="CK914" s="247"/>
      <c r="CL914" s="247"/>
      <c r="CP914" s="155"/>
      <c r="CQ914" s="556"/>
      <c r="CS914" s="247"/>
      <c r="CT914" s="247"/>
      <c r="CU914" s="247"/>
      <c r="CY914" s="155"/>
      <c r="CZ914" s="556"/>
      <c r="DB914" s="247"/>
      <c r="DC914" s="247"/>
      <c r="DD914" s="247"/>
    </row>
    <row r="915" spans="4:108" s="36" customFormat="1">
      <c r="D915" s="155"/>
      <c r="E915" s="556"/>
      <c r="G915" s="247"/>
      <c r="H915" s="247"/>
      <c r="I915" s="247"/>
      <c r="M915" s="155"/>
      <c r="N915" s="556"/>
      <c r="P915" s="247"/>
      <c r="Q915" s="247"/>
      <c r="R915" s="247"/>
      <c r="V915" s="155"/>
      <c r="W915" s="556"/>
      <c r="Y915" s="247"/>
      <c r="Z915" s="247"/>
      <c r="AA915" s="247"/>
      <c r="AB915" s="784"/>
      <c r="AE915" s="155"/>
      <c r="AF915" s="556"/>
      <c r="AH915" s="247"/>
      <c r="AI915" s="247"/>
      <c r="AJ915" s="247"/>
      <c r="AN915" s="155"/>
      <c r="AO915" s="556"/>
      <c r="AQ915" s="247"/>
      <c r="AR915" s="247"/>
      <c r="AS915" s="247"/>
      <c r="AW915" s="155"/>
      <c r="AX915" s="556"/>
      <c r="AZ915" s="247"/>
      <c r="BA915" s="247"/>
      <c r="BB915" s="247"/>
      <c r="BC915" s="784"/>
      <c r="BF915" s="155"/>
      <c r="BG915" s="556"/>
      <c r="BI915" s="247"/>
      <c r="BJ915" s="247"/>
      <c r="BK915" s="247"/>
      <c r="BO915" s="155"/>
      <c r="BP915" s="556"/>
      <c r="BR915" s="247"/>
      <c r="BS915" s="247"/>
      <c r="BT915" s="247"/>
      <c r="BX915" s="155"/>
      <c r="BY915" s="556"/>
      <c r="CA915" s="247"/>
      <c r="CB915" s="247"/>
      <c r="CC915" s="247"/>
      <c r="CD915" s="784"/>
      <c r="CG915" s="155"/>
      <c r="CH915" s="556"/>
      <c r="CJ915" s="247"/>
      <c r="CK915" s="247"/>
      <c r="CL915" s="247"/>
      <c r="CP915" s="155"/>
      <c r="CQ915" s="556"/>
      <c r="CS915" s="247"/>
      <c r="CT915" s="247"/>
      <c r="CU915" s="247"/>
      <c r="CY915" s="155"/>
      <c r="CZ915" s="556"/>
      <c r="DB915" s="247"/>
      <c r="DC915" s="247"/>
      <c r="DD915" s="247"/>
    </row>
    <row r="916" spans="4:108" s="36" customFormat="1">
      <c r="D916" s="155"/>
      <c r="E916" s="556"/>
      <c r="G916" s="247"/>
      <c r="H916" s="247"/>
      <c r="I916" s="247"/>
      <c r="M916" s="155"/>
      <c r="N916" s="556"/>
      <c r="P916" s="247"/>
      <c r="Q916" s="247"/>
      <c r="R916" s="247"/>
      <c r="V916" s="155"/>
      <c r="W916" s="556"/>
      <c r="Y916" s="247"/>
      <c r="Z916" s="247"/>
      <c r="AA916" s="247"/>
      <c r="AB916" s="784"/>
      <c r="AE916" s="155"/>
      <c r="AF916" s="556"/>
      <c r="AH916" s="247"/>
      <c r="AI916" s="247"/>
      <c r="AJ916" s="247"/>
      <c r="AN916" s="155"/>
      <c r="AO916" s="556"/>
      <c r="AQ916" s="247"/>
      <c r="AR916" s="247"/>
      <c r="AS916" s="247"/>
      <c r="AW916" s="155"/>
      <c r="AX916" s="556"/>
      <c r="AZ916" s="247"/>
      <c r="BA916" s="247"/>
      <c r="BB916" s="247"/>
      <c r="BC916" s="784"/>
      <c r="BF916" s="155"/>
      <c r="BG916" s="556"/>
      <c r="BI916" s="247"/>
      <c r="BJ916" s="247"/>
      <c r="BK916" s="247"/>
      <c r="BO916" s="155"/>
      <c r="BP916" s="556"/>
      <c r="BR916" s="247"/>
      <c r="BS916" s="247"/>
      <c r="BT916" s="247"/>
      <c r="BX916" s="155"/>
      <c r="BY916" s="556"/>
      <c r="CA916" s="247"/>
      <c r="CB916" s="247"/>
      <c r="CC916" s="247"/>
      <c r="CD916" s="784"/>
      <c r="CG916" s="155"/>
      <c r="CH916" s="556"/>
      <c r="CJ916" s="247"/>
      <c r="CK916" s="247"/>
      <c r="CL916" s="247"/>
      <c r="CP916" s="155"/>
      <c r="CQ916" s="556"/>
      <c r="CS916" s="247"/>
      <c r="CT916" s="247"/>
      <c r="CU916" s="247"/>
      <c r="CY916" s="155"/>
      <c r="CZ916" s="556"/>
      <c r="DB916" s="247"/>
      <c r="DC916" s="247"/>
      <c r="DD916" s="247"/>
    </row>
    <row r="917" spans="4:108" s="36" customFormat="1">
      <c r="D917" s="155"/>
      <c r="E917" s="556"/>
      <c r="G917" s="247"/>
      <c r="H917" s="247"/>
      <c r="I917" s="247"/>
      <c r="M917" s="155"/>
      <c r="N917" s="556"/>
      <c r="P917" s="247"/>
      <c r="Q917" s="247"/>
      <c r="R917" s="247"/>
      <c r="V917" s="155"/>
      <c r="W917" s="556"/>
      <c r="Y917" s="247"/>
      <c r="Z917" s="247"/>
      <c r="AA917" s="247"/>
      <c r="AB917" s="784"/>
      <c r="AE917" s="155"/>
      <c r="AF917" s="556"/>
      <c r="AH917" s="247"/>
      <c r="AI917" s="247"/>
      <c r="AJ917" s="247"/>
      <c r="AN917" s="155"/>
      <c r="AO917" s="556"/>
      <c r="AQ917" s="247"/>
      <c r="AR917" s="247"/>
      <c r="AS917" s="247"/>
      <c r="AW917" s="155"/>
      <c r="AX917" s="556"/>
      <c r="AZ917" s="247"/>
      <c r="BA917" s="247"/>
      <c r="BB917" s="247"/>
      <c r="BC917" s="784"/>
      <c r="BF917" s="155"/>
      <c r="BG917" s="556"/>
      <c r="BI917" s="247"/>
      <c r="BJ917" s="247"/>
      <c r="BK917" s="247"/>
      <c r="BO917" s="155"/>
      <c r="BP917" s="556"/>
      <c r="BR917" s="247"/>
      <c r="BS917" s="247"/>
      <c r="BT917" s="247"/>
      <c r="BX917" s="155"/>
      <c r="BY917" s="556"/>
      <c r="CA917" s="247"/>
      <c r="CB917" s="247"/>
      <c r="CC917" s="247"/>
      <c r="CD917" s="784"/>
      <c r="CG917" s="155"/>
      <c r="CH917" s="556"/>
      <c r="CJ917" s="247"/>
      <c r="CK917" s="247"/>
      <c r="CL917" s="247"/>
      <c r="CP917" s="155"/>
      <c r="CQ917" s="556"/>
      <c r="CS917" s="247"/>
      <c r="CT917" s="247"/>
      <c r="CU917" s="247"/>
      <c r="CY917" s="155"/>
      <c r="CZ917" s="556"/>
      <c r="DB917" s="247"/>
      <c r="DC917" s="247"/>
      <c r="DD917" s="247"/>
    </row>
    <row r="918" spans="4:108" s="36" customFormat="1">
      <c r="D918" s="155"/>
      <c r="E918" s="556"/>
      <c r="G918" s="247"/>
      <c r="H918" s="247"/>
      <c r="I918" s="247"/>
      <c r="M918" s="155"/>
      <c r="N918" s="556"/>
      <c r="P918" s="247"/>
      <c r="Q918" s="247"/>
      <c r="R918" s="247"/>
      <c r="V918" s="155"/>
      <c r="W918" s="556"/>
      <c r="Y918" s="247"/>
      <c r="Z918" s="247"/>
      <c r="AA918" s="247"/>
      <c r="AB918" s="784"/>
      <c r="AE918" s="155"/>
      <c r="AF918" s="556"/>
      <c r="AH918" s="247"/>
      <c r="AI918" s="247"/>
      <c r="AJ918" s="247"/>
      <c r="AN918" s="155"/>
      <c r="AO918" s="556"/>
      <c r="AQ918" s="247"/>
      <c r="AR918" s="247"/>
      <c r="AS918" s="247"/>
      <c r="AW918" s="155"/>
      <c r="AX918" s="556"/>
      <c r="AZ918" s="247"/>
      <c r="BA918" s="247"/>
      <c r="BB918" s="247"/>
      <c r="BC918" s="784"/>
      <c r="BF918" s="155"/>
      <c r="BG918" s="556"/>
      <c r="BI918" s="247"/>
      <c r="BJ918" s="247"/>
      <c r="BK918" s="247"/>
      <c r="BO918" s="155"/>
      <c r="BP918" s="556"/>
      <c r="BR918" s="247"/>
      <c r="BS918" s="247"/>
      <c r="BT918" s="247"/>
      <c r="BX918" s="155"/>
      <c r="BY918" s="556"/>
      <c r="CA918" s="247"/>
      <c r="CB918" s="247"/>
      <c r="CC918" s="247"/>
      <c r="CD918" s="784"/>
      <c r="CG918" s="155"/>
      <c r="CH918" s="556"/>
      <c r="CJ918" s="247"/>
      <c r="CK918" s="247"/>
      <c r="CL918" s="247"/>
      <c r="CP918" s="155"/>
      <c r="CQ918" s="556"/>
      <c r="CS918" s="247"/>
      <c r="CT918" s="247"/>
      <c r="CU918" s="247"/>
      <c r="CY918" s="155"/>
      <c r="CZ918" s="556"/>
      <c r="DB918" s="247"/>
      <c r="DC918" s="247"/>
      <c r="DD918" s="247"/>
    </row>
    <row r="919" spans="4:108" s="36" customFormat="1">
      <c r="D919" s="155"/>
      <c r="E919" s="556"/>
      <c r="G919" s="247"/>
      <c r="H919" s="247"/>
      <c r="I919" s="247"/>
      <c r="M919" s="155"/>
      <c r="N919" s="556"/>
      <c r="P919" s="247"/>
      <c r="Q919" s="247"/>
      <c r="R919" s="247"/>
      <c r="V919" s="155"/>
      <c r="W919" s="556"/>
      <c r="Y919" s="247"/>
      <c r="Z919" s="247"/>
      <c r="AA919" s="247"/>
      <c r="AB919" s="784"/>
      <c r="AE919" s="155"/>
      <c r="AF919" s="556"/>
      <c r="AH919" s="247"/>
      <c r="AI919" s="247"/>
      <c r="AJ919" s="247"/>
      <c r="AN919" s="155"/>
      <c r="AO919" s="556"/>
      <c r="AQ919" s="247"/>
      <c r="AR919" s="247"/>
      <c r="AS919" s="247"/>
      <c r="AW919" s="155"/>
      <c r="AX919" s="556"/>
      <c r="AZ919" s="247"/>
      <c r="BA919" s="247"/>
      <c r="BB919" s="247"/>
      <c r="BC919" s="784"/>
      <c r="BF919" s="155"/>
      <c r="BG919" s="556"/>
      <c r="BI919" s="247"/>
      <c r="BJ919" s="247"/>
      <c r="BK919" s="247"/>
      <c r="BO919" s="155"/>
      <c r="BP919" s="556"/>
      <c r="BR919" s="247"/>
      <c r="BS919" s="247"/>
      <c r="BT919" s="247"/>
      <c r="BX919" s="155"/>
      <c r="BY919" s="556"/>
      <c r="CA919" s="247"/>
      <c r="CB919" s="247"/>
      <c r="CC919" s="247"/>
      <c r="CD919" s="784"/>
      <c r="CG919" s="155"/>
      <c r="CH919" s="556"/>
      <c r="CJ919" s="247"/>
      <c r="CK919" s="247"/>
      <c r="CL919" s="247"/>
      <c r="CP919" s="155"/>
      <c r="CQ919" s="556"/>
      <c r="CS919" s="247"/>
      <c r="CT919" s="247"/>
      <c r="CU919" s="247"/>
      <c r="CY919" s="155"/>
      <c r="CZ919" s="556"/>
      <c r="DB919" s="247"/>
      <c r="DC919" s="247"/>
      <c r="DD919" s="247"/>
    </row>
    <row r="920" spans="4:108" s="36" customFormat="1">
      <c r="D920" s="155"/>
      <c r="E920" s="556"/>
      <c r="G920" s="247"/>
      <c r="H920" s="247"/>
      <c r="I920" s="247"/>
      <c r="M920" s="155"/>
      <c r="N920" s="556"/>
      <c r="P920" s="247"/>
      <c r="Q920" s="247"/>
      <c r="R920" s="247"/>
      <c r="V920" s="155"/>
      <c r="W920" s="556"/>
      <c r="Y920" s="247"/>
      <c r="Z920" s="247"/>
      <c r="AA920" s="247"/>
      <c r="AB920" s="784"/>
      <c r="AE920" s="155"/>
      <c r="AF920" s="556"/>
      <c r="AH920" s="247"/>
      <c r="AI920" s="247"/>
      <c r="AJ920" s="247"/>
      <c r="AN920" s="155"/>
      <c r="AO920" s="556"/>
      <c r="AQ920" s="247"/>
      <c r="AR920" s="247"/>
      <c r="AS920" s="247"/>
      <c r="AW920" s="155"/>
      <c r="AX920" s="556"/>
      <c r="AZ920" s="247"/>
      <c r="BA920" s="247"/>
      <c r="BB920" s="247"/>
      <c r="BC920" s="784"/>
      <c r="BF920" s="155"/>
      <c r="BG920" s="556"/>
      <c r="BI920" s="247"/>
      <c r="BJ920" s="247"/>
      <c r="BK920" s="247"/>
      <c r="BO920" s="155"/>
      <c r="BP920" s="556"/>
      <c r="BR920" s="247"/>
      <c r="BS920" s="247"/>
      <c r="BT920" s="247"/>
      <c r="BX920" s="155"/>
      <c r="BY920" s="556"/>
      <c r="CA920" s="247"/>
      <c r="CB920" s="247"/>
      <c r="CC920" s="247"/>
      <c r="CD920" s="784"/>
      <c r="CG920" s="155"/>
      <c r="CH920" s="556"/>
      <c r="CJ920" s="247"/>
      <c r="CK920" s="247"/>
      <c r="CL920" s="247"/>
      <c r="CP920" s="155"/>
      <c r="CQ920" s="556"/>
      <c r="CS920" s="247"/>
      <c r="CT920" s="247"/>
      <c r="CU920" s="247"/>
      <c r="CY920" s="155"/>
      <c r="CZ920" s="556"/>
      <c r="DB920" s="247"/>
      <c r="DC920" s="247"/>
      <c r="DD920" s="247"/>
    </row>
    <row r="921" spans="4:108" s="36" customFormat="1">
      <c r="D921" s="155"/>
      <c r="E921" s="556"/>
      <c r="G921" s="247"/>
      <c r="H921" s="247"/>
      <c r="I921" s="247"/>
      <c r="M921" s="155"/>
      <c r="N921" s="556"/>
      <c r="P921" s="247"/>
      <c r="Q921" s="247"/>
      <c r="R921" s="247"/>
      <c r="V921" s="155"/>
      <c r="W921" s="556"/>
      <c r="Y921" s="247"/>
      <c r="Z921" s="247"/>
      <c r="AA921" s="247"/>
      <c r="AB921" s="784"/>
      <c r="AE921" s="155"/>
      <c r="AF921" s="556"/>
      <c r="AH921" s="247"/>
      <c r="AI921" s="247"/>
      <c r="AJ921" s="247"/>
      <c r="AN921" s="155"/>
      <c r="AO921" s="556"/>
      <c r="AQ921" s="247"/>
      <c r="AR921" s="247"/>
      <c r="AS921" s="247"/>
      <c r="AW921" s="155"/>
      <c r="AX921" s="556"/>
      <c r="AZ921" s="247"/>
      <c r="BA921" s="247"/>
      <c r="BB921" s="247"/>
      <c r="BC921" s="784"/>
      <c r="BF921" s="155"/>
      <c r="BG921" s="556"/>
      <c r="BI921" s="247"/>
      <c r="BJ921" s="247"/>
      <c r="BK921" s="247"/>
      <c r="BO921" s="155"/>
      <c r="BP921" s="556"/>
      <c r="BR921" s="247"/>
      <c r="BS921" s="247"/>
      <c r="BT921" s="247"/>
      <c r="BX921" s="155"/>
      <c r="BY921" s="556"/>
      <c r="CA921" s="247"/>
      <c r="CB921" s="247"/>
      <c r="CC921" s="247"/>
      <c r="CD921" s="784"/>
      <c r="CG921" s="155"/>
      <c r="CH921" s="556"/>
      <c r="CJ921" s="247"/>
      <c r="CK921" s="247"/>
      <c r="CL921" s="247"/>
      <c r="CP921" s="155"/>
      <c r="CQ921" s="556"/>
      <c r="CS921" s="247"/>
      <c r="CT921" s="247"/>
      <c r="CU921" s="247"/>
      <c r="CY921" s="155"/>
      <c r="CZ921" s="556"/>
      <c r="DB921" s="247"/>
      <c r="DC921" s="247"/>
      <c r="DD921" s="247"/>
    </row>
    <row r="922" spans="4:108" s="36" customFormat="1">
      <c r="D922" s="155"/>
      <c r="E922" s="556"/>
      <c r="G922" s="247"/>
      <c r="H922" s="247"/>
      <c r="I922" s="247"/>
      <c r="M922" s="155"/>
      <c r="N922" s="556"/>
      <c r="P922" s="247"/>
      <c r="Q922" s="247"/>
      <c r="R922" s="247"/>
      <c r="V922" s="155"/>
      <c r="W922" s="556"/>
      <c r="Y922" s="247"/>
      <c r="Z922" s="247"/>
      <c r="AA922" s="247"/>
      <c r="AB922" s="784"/>
      <c r="AE922" s="155"/>
      <c r="AF922" s="556"/>
      <c r="AH922" s="247"/>
      <c r="AI922" s="247"/>
      <c r="AJ922" s="247"/>
      <c r="AN922" s="155"/>
      <c r="AO922" s="556"/>
      <c r="AQ922" s="247"/>
      <c r="AR922" s="247"/>
      <c r="AS922" s="247"/>
      <c r="AW922" s="155"/>
      <c r="AX922" s="556"/>
      <c r="AZ922" s="247"/>
      <c r="BA922" s="247"/>
      <c r="BB922" s="247"/>
      <c r="BC922" s="784"/>
      <c r="BF922" s="155"/>
      <c r="BG922" s="556"/>
      <c r="BI922" s="247"/>
      <c r="BJ922" s="247"/>
      <c r="BK922" s="247"/>
      <c r="BO922" s="155"/>
      <c r="BP922" s="556"/>
      <c r="BR922" s="247"/>
      <c r="BS922" s="247"/>
      <c r="BT922" s="247"/>
      <c r="BX922" s="155"/>
      <c r="BY922" s="556"/>
      <c r="CA922" s="247"/>
      <c r="CB922" s="247"/>
      <c r="CC922" s="247"/>
      <c r="CD922" s="784"/>
      <c r="CG922" s="155"/>
      <c r="CH922" s="556"/>
      <c r="CJ922" s="247"/>
      <c r="CK922" s="247"/>
      <c r="CL922" s="247"/>
      <c r="CP922" s="155"/>
      <c r="CQ922" s="556"/>
      <c r="CS922" s="247"/>
      <c r="CT922" s="247"/>
      <c r="CU922" s="247"/>
      <c r="CY922" s="155"/>
      <c r="CZ922" s="556"/>
      <c r="DB922" s="247"/>
      <c r="DC922" s="247"/>
      <c r="DD922" s="247"/>
    </row>
    <row r="923" spans="4:108" s="36" customFormat="1">
      <c r="D923" s="155"/>
      <c r="E923" s="556"/>
      <c r="G923" s="247"/>
      <c r="H923" s="247"/>
      <c r="I923" s="247"/>
      <c r="M923" s="155"/>
      <c r="N923" s="556"/>
      <c r="P923" s="247"/>
      <c r="Q923" s="247"/>
      <c r="R923" s="247"/>
      <c r="V923" s="155"/>
      <c r="W923" s="556"/>
      <c r="Y923" s="247"/>
      <c r="Z923" s="247"/>
      <c r="AA923" s="247"/>
      <c r="AB923" s="784"/>
      <c r="AE923" s="155"/>
      <c r="AF923" s="556"/>
      <c r="AH923" s="247"/>
      <c r="AI923" s="247"/>
      <c r="AJ923" s="247"/>
      <c r="AN923" s="155"/>
      <c r="AO923" s="556"/>
      <c r="AQ923" s="247"/>
      <c r="AR923" s="247"/>
      <c r="AS923" s="247"/>
      <c r="AW923" s="155"/>
      <c r="AX923" s="556"/>
      <c r="AZ923" s="247"/>
      <c r="BA923" s="247"/>
      <c r="BB923" s="247"/>
      <c r="BC923" s="784"/>
      <c r="BF923" s="155"/>
      <c r="BG923" s="556"/>
      <c r="BI923" s="247"/>
      <c r="BJ923" s="247"/>
      <c r="BK923" s="247"/>
      <c r="BO923" s="155"/>
      <c r="BP923" s="556"/>
      <c r="BR923" s="247"/>
      <c r="BS923" s="247"/>
      <c r="BT923" s="247"/>
      <c r="BX923" s="155"/>
      <c r="BY923" s="556"/>
      <c r="CA923" s="247"/>
      <c r="CB923" s="247"/>
      <c r="CC923" s="247"/>
      <c r="CD923" s="784"/>
      <c r="CG923" s="155"/>
      <c r="CH923" s="556"/>
      <c r="CJ923" s="247"/>
      <c r="CK923" s="247"/>
      <c r="CL923" s="247"/>
      <c r="CP923" s="155"/>
      <c r="CQ923" s="556"/>
      <c r="CS923" s="247"/>
      <c r="CT923" s="247"/>
      <c r="CU923" s="247"/>
      <c r="CY923" s="155"/>
      <c r="CZ923" s="556"/>
      <c r="DB923" s="247"/>
      <c r="DC923" s="247"/>
      <c r="DD923" s="247"/>
    </row>
    <row r="924" spans="4:108" s="36" customFormat="1">
      <c r="D924" s="155"/>
      <c r="E924" s="556"/>
      <c r="G924" s="247"/>
      <c r="H924" s="247"/>
      <c r="I924" s="247"/>
      <c r="M924" s="155"/>
      <c r="N924" s="556"/>
      <c r="P924" s="247"/>
      <c r="Q924" s="247"/>
      <c r="R924" s="247"/>
      <c r="V924" s="155"/>
      <c r="W924" s="556"/>
      <c r="Y924" s="247"/>
      <c r="Z924" s="247"/>
      <c r="AA924" s="247"/>
      <c r="AB924" s="784"/>
      <c r="AE924" s="155"/>
      <c r="AF924" s="556"/>
      <c r="AH924" s="247"/>
      <c r="AI924" s="247"/>
      <c r="AJ924" s="247"/>
      <c r="AN924" s="155"/>
      <c r="AO924" s="556"/>
      <c r="AQ924" s="247"/>
      <c r="AR924" s="247"/>
      <c r="AS924" s="247"/>
      <c r="AW924" s="155"/>
      <c r="AX924" s="556"/>
      <c r="AZ924" s="247"/>
      <c r="BA924" s="247"/>
      <c r="BB924" s="247"/>
      <c r="BC924" s="784"/>
      <c r="BF924" s="155"/>
      <c r="BG924" s="556"/>
      <c r="BI924" s="247"/>
      <c r="BJ924" s="247"/>
      <c r="BK924" s="247"/>
      <c r="BO924" s="155"/>
      <c r="BP924" s="556"/>
      <c r="BR924" s="247"/>
      <c r="BS924" s="247"/>
      <c r="BT924" s="247"/>
      <c r="BX924" s="155"/>
      <c r="BY924" s="556"/>
      <c r="CA924" s="247"/>
      <c r="CB924" s="247"/>
      <c r="CC924" s="247"/>
      <c r="CD924" s="784"/>
      <c r="CG924" s="155"/>
      <c r="CH924" s="556"/>
      <c r="CJ924" s="247"/>
      <c r="CK924" s="247"/>
      <c r="CL924" s="247"/>
      <c r="CP924" s="155"/>
      <c r="CQ924" s="556"/>
      <c r="CS924" s="247"/>
      <c r="CT924" s="247"/>
      <c r="CU924" s="247"/>
      <c r="CY924" s="155"/>
      <c r="CZ924" s="556"/>
      <c r="DB924" s="247"/>
      <c r="DC924" s="247"/>
      <c r="DD924" s="247"/>
    </row>
    <row r="925" spans="4:108" s="36" customFormat="1">
      <c r="D925" s="155"/>
      <c r="E925" s="556"/>
      <c r="G925" s="247"/>
      <c r="H925" s="247"/>
      <c r="I925" s="247"/>
      <c r="M925" s="155"/>
      <c r="N925" s="556"/>
      <c r="P925" s="247"/>
      <c r="Q925" s="247"/>
      <c r="R925" s="247"/>
      <c r="V925" s="155"/>
      <c r="W925" s="556"/>
      <c r="Y925" s="247"/>
      <c r="Z925" s="247"/>
      <c r="AA925" s="247"/>
      <c r="AB925" s="784"/>
      <c r="AE925" s="155"/>
      <c r="AF925" s="556"/>
      <c r="AH925" s="247"/>
      <c r="AI925" s="247"/>
      <c r="AJ925" s="247"/>
      <c r="AN925" s="155"/>
      <c r="AO925" s="556"/>
      <c r="AQ925" s="247"/>
      <c r="AR925" s="247"/>
      <c r="AS925" s="247"/>
      <c r="AW925" s="155"/>
      <c r="AX925" s="556"/>
      <c r="AZ925" s="247"/>
      <c r="BA925" s="247"/>
      <c r="BB925" s="247"/>
      <c r="BC925" s="784"/>
      <c r="BF925" s="155"/>
      <c r="BG925" s="556"/>
      <c r="BI925" s="247"/>
      <c r="BJ925" s="247"/>
      <c r="BK925" s="247"/>
      <c r="BO925" s="155"/>
      <c r="BP925" s="556"/>
      <c r="BR925" s="247"/>
      <c r="BS925" s="247"/>
      <c r="BT925" s="247"/>
      <c r="BX925" s="155"/>
      <c r="BY925" s="556"/>
      <c r="CA925" s="247"/>
      <c r="CB925" s="247"/>
      <c r="CC925" s="247"/>
      <c r="CD925" s="784"/>
      <c r="CG925" s="155"/>
      <c r="CH925" s="556"/>
      <c r="CJ925" s="247"/>
      <c r="CK925" s="247"/>
      <c r="CL925" s="247"/>
      <c r="CP925" s="155"/>
      <c r="CQ925" s="556"/>
      <c r="CS925" s="247"/>
      <c r="CT925" s="247"/>
      <c r="CU925" s="247"/>
      <c r="CY925" s="155"/>
      <c r="CZ925" s="556"/>
      <c r="DB925" s="247"/>
      <c r="DC925" s="247"/>
      <c r="DD925" s="247"/>
    </row>
    <row r="926" spans="4:108" s="36" customFormat="1">
      <c r="D926" s="155"/>
      <c r="E926" s="556"/>
      <c r="G926" s="247"/>
      <c r="H926" s="247"/>
      <c r="I926" s="247"/>
      <c r="M926" s="155"/>
      <c r="N926" s="556"/>
      <c r="P926" s="247"/>
      <c r="Q926" s="247"/>
      <c r="R926" s="247"/>
      <c r="V926" s="155"/>
      <c r="W926" s="556"/>
      <c r="Y926" s="247"/>
      <c r="Z926" s="247"/>
      <c r="AA926" s="247"/>
      <c r="AB926" s="784"/>
      <c r="AE926" s="155"/>
      <c r="AF926" s="556"/>
      <c r="AH926" s="247"/>
      <c r="AI926" s="247"/>
      <c r="AJ926" s="247"/>
      <c r="AN926" s="155"/>
      <c r="AO926" s="556"/>
      <c r="AQ926" s="247"/>
      <c r="AR926" s="247"/>
      <c r="AS926" s="247"/>
      <c r="AW926" s="155"/>
      <c r="AX926" s="556"/>
      <c r="AZ926" s="247"/>
      <c r="BA926" s="247"/>
      <c r="BB926" s="247"/>
      <c r="BC926" s="784"/>
      <c r="BF926" s="155"/>
      <c r="BG926" s="556"/>
      <c r="BI926" s="247"/>
      <c r="BJ926" s="247"/>
      <c r="BK926" s="247"/>
      <c r="BO926" s="155"/>
      <c r="BP926" s="556"/>
      <c r="BR926" s="247"/>
      <c r="BS926" s="247"/>
      <c r="BT926" s="247"/>
      <c r="BX926" s="155"/>
      <c r="BY926" s="556"/>
      <c r="CA926" s="247"/>
      <c r="CB926" s="247"/>
      <c r="CC926" s="247"/>
      <c r="CD926" s="784"/>
      <c r="CG926" s="155"/>
      <c r="CH926" s="556"/>
      <c r="CJ926" s="247"/>
      <c r="CK926" s="247"/>
      <c r="CL926" s="247"/>
      <c r="CP926" s="155"/>
      <c r="CQ926" s="556"/>
      <c r="CS926" s="247"/>
      <c r="CT926" s="247"/>
      <c r="CU926" s="247"/>
      <c r="CY926" s="155"/>
      <c r="CZ926" s="556"/>
      <c r="DB926" s="247"/>
      <c r="DC926" s="247"/>
      <c r="DD926" s="247"/>
    </row>
    <row r="927" spans="4:108" s="36" customFormat="1">
      <c r="D927" s="155"/>
      <c r="E927" s="556"/>
      <c r="G927" s="247"/>
      <c r="H927" s="247"/>
      <c r="I927" s="247"/>
      <c r="M927" s="155"/>
      <c r="N927" s="556"/>
      <c r="P927" s="247"/>
      <c r="Q927" s="247"/>
      <c r="R927" s="247"/>
      <c r="V927" s="155"/>
      <c r="W927" s="556"/>
      <c r="Y927" s="247"/>
      <c r="Z927" s="247"/>
      <c r="AA927" s="247"/>
      <c r="AB927" s="784"/>
      <c r="AE927" s="155"/>
      <c r="AF927" s="556"/>
      <c r="AH927" s="247"/>
      <c r="AI927" s="247"/>
      <c r="AJ927" s="247"/>
      <c r="AN927" s="155"/>
      <c r="AO927" s="556"/>
      <c r="AQ927" s="247"/>
      <c r="AR927" s="247"/>
      <c r="AS927" s="247"/>
      <c r="AW927" s="155"/>
      <c r="AX927" s="556"/>
      <c r="AZ927" s="247"/>
      <c r="BA927" s="247"/>
      <c r="BB927" s="247"/>
      <c r="BC927" s="784"/>
      <c r="BF927" s="155"/>
      <c r="BG927" s="556"/>
      <c r="BI927" s="247"/>
      <c r="BJ927" s="247"/>
      <c r="BK927" s="247"/>
      <c r="BO927" s="155"/>
      <c r="BP927" s="556"/>
      <c r="BR927" s="247"/>
      <c r="BS927" s="247"/>
      <c r="BT927" s="247"/>
      <c r="BX927" s="155"/>
      <c r="BY927" s="556"/>
      <c r="CA927" s="247"/>
      <c r="CB927" s="247"/>
      <c r="CC927" s="247"/>
      <c r="CD927" s="784"/>
      <c r="CG927" s="155"/>
      <c r="CH927" s="556"/>
      <c r="CJ927" s="247"/>
      <c r="CK927" s="247"/>
      <c r="CL927" s="247"/>
      <c r="CP927" s="155"/>
      <c r="CQ927" s="556"/>
      <c r="CS927" s="247"/>
      <c r="CT927" s="247"/>
      <c r="CU927" s="247"/>
      <c r="CY927" s="155"/>
      <c r="CZ927" s="556"/>
      <c r="DB927" s="247"/>
      <c r="DC927" s="247"/>
      <c r="DD927" s="247"/>
    </row>
    <row r="928" spans="4:108" s="36" customFormat="1">
      <c r="D928" s="155"/>
      <c r="E928" s="556"/>
      <c r="G928" s="247"/>
      <c r="H928" s="247"/>
      <c r="I928" s="247"/>
      <c r="M928" s="155"/>
      <c r="N928" s="556"/>
      <c r="P928" s="247"/>
      <c r="Q928" s="247"/>
      <c r="R928" s="247"/>
      <c r="V928" s="155"/>
      <c r="W928" s="556"/>
      <c r="Y928" s="247"/>
      <c r="Z928" s="247"/>
      <c r="AA928" s="247"/>
      <c r="AB928" s="784"/>
      <c r="AE928" s="155"/>
      <c r="AF928" s="556"/>
      <c r="AH928" s="247"/>
      <c r="AI928" s="247"/>
      <c r="AJ928" s="247"/>
      <c r="AN928" s="155"/>
      <c r="AO928" s="556"/>
      <c r="AQ928" s="247"/>
      <c r="AR928" s="247"/>
      <c r="AS928" s="247"/>
      <c r="AW928" s="155"/>
      <c r="AX928" s="556"/>
      <c r="AZ928" s="247"/>
      <c r="BA928" s="247"/>
      <c r="BB928" s="247"/>
      <c r="BC928" s="784"/>
      <c r="BF928" s="155"/>
      <c r="BG928" s="556"/>
      <c r="BI928" s="247"/>
      <c r="BJ928" s="247"/>
      <c r="BK928" s="247"/>
      <c r="BO928" s="155"/>
      <c r="BP928" s="556"/>
      <c r="BR928" s="247"/>
      <c r="BS928" s="247"/>
      <c r="BT928" s="247"/>
      <c r="BX928" s="155"/>
      <c r="BY928" s="556"/>
      <c r="CA928" s="247"/>
      <c r="CB928" s="247"/>
      <c r="CC928" s="247"/>
      <c r="CD928" s="784"/>
      <c r="CG928" s="155"/>
      <c r="CH928" s="556"/>
      <c r="CJ928" s="247"/>
      <c r="CK928" s="247"/>
      <c r="CL928" s="247"/>
      <c r="CP928" s="155"/>
      <c r="CQ928" s="556"/>
      <c r="CS928" s="247"/>
      <c r="CT928" s="247"/>
      <c r="CU928" s="247"/>
      <c r="CY928" s="155"/>
      <c r="CZ928" s="556"/>
      <c r="DB928" s="247"/>
      <c r="DC928" s="247"/>
      <c r="DD928" s="247"/>
    </row>
    <row r="929" spans="4:108" s="36" customFormat="1">
      <c r="D929" s="155"/>
      <c r="E929" s="556"/>
      <c r="G929" s="247"/>
      <c r="H929" s="247"/>
      <c r="I929" s="247"/>
      <c r="M929" s="155"/>
      <c r="N929" s="556"/>
      <c r="P929" s="247"/>
      <c r="Q929" s="247"/>
      <c r="R929" s="247"/>
      <c r="V929" s="155"/>
      <c r="W929" s="556"/>
      <c r="Y929" s="247"/>
      <c r="Z929" s="247"/>
      <c r="AA929" s="247"/>
      <c r="AB929" s="784"/>
      <c r="AE929" s="155"/>
      <c r="AF929" s="556"/>
      <c r="AH929" s="247"/>
      <c r="AI929" s="247"/>
      <c r="AJ929" s="247"/>
      <c r="AN929" s="155"/>
      <c r="AO929" s="556"/>
      <c r="AQ929" s="247"/>
      <c r="AR929" s="247"/>
      <c r="AS929" s="247"/>
      <c r="AW929" s="155"/>
      <c r="AX929" s="556"/>
      <c r="AZ929" s="247"/>
      <c r="BA929" s="247"/>
      <c r="BB929" s="247"/>
      <c r="BC929" s="784"/>
      <c r="BF929" s="155"/>
      <c r="BG929" s="556"/>
      <c r="BI929" s="247"/>
      <c r="BJ929" s="247"/>
      <c r="BK929" s="247"/>
      <c r="BO929" s="155"/>
      <c r="BP929" s="556"/>
      <c r="BR929" s="247"/>
      <c r="BS929" s="247"/>
      <c r="BT929" s="247"/>
      <c r="BX929" s="155"/>
      <c r="BY929" s="556"/>
      <c r="CA929" s="247"/>
      <c r="CB929" s="247"/>
      <c r="CC929" s="247"/>
      <c r="CD929" s="784"/>
      <c r="CG929" s="155"/>
      <c r="CH929" s="556"/>
      <c r="CJ929" s="247"/>
      <c r="CK929" s="247"/>
      <c r="CL929" s="247"/>
      <c r="CP929" s="155"/>
      <c r="CQ929" s="556"/>
      <c r="CS929" s="247"/>
      <c r="CT929" s="247"/>
      <c r="CU929" s="247"/>
      <c r="CY929" s="155"/>
      <c r="CZ929" s="556"/>
      <c r="DB929" s="247"/>
      <c r="DC929" s="247"/>
      <c r="DD929" s="247"/>
    </row>
    <row r="930" spans="4:108" s="36" customFormat="1">
      <c r="D930" s="155"/>
      <c r="E930" s="556"/>
      <c r="G930" s="247"/>
      <c r="H930" s="247"/>
      <c r="I930" s="247"/>
      <c r="M930" s="155"/>
      <c r="N930" s="556"/>
      <c r="P930" s="247"/>
      <c r="Q930" s="247"/>
      <c r="R930" s="247"/>
      <c r="V930" s="155"/>
      <c r="W930" s="556"/>
      <c r="Y930" s="247"/>
      <c r="Z930" s="247"/>
      <c r="AA930" s="247"/>
      <c r="AB930" s="784"/>
      <c r="AE930" s="155"/>
      <c r="AF930" s="556"/>
      <c r="AH930" s="247"/>
      <c r="AI930" s="247"/>
      <c r="AJ930" s="247"/>
      <c r="AN930" s="155"/>
      <c r="AO930" s="556"/>
      <c r="AQ930" s="247"/>
      <c r="AR930" s="247"/>
      <c r="AS930" s="247"/>
      <c r="AW930" s="155"/>
      <c r="AX930" s="556"/>
      <c r="AZ930" s="247"/>
      <c r="BA930" s="247"/>
      <c r="BB930" s="247"/>
      <c r="BC930" s="784"/>
      <c r="BF930" s="155"/>
      <c r="BG930" s="556"/>
      <c r="BI930" s="247"/>
      <c r="BJ930" s="247"/>
      <c r="BK930" s="247"/>
      <c r="BO930" s="155"/>
      <c r="BP930" s="556"/>
      <c r="BR930" s="247"/>
      <c r="BS930" s="247"/>
      <c r="BT930" s="247"/>
      <c r="BX930" s="155"/>
      <c r="BY930" s="556"/>
      <c r="CA930" s="247"/>
      <c r="CB930" s="247"/>
      <c r="CC930" s="247"/>
      <c r="CD930" s="784"/>
      <c r="CG930" s="155"/>
      <c r="CH930" s="556"/>
      <c r="CJ930" s="247"/>
      <c r="CK930" s="247"/>
      <c r="CL930" s="247"/>
      <c r="CP930" s="155"/>
      <c r="CQ930" s="556"/>
      <c r="CS930" s="247"/>
      <c r="CT930" s="247"/>
      <c r="CU930" s="247"/>
      <c r="CY930" s="155"/>
      <c r="CZ930" s="556"/>
      <c r="DB930" s="247"/>
      <c r="DC930" s="247"/>
      <c r="DD930" s="247"/>
    </row>
    <row r="931" spans="4:108" s="36" customFormat="1">
      <c r="D931" s="155"/>
      <c r="E931" s="556"/>
      <c r="G931" s="247"/>
      <c r="H931" s="247"/>
      <c r="I931" s="247"/>
      <c r="M931" s="155"/>
      <c r="N931" s="556"/>
      <c r="P931" s="247"/>
      <c r="Q931" s="247"/>
      <c r="R931" s="247"/>
      <c r="V931" s="155"/>
      <c r="W931" s="556"/>
      <c r="Y931" s="247"/>
      <c r="Z931" s="247"/>
      <c r="AA931" s="247"/>
      <c r="AB931" s="784"/>
      <c r="AE931" s="155"/>
      <c r="AF931" s="556"/>
      <c r="AH931" s="247"/>
      <c r="AI931" s="247"/>
      <c r="AJ931" s="247"/>
      <c r="AN931" s="155"/>
      <c r="AO931" s="556"/>
      <c r="AQ931" s="247"/>
      <c r="AR931" s="247"/>
      <c r="AS931" s="247"/>
      <c r="AW931" s="155"/>
      <c r="AX931" s="556"/>
      <c r="AZ931" s="247"/>
      <c r="BA931" s="247"/>
      <c r="BB931" s="247"/>
      <c r="BC931" s="784"/>
      <c r="BF931" s="155"/>
      <c r="BG931" s="556"/>
      <c r="BI931" s="247"/>
      <c r="BJ931" s="247"/>
      <c r="BK931" s="247"/>
      <c r="BO931" s="155"/>
      <c r="BP931" s="556"/>
      <c r="BR931" s="247"/>
      <c r="BS931" s="247"/>
      <c r="BT931" s="247"/>
      <c r="BX931" s="155"/>
      <c r="BY931" s="556"/>
      <c r="CA931" s="247"/>
      <c r="CB931" s="247"/>
      <c r="CC931" s="247"/>
      <c r="CD931" s="784"/>
      <c r="CG931" s="155"/>
      <c r="CH931" s="556"/>
      <c r="CJ931" s="247"/>
      <c r="CK931" s="247"/>
      <c r="CL931" s="247"/>
      <c r="CP931" s="155"/>
      <c r="CQ931" s="556"/>
      <c r="CS931" s="247"/>
      <c r="CT931" s="247"/>
      <c r="CU931" s="247"/>
      <c r="CY931" s="155"/>
      <c r="CZ931" s="556"/>
      <c r="DB931" s="247"/>
      <c r="DC931" s="247"/>
      <c r="DD931" s="247"/>
    </row>
    <row r="932" spans="4:108" s="36" customFormat="1">
      <c r="D932" s="155"/>
      <c r="E932" s="556"/>
      <c r="G932" s="247"/>
      <c r="H932" s="247"/>
      <c r="I932" s="247"/>
      <c r="M932" s="155"/>
      <c r="N932" s="556"/>
      <c r="P932" s="247"/>
      <c r="Q932" s="247"/>
      <c r="R932" s="247"/>
      <c r="V932" s="155"/>
      <c r="W932" s="556"/>
      <c r="Y932" s="247"/>
      <c r="Z932" s="247"/>
      <c r="AA932" s="247"/>
      <c r="AB932" s="784"/>
      <c r="AE932" s="155"/>
      <c r="AF932" s="556"/>
      <c r="AH932" s="247"/>
      <c r="AI932" s="247"/>
      <c r="AJ932" s="247"/>
      <c r="AN932" s="155"/>
      <c r="AO932" s="556"/>
      <c r="AQ932" s="247"/>
      <c r="AR932" s="247"/>
      <c r="AS932" s="247"/>
      <c r="AW932" s="155"/>
      <c r="AX932" s="556"/>
      <c r="AZ932" s="247"/>
      <c r="BA932" s="247"/>
      <c r="BB932" s="247"/>
      <c r="BC932" s="784"/>
      <c r="BF932" s="155"/>
      <c r="BG932" s="556"/>
      <c r="BI932" s="247"/>
      <c r="BJ932" s="247"/>
      <c r="BK932" s="247"/>
      <c r="BO932" s="155"/>
      <c r="BP932" s="556"/>
      <c r="BR932" s="247"/>
      <c r="BS932" s="247"/>
      <c r="BT932" s="247"/>
      <c r="BX932" s="155"/>
      <c r="BY932" s="556"/>
      <c r="CA932" s="247"/>
      <c r="CB932" s="247"/>
      <c r="CC932" s="247"/>
      <c r="CD932" s="784"/>
      <c r="CG932" s="155"/>
      <c r="CH932" s="556"/>
      <c r="CJ932" s="247"/>
      <c r="CK932" s="247"/>
      <c r="CL932" s="247"/>
      <c r="CP932" s="155"/>
      <c r="CQ932" s="556"/>
      <c r="CS932" s="247"/>
      <c r="CT932" s="247"/>
      <c r="CU932" s="247"/>
      <c r="CY932" s="155"/>
      <c r="CZ932" s="556"/>
      <c r="DB932" s="247"/>
      <c r="DC932" s="247"/>
      <c r="DD932" s="247"/>
    </row>
    <row r="933" spans="4:108" s="36" customFormat="1">
      <c r="D933" s="155"/>
      <c r="E933" s="556"/>
      <c r="G933" s="247"/>
      <c r="H933" s="247"/>
      <c r="I933" s="247"/>
      <c r="M933" s="155"/>
      <c r="N933" s="556"/>
      <c r="P933" s="247"/>
      <c r="Q933" s="247"/>
      <c r="R933" s="247"/>
      <c r="V933" s="155"/>
      <c r="W933" s="556"/>
      <c r="Y933" s="247"/>
      <c r="Z933" s="247"/>
      <c r="AA933" s="247"/>
      <c r="AB933" s="784"/>
      <c r="AE933" s="155"/>
      <c r="AF933" s="556"/>
      <c r="AH933" s="247"/>
      <c r="AI933" s="247"/>
      <c r="AJ933" s="247"/>
      <c r="AN933" s="155"/>
      <c r="AO933" s="556"/>
      <c r="AQ933" s="247"/>
      <c r="AR933" s="247"/>
      <c r="AS933" s="247"/>
      <c r="AW933" s="155"/>
      <c r="AX933" s="556"/>
      <c r="AZ933" s="247"/>
      <c r="BA933" s="247"/>
      <c r="BB933" s="247"/>
      <c r="BC933" s="784"/>
      <c r="BF933" s="155"/>
      <c r="BG933" s="556"/>
      <c r="BI933" s="247"/>
      <c r="BJ933" s="247"/>
      <c r="BK933" s="247"/>
      <c r="BO933" s="155"/>
      <c r="BP933" s="556"/>
      <c r="BR933" s="247"/>
      <c r="BS933" s="247"/>
      <c r="BT933" s="247"/>
      <c r="BX933" s="155"/>
      <c r="BY933" s="556"/>
      <c r="CA933" s="247"/>
      <c r="CB933" s="247"/>
      <c r="CC933" s="247"/>
      <c r="CD933" s="784"/>
      <c r="CG933" s="155"/>
      <c r="CH933" s="556"/>
      <c r="CJ933" s="247"/>
      <c r="CK933" s="247"/>
      <c r="CL933" s="247"/>
      <c r="CP933" s="155"/>
      <c r="CQ933" s="556"/>
      <c r="CS933" s="247"/>
      <c r="CT933" s="247"/>
      <c r="CU933" s="247"/>
      <c r="CY933" s="155"/>
      <c r="CZ933" s="556"/>
      <c r="DB933" s="247"/>
      <c r="DC933" s="247"/>
      <c r="DD933" s="247"/>
    </row>
    <row r="934" spans="4:108" s="36" customFormat="1">
      <c r="D934" s="155"/>
      <c r="E934" s="556"/>
      <c r="G934" s="247"/>
      <c r="H934" s="247"/>
      <c r="I934" s="247"/>
      <c r="M934" s="155"/>
      <c r="N934" s="556"/>
      <c r="P934" s="247"/>
      <c r="Q934" s="247"/>
      <c r="R934" s="247"/>
      <c r="V934" s="155"/>
      <c r="W934" s="556"/>
      <c r="Y934" s="247"/>
      <c r="Z934" s="247"/>
      <c r="AA934" s="247"/>
      <c r="AB934" s="784"/>
      <c r="AE934" s="155"/>
      <c r="AF934" s="556"/>
      <c r="AH934" s="247"/>
      <c r="AI934" s="247"/>
      <c r="AJ934" s="247"/>
      <c r="AN934" s="155"/>
      <c r="AO934" s="556"/>
      <c r="AQ934" s="247"/>
      <c r="AR934" s="247"/>
      <c r="AS934" s="247"/>
      <c r="AW934" s="155"/>
      <c r="AX934" s="556"/>
      <c r="AZ934" s="247"/>
      <c r="BA934" s="247"/>
      <c r="BB934" s="247"/>
      <c r="BC934" s="784"/>
      <c r="BF934" s="155"/>
      <c r="BG934" s="556"/>
      <c r="BI934" s="247"/>
      <c r="BJ934" s="247"/>
      <c r="BK934" s="247"/>
      <c r="BO934" s="155"/>
      <c r="BP934" s="556"/>
      <c r="BR934" s="247"/>
      <c r="BS934" s="247"/>
      <c r="BT934" s="247"/>
      <c r="BX934" s="155"/>
      <c r="BY934" s="556"/>
      <c r="CA934" s="247"/>
      <c r="CB934" s="247"/>
      <c r="CC934" s="247"/>
      <c r="CD934" s="784"/>
      <c r="CG934" s="155"/>
      <c r="CH934" s="556"/>
      <c r="CJ934" s="247"/>
      <c r="CK934" s="247"/>
      <c r="CL934" s="247"/>
      <c r="CP934" s="155"/>
      <c r="CQ934" s="556"/>
      <c r="CS934" s="247"/>
      <c r="CT934" s="247"/>
      <c r="CU934" s="247"/>
      <c r="CY934" s="155"/>
      <c r="CZ934" s="556"/>
      <c r="DB934" s="247"/>
      <c r="DC934" s="247"/>
      <c r="DD934" s="247"/>
    </row>
    <row r="935" spans="4:108" s="36" customFormat="1">
      <c r="D935" s="155"/>
      <c r="E935" s="556"/>
      <c r="G935" s="247"/>
      <c r="H935" s="247"/>
      <c r="I935" s="247"/>
      <c r="M935" s="155"/>
      <c r="N935" s="556"/>
      <c r="P935" s="247"/>
      <c r="Q935" s="247"/>
      <c r="R935" s="247"/>
      <c r="V935" s="155"/>
      <c r="W935" s="556"/>
      <c r="Y935" s="247"/>
      <c r="Z935" s="247"/>
      <c r="AA935" s="247"/>
      <c r="AB935" s="784"/>
      <c r="AE935" s="155"/>
      <c r="AF935" s="556"/>
      <c r="AH935" s="247"/>
      <c r="AI935" s="247"/>
      <c r="AJ935" s="247"/>
      <c r="AN935" s="155"/>
      <c r="AO935" s="556"/>
      <c r="AQ935" s="247"/>
      <c r="AR935" s="247"/>
      <c r="AS935" s="247"/>
      <c r="AW935" s="155"/>
      <c r="AX935" s="556"/>
      <c r="AZ935" s="247"/>
      <c r="BA935" s="247"/>
      <c r="BB935" s="247"/>
      <c r="BC935" s="784"/>
      <c r="BF935" s="155"/>
      <c r="BG935" s="556"/>
      <c r="BI935" s="247"/>
      <c r="BJ935" s="247"/>
      <c r="BK935" s="247"/>
      <c r="BO935" s="155"/>
      <c r="BP935" s="556"/>
      <c r="BR935" s="247"/>
      <c r="BS935" s="247"/>
      <c r="BT935" s="247"/>
      <c r="BX935" s="155"/>
      <c r="BY935" s="556"/>
      <c r="CA935" s="247"/>
      <c r="CB935" s="247"/>
      <c r="CC935" s="247"/>
      <c r="CD935" s="784"/>
      <c r="CG935" s="155"/>
      <c r="CH935" s="556"/>
      <c r="CJ935" s="247"/>
      <c r="CK935" s="247"/>
      <c r="CL935" s="247"/>
      <c r="CP935" s="155"/>
      <c r="CQ935" s="556"/>
      <c r="CS935" s="247"/>
      <c r="CT935" s="247"/>
      <c r="CU935" s="247"/>
      <c r="CY935" s="155"/>
      <c r="CZ935" s="556"/>
      <c r="DB935" s="247"/>
      <c r="DC935" s="247"/>
      <c r="DD935" s="247"/>
    </row>
    <row r="936" spans="4:108" s="36" customFormat="1">
      <c r="D936" s="155"/>
      <c r="E936" s="556"/>
      <c r="G936" s="247"/>
      <c r="H936" s="247"/>
      <c r="I936" s="247"/>
      <c r="M936" s="155"/>
      <c r="N936" s="556"/>
      <c r="P936" s="247"/>
      <c r="Q936" s="247"/>
      <c r="R936" s="247"/>
      <c r="V936" s="155"/>
      <c r="W936" s="556"/>
      <c r="Y936" s="247"/>
      <c r="Z936" s="247"/>
      <c r="AA936" s="247"/>
      <c r="AB936" s="784"/>
      <c r="AE936" s="155"/>
      <c r="AF936" s="556"/>
      <c r="AH936" s="247"/>
      <c r="AI936" s="247"/>
      <c r="AJ936" s="247"/>
      <c r="AN936" s="155"/>
      <c r="AO936" s="556"/>
      <c r="AQ936" s="247"/>
      <c r="AR936" s="247"/>
      <c r="AS936" s="247"/>
      <c r="AW936" s="155"/>
      <c r="AX936" s="556"/>
      <c r="AZ936" s="247"/>
      <c r="BA936" s="247"/>
      <c r="BB936" s="247"/>
      <c r="BC936" s="784"/>
      <c r="BF936" s="155"/>
      <c r="BG936" s="556"/>
      <c r="BI936" s="247"/>
      <c r="BJ936" s="247"/>
      <c r="BK936" s="247"/>
      <c r="BO936" s="155"/>
      <c r="BP936" s="556"/>
      <c r="BR936" s="247"/>
      <c r="BS936" s="247"/>
      <c r="BT936" s="247"/>
      <c r="BX936" s="155"/>
      <c r="BY936" s="556"/>
      <c r="CA936" s="247"/>
      <c r="CB936" s="247"/>
      <c r="CC936" s="247"/>
      <c r="CD936" s="784"/>
      <c r="CG936" s="155"/>
      <c r="CH936" s="556"/>
      <c r="CJ936" s="247"/>
      <c r="CK936" s="247"/>
      <c r="CL936" s="247"/>
      <c r="CP936" s="155"/>
      <c r="CQ936" s="556"/>
      <c r="CS936" s="247"/>
      <c r="CT936" s="247"/>
      <c r="CU936" s="247"/>
      <c r="CY936" s="155"/>
      <c r="CZ936" s="556"/>
      <c r="DB936" s="247"/>
      <c r="DC936" s="247"/>
      <c r="DD936" s="247"/>
    </row>
    <row r="937" spans="4:108" s="36" customFormat="1">
      <c r="D937" s="155"/>
      <c r="E937" s="556"/>
      <c r="G937" s="247"/>
      <c r="H937" s="247"/>
      <c r="I937" s="247"/>
      <c r="M937" s="155"/>
      <c r="N937" s="556"/>
      <c r="P937" s="247"/>
      <c r="Q937" s="247"/>
      <c r="R937" s="247"/>
      <c r="V937" s="155"/>
      <c r="W937" s="556"/>
      <c r="Y937" s="247"/>
      <c r="Z937" s="247"/>
      <c r="AA937" s="247"/>
      <c r="AB937" s="784"/>
      <c r="AE937" s="155"/>
      <c r="AF937" s="556"/>
      <c r="AH937" s="247"/>
      <c r="AI937" s="247"/>
      <c r="AJ937" s="247"/>
      <c r="AN937" s="155"/>
      <c r="AO937" s="556"/>
      <c r="AQ937" s="247"/>
      <c r="AR937" s="247"/>
      <c r="AS937" s="247"/>
      <c r="AW937" s="155"/>
      <c r="AX937" s="556"/>
      <c r="AZ937" s="247"/>
      <c r="BA937" s="247"/>
      <c r="BB937" s="247"/>
      <c r="BC937" s="784"/>
      <c r="BF937" s="155"/>
      <c r="BG937" s="556"/>
      <c r="BI937" s="247"/>
      <c r="BJ937" s="247"/>
      <c r="BK937" s="247"/>
      <c r="BO937" s="155"/>
      <c r="BP937" s="556"/>
      <c r="BR937" s="247"/>
      <c r="BS937" s="247"/>
      <c r="BT937" s="247"/>
      <c r="BX937" s="155"/>
      <c r="BY937" s="556"/>
      <c r="CA937" s="247"/>
      <c r="CB937" s="247"/>
      <c r="CC937" s="247"/>
      <c r="CD937" s="784"/>
      <c r="CG937" s="155"/>
      <c r="CH937" s="556"/>
      <c r="CJ937" s="247"/>
      <c r="CK937" s="247"/>
      <c r="CL937" s="247"/>
      <c r="CP937" s="155"/>
      <c r="CQ937" s="556"/>
      <c r="CS937" s="247"/>
      <c r="CT937" s="247"/>
      <c r="CU937" s="247"/>
      <c r="CY937" s="155"/>
      <c r="CZ937" s="556"/>
      <c r="DB937" s="247"/>
      <c r="DC937" s="247"/>
      <c r="DD937" s="247"/>
    </row>
    <row r="938" spans="4:108" s="36" customFormat="1">
      <c r="D938" s="155"/>
      <c r="E938" s="556"/>
      <c r="G938" s="247"/>
      <c r="H938" s="247"/>
      <c r="I938" s="247"/>
      <c r="M938" s="155"/>
      <c r="N938" s="556"/>
      <c r="P938" s="247"/>
      <c r="Q938" s="247"/>
      <c r="R938" s="247"/>
      <c r="V938" s="155"/>
      <c r="W938" s="556"/>
      <c r="Y938" s="247"/>
      <c r="Z938" s="247"/>
      <c r="AA938" s="247"/>
      <c r="AB938" s="784"/>
      <c r="AE938" s="155"/>
      <c r="AF938" s="556"/>
      <c r="AH938" s="247"/>
      <c r="AI938" s="247"/>
      <c r="AJ938" s="247"/>
      <c r="AN938" s="155"/>
      <c r="AO938" s="556"/>
      <c r="AQ938" s="247"/>
      <c r="AR938" s="247"/>
      <c r="AS938" s="247"/>
      <c r="AW938" s="155"/>
      <c r="AX938" s="556"/>
      <c r="AZ938" s="247"/>
      <c r="BA938" s="247"/>
      <c r="BB938" s="247"/>
      <c r="BC938" s="784"/>
      <c r="BF938" s="155"/>
      <c r="BG938" s="556"/>
      <c r="BI938" s="247"/>
      <c r="BJ938" s="247"/>
      <c r="BK938" s="247"/>
      <c r="BO938" s="155"/>
      <c r="BP938" s="556"/>
      <c r="BR938" s="247"/>
      <c r="BS938" s="247"/>
      <c r="BT938" s="247"/>
      <c r="BX938" s="155"/>
      <c r="BY938" s="556"/>
      <c r="CA938" s="247"/>
      <c r="CB938" s="247"/>
      <c r="CC938" s="247"/>
      <c r="CD938" s="784"/>
      <c r="CG938" s="155"/>
      <c r="CH938" s="556"/>
      <c r="CJ938" s="247"/>
      <c r="CK938" s="247"/>
      <c r="CL938" s="247"/>
      <c r="CP938" s="155"/>
      <c r="CQ938" s="556"/>
      <c r="CS938" s="247"/>
      <c r="CT938" s="247"/>
      <c r="CU938" s="247"/>
      <c r="CY938" s="155"/>
      <c r="CZ938" s="556"/>
      <c r="DB938" s="247"/>
      <c r="DC938" s="247"/>
      <c r="DD938" s="247"/>
    </row>
    <row r="939" spans="4:108" s="36" customFormat="1">
      <c r="D939" s="155"/>
      <c r="E939" s="556"/>
      <c r="G939" s="247"/>
      <c r="H939" s="247"/>
      <c r="I939" s="247"/>
      <c r="M939" s="155"/>
      <c r="N939" s="556"/>
      <c r="P939" s="247"/>
      <c r="Q939" s="247"/>
      <c r="R939" s="247"/>
      <c r="V939" s="155"/>
      <c r="W939" s="556"/>
      <c r="Y939" s="247"/>
      <c r="Z939" s="247"/>
      <c r="AA939" s="247"/>
      <c r="AB939" s="784"/>
      <c r="AE939" s="155"/>
      <c r="AF939" s="556"/>
      <c r="AH939" s="247"/>
      <c r="AI939" s="247"/>
      <c r="AJ939" s="247"/>
      <c r="AN939" s="155"/>
      <c r="AO939" s="556"/>
      <c r="AQ939" s="247"/>
      <c r="AR939" s="247"/>
      <c r="AS939" s="247"/>
      <c r="AW939" s="155"/>
      <c r="AX939" s="556"/>
      <c r="AZ939" s="247"/>
      <c r="BA939" s="247"/>
      <c r="BB939" s="247"/>
      <c r="BC939" s="784"/>
      <c r="BF939" s="155"/>
      <c r="BG939" s="556"/>
      <c r="BI939" s="247"/>
      <c r="BJ939" s="247"/>
      <c r="BK939" s="247"/>
      <c r="BO939" s="155"/>
      <c r="BP939" s="556"/>
      <c r="BR939" s="247"/>
      <c r="BS939" s="247"/>
      <c r="BT939" s="247"/>
      <c r="BX939" s="155"/>
      <c r="BY939" s="556"/>
      <c r="CA939" s="247"/>
      <c r="CB939" s="247"/>
      <c r="CC939" s="247"/>
      <c r="CD939" s="784"/>
      <c r="CG939" s="155"/>
      <c r="CH939" s="556"/>
      <c r="CJ939" s="247"/>
      <c r="CK939" s="247"/>
      <c r="CL939" s="247"/>
      <c r="CP939" s="155"/>
      <c r="CQ939" s="556"/>
      <c r="CS939" s="247"/>
      <c r="CT939" s="247"/>
      <c r="CU939" s="247"/>
      <c r="CY939" s="155"/>
      <c r="CZ939" s="556"/>
      <c r="DB939" s="247"/>
      <c r="DC939" s="247"/>
      <c r="DD939" s="247"/>
    </row>
    <row r="940" spans="4:108" s="36" customFormat="1">
      <c r="D940" s="155"/>
      <c r="E940" s="556"/>
      <c r="G940" s="247"/>
      <c r="H940" s="247"/>
      <c r="I940" s="247"/>
      <c r="M940" s="155"/>
      <c r="N940" s="556"/>
      <c r="P940" s="247"/>
      <c r="Q940" s="247"/>
      <c r="R940" s="247"/>
      <c r="V940" s="155"/>
      <c r="W940" s="556"/>
      <c r="Y940" s="247"/>
      <c r="Z940" s="247"/>
      <c r="AA940" s="247"/>
      <c r="AB940" s="784"/>
      <c r="AE940" s="155"/>
      <c r="AF940" s="556"/>
      <c r="AH940" s="247"/>
      <c r="AI940" s="247"/>
      <c r="AJ940" s="247"/>
      <c r="AN940" s="155"/>
      <c r="AO940" s="556"/>
      <c r="AQ940" s="247"/>
      <c r="AR940" s="247"/>
      <c r="AS940" s="247"/>
      <c r="AW940" s="155"/>
      <c r="AX940" s="556"/>
      <c r="AZ940" s="247"/>
      <c r="BA940" s="247"/>
      <c r="BB940" s="247"/>
      <c r="BC940" s="784"/>
      <c r="BF940" s="155"/>
      <c r="BG940" s="556"/>
      <c r="BI940" s="247"/>
      <c r="BJ940" s="247"/>
      <c r="BK940" s="247"/>
      <c r="BO940" s="155"/>
      <c r="BP940" s="556"/>
      <c r="BR940" s="247"/>
      <c r="BS940" s="247"/>
      <c r="BT940" s="247"/>
      <c r="BX940" s="155"/>
      <c r="BY940" s="556"/>
      <c r="CA940" s="247"/>
      <c r="CB940" s="247"/>
      <c r="CC940" s="247"/>
      <c r="CD940" s="784"/>
      <c r="CG940" s="155"/>
      <c r="CH940" s="556"/>
      <c r="CJ940" s="247"/>
      <c r="CK940" s="247"/>
      <c r="CL940" s="247"/>
      <c r="CP940" s="155"/>
      <c r="CQ940" s="556"/>
      <c r="CS940" s="247"/>
      <c r="CT940" s="247"/>
      <c r="CU940" s="247"/>
      <c r="CY940" s="155"/>
      <c r="CZ940" s="556"/>
      <c r="DB940" s="247"/>
      <c r="DC940" s="247"/>
      <c r="DD940" s="247"/>
    </row>
    <row r="941" spans="4:108" s="36" customFormat="1">
      <c r="D941" s="155"/>
      <c r="E941" s="556"/>
      <c r="G941" s="247"/>
      <c r="H941" s="247"/>
      <c r="I941" s="247"/>
      <c r="M941" s="155"/>
      <c r="N941" s="556"/>
      <c r="P941" s="247"/>
      <c r="Q941" s="247"/>
      <c r="R941" s="247"/>
      <c r="V941" s="155"/>
      <c r="W941" s="556"/>
      <c r="Y941" s="247"/>
      <c r="Z941" s="247"/>
      <c r="AA941" s="247"/>
      <c r="AB941" s="784"/>
      <c r="AE941" s="155"/>
      <c r="AF941" s="556"/>
      <c r="AH941" s="247"/>
      <c r="AI941" s="247"/>
      <c r="AJ941" s="247"/>
      <c r="AN941" s="155"/>
      <c r="AO941" s="556"/>
      <c r="AQ941" s="247"/>
      <c r="AR941" s="247"/>
      <c r="AS941" s="247"/>
      <c r="AW941" s="155"/>
      <c r="AX941" s="556"/>
      <c r="AZ941" s="247"/>
      <c r="BA941" s="247"/>
      <c r="BB941" s="247"/>
      <c r="BC941" s="784"/>
      <c r="BF941" s="155"/>
      <c r="BG941" s="556"/>
      <c r="BI941" s="247"/>
      <c r="BJ941" s="247"/>
      <c r="BK941" s="247"/>
      <c r="BO941" s="155"/>
      <c r="BP941" s="556"/>
      <c r="BR941" s="247"/>
      <c r="BS941" s="247"/>
      <c r="BT941" s="247"/>
      <c r="BX941" s="155"/>
      <c r="BY941" s="556"/>
      <c r="CA941" s="247"/>
      <c r="CB941" s="247"/>
      <c r="CC941" s="247"/>
      <c r="CD941" s="784"/>
      <c r="CG941" s="155"/>
      <c r="CH941" s="556"/>
      <c r="CJ941" s="247"/>
      <c r="CK941" s="247"/>
      <c r="CL941" s="247"/>
      <c r="CP941" s="155"/>
      <c r="CQ941" s="556"/>
      <c r="CS941" s="247"/>
      <c r="CT941" s="247"/>
      <c r="CU941" s="247"/>
      <c r="CY941" s="155"/>
      <c r="CZ941" s="556"/>
      <c r="DB941" s="247"/>
      <c r="DC941" s="247"/>
      <c r="DD941" s="247"/>
    </row>
    <row r="942" spans="4:108" s="36" customFormat="1">
      <c r="D942" s="155"/>
      <c r="E942" s="556"/>
      <c r="G942" s="247"/>
      <c r="H942" s="247"/>
      <c r="I942" s="247"/>
      <c r="M942" s="155"/>
      <c r="N942" s="556"/>
      <c r="P942" s="247"/>
      <c r="Q942" s="247"/>
      <c r="R942" s="247"/>
      <c r="V942" s="155"/>
      <c r="W942" s="556"/>
      <c r="Y942" s="247"/>
      <c r="Z942" s="247"/>
      <c r="AA942" s="247"/>
      <c r="AB942" s="784"/>
      <c r="AE942" s="155"/>
      <c r="AF942" s="556"/>
      <c r="AH942" s="247"/>
      <c r="AI942" s="247"/>
      <c r="AJ942" s="247"/>
      <c r="AN942" s="155"/>
      <c r="AO942" s="556"/>
      <c r="AQ942" s="247"/>
      <c r="AR942" s="247"/>
      <c r="AS942" s="247"/>
      <c r="AW942" s="155"/>
      <c r="AX942" s="556"/>
      <c r="AZ942" s="247"/>
      <c r="BA942" s="247"/>
      <c r="BB942" s="247"/>
      <c r="BC942" s="784"/>
      <c r="BF942" s="155"/>
      <c r="BG942" s="556"/>
      <c r="BI942" s="247"/>
      <c r="BJ942" s="247"/>
      <c r="BK942" s="247"/>
      <c r="BO942" s="155"/>
      <c r="BP942" s="556"/>
      <c r="BR942" s="247"/>
      <c r="BS942" s="247"/>
      <c r="BT942" s="247"/>
      <c r="BX942" s="155"/>
      <c r="BY942" s="556"/>
      <c r="CA942" s="247"/>
      <c r="CB942" s="247"/>
      <c r="CC942" s="247"/>
      <c r="CD942" s="784"/>
      <c r="CG942" s="155"/>
      <c r="CH942" s="556"/>
      <c r="CJ942" s="247"/>
      <c r="CK942" s="247"/>
      <c r="CL942" s="247"/>
      <c r="CP942" s="155"/>
      <c r="CQ942" s="556"/>
      <c r="CS942" s="247"/>
      <c r="CT942" s="247"/>
      <c r="CU942" s="247"/>
      <c r="CY942" s="155"/>
      <c r="CZ942" s="556"/>
      <c r="DB942" s="247"/>
      <c r="DC942" s="247"/>
      <c r="DD942" s="247"/>
    </row>
    <row r="943" spans="4:108" s="36" customFormat="1">
      <c r="D943" s="155"/>
      <c r="E943" s="556"/>
      <c r="G943" s="247"/>
      <c r="H943" s="247"/>
      <c r="I943" s="247"/>
      <c r="M943" s="155"/>
      <c r="N943" s="556"/>
      <c r="P943" s="247"/>
      <c r="Q943" s="247"/>
      <c r="R943" s="247"/>
      <c r="V943" s="155"/>
      <c r="W943" s="556"/>
      <c r="Y943" s="247"/>
      <c r="Z943" s="247"/>
      <c r="AA943" s="247"/>
      <c r="AB943" s="784"/>
      <c r="AE943" s="155"/>
      <c r="AF943" s="556"/>
      <c r="AH943" s="247"/>
      <c r="AI943" s="247"/>
      <c r="AJ943" s="247"/>
      <c r="AN943" s="155"/>
      <c r="AO943" s="556"/>
      <c r="AQ943" s="247"/>
      <c r="AR943" s="247"/>
      <c r="AS943" s="247"/>
      <c r="AW943" s="155"/>
      <c r="AX943" s="556"/>
      <c r="AZ943" s="247"/>
      <c r="BA943" s="247"/>
      <c r="BB943" s="247"/>
      <c r="BC943" s="784"/>
      <c r="BF943" s="155"/>
      <c r="BG943" s="556"/>
      <c r="BI943" s="247"/>
      <c r="BJ943" s="247"/>
      <c r="BK943" s="247"/>
      <c r="BO943" s="155"/>
      <c r="BP943" s="556"/>
      <c r="BR943" s="247"/>
      <c r="BS943" s="247"/>
      <c r="BT943" s="247"/>
      <c r="BX943" s="155"/>
      <c r="BY943" s="556"/>
      <c r="CA943" s="247"/>
      <c r="CB943" s="247"/>
      <c r="CC943" s="247"/>
      <c r="CD943" s="784"/>
      <c r="CG943" s="155"/>
      <c r="CH943" s="556"/>
      <c r="CJ943" s="247"/>
      <c r="CK943" s="247"/>
      <c r="CL943" s="247"/>
      <c r="CP943" s="155"/>
      <c r="CQ943" s="556"/>
      <c r="CS943" s="247"/>
      <c r="CT943" s="247"/>
      <c r="CU943" s="247"/>
      <c r="CY943" s="155"/>
      <c r="CZ943" s="556"/>
      <c r="DB943" s="247"/>
      <c r="DC943" s="247"/>
      <c r="DD943" s="247"/>
    </row>
    <row r="944" spans="4:108" s="36" customFormat="1">
      <c r="D944" s="155"/>
      <c r="E944" s="556"/>
      <c r="G944" s="247"/>
      <c r="H944" s="247"/>
      <c r="I944" s="247"/>
      <c r="M944" s="155"/>
      <c r="N944" s="556"/>
      <c r="P944" s="247"/>
      <c r="Q944" s="247"/>
      <c r="R944" s="247"/>
      <c r="V944" s="155"/>
      <c r="W944" s="556"/>
      <c r="Y944" s="247"/>
      <c r="Z944" s="247"/>
      <c r="AA944" s="247"/>
      <c r="AB944" s="784"/>
      <c r="AE944" s="155"/>
      <c r="AF944" s="556"/>
      <c r="AH944" s="247"/>
      <c r="AI944" s="247"/>
      <c r="AJ944" s="247"/>
      <c r="AN944" s="155"/>
      <c r="AO944" s="556"/>
      <c r="AQ944" s="247"/>
      <c r="AR944" s="247"/>
      <c r="AS944" s="247"/>
      <c r="AW944" s="155"/>
      <c r="AX944" s="556"/>
      <c r="AZ944" s="247"/>
      <c r="BA944" s="247"/>
      <c r="BB944" s="247"/>
      <c r="BC944" s="784"/>
      <c r="BF944" s="155"/>
      <c r="BG944" s="556"/>
      <c r="BI944" s="247"/>
      <c r="BJ944" s="247"/>
      <c r="BK944" s="247"/>
      <c r="BO944" s="155"/>
      <c r="BP944" s="556"/>
      <c r="BR944" s="247"/>
      <c r="BS944" s="247"/>
      <c r="BT944" s="247"/>
      <c r="BX944" s="155"/>
      <c r="BY944" s="556"/>
      <c r="CA944" s="247"/>
      <c r="CB944" s="247"/>
      <c r="CC944" s="247"/>
      <c r="CD944" s="784"/>
      <c r="CG944" s="155"/>
      <c r="CH944" s="556"/>
      <c r="CJ944" s="247"/>
      <c r="CK944" s="247"/>
      <c r="CL944" s="247"/>
      <c r="CP944" s="155"/>
      <c r="CQ944" s="556"/>
      <c r="CS944" s="247"/>
      <c r="CT944" s="247"/>
      <c r="CU944" s="247"/>
      <c r="CY944" s="155"/>
      <c r="CZ944" s="556"/>
      <c r="DB944" s="247"/>
      <c r="DC944" s="247"/>
      <c r="DD944" s="247"/>
    </row>
    <row r="945" spans="4:108" s="36" customFormat="1">
      <c r="D945" s="155"/>
      <c r="E945" s="556"/>
      <c r="G945" s="247"/>
      <c r="H945" s="247"/>
      <c r="I945" s="247"/>
      <c r="M945" s="155"/>
      <c r="N945" s="556"/>
      <c r="P945" s="247"/>
      <c r="Q945" s="247"/>
      <c r="R945" s="247"/>
      <c r="V945" s="155"/>
      <c r="W945" s="556"/>
      <c r="Y945" s="247"/>
      <c r="Z945" s="247"/>
      <c r="AA945" s="247"/>
      <c r="AB945" s="784"/>
      <c r="AE945" s="155"/>
      <c r="AF945" s="556"/>
      <c r="AH945" s="247"/>
      <c r="AI945" s="247"/>
      <c r="AJ945" s="247"/>
      <c r="AN945" s="155"/>
      <c r="AO945" s="556"/>
      <c r="AQ945" s="247"/>
      <c r="AR945" s="247"/>
      <c r="AS945" s="247"/>
      <c r="AW945" s="155"/>
      <c r="AX945" s="556"/>
      <c r="AZ945" s="247"/>
      <c r="BA945" s="247"/>
      <c r="BB945" s="247"/>
      <c r="BC945" s="784"/>
      <c r="BF945" s="155"/>
      <c r="BG945" s="556"/>
      <c r="BI945" s="247"/>
      <c r="BJ945" s="247"/>
      <c r="BK945" s="247"/>
      <c r="BO945" s="155"/>
      <c r="BP945" s="556"/>
      <c r="BR945" s="247"/>
      <c r="BS945" s="247"/>
      <c r="BT945" s="247"/>
      <c r="BX945" s="155"/>
      <c r="BY945" s="556"/>
      <c r="CA945" s="247"/>
      <c r="CB945" s="247"/>
      <c r="CC945" s="247"/>
      <c r="CD945" s="784"/>
      <c r="CG945" s="155"/>
      <c r="CH945" s="556"/>
      <c r="CJ945" s="247"/>
      <c r="CK945" s="247"/>
      <c r="CL945" s="247"/>
      <c r="CP945" s="155"/>
      <c r="CQ945" s="556"/>
      <c r="CS945" s="247"/>
      <c r="CT945" s="247"/>
      <c r="CU945" s="247"/>
      <c r="CY945" s="155"/>
      <c r="CZ945" s="556"/>
      <c r="DB945" s="247"/>
      <c r="DC945" s="247"/>
      <c r="DD945" s="247"/>
    </row>
    <row r="946" spans="4:108" s="36" customFormat="1">
      <c r="D946" s="155"/>
      <c r="E946" s="556"/>
      <c r="G946" s="247"/>
      <c r="H946" s="247"/>
      <c r="I946" s="247"/>
      <c r="M946" s="155"/>
      <c r="N946" s="556"/>
      <c r="P946" s="247"/>
      <c r="Q946" s="247"/>
      <c r="R946" s="247"/>
      <c r="V946" s="155"/>
      <c r="W946" s="556"/>
      <c r="Y946" s="247"/>
      <c r="Z946" s="247"/>
      <c r="AA946" s="247"/>
      <c r="AB946" s="784"/>
      <c r="AE946" s="155"/>
      <c r="AF946" s="556"/>
      <c r="AH946" s="247"/>
      <c r="AI946" s="247"/>
      <c r="AJ946" s="247"/>
      <c r="AN946" s="155"/>
      <c r="AO946" s="556"/>
      <c r="AQ946" s="247"/>
      <c r="AR946" s="247"/>
      <c r="AS946" s="247"/>
      <c r="AW946" s="155"/>
      <c r="AX946" s="556"/>
      <c r="AZ946" s="247"/>
      <c r="BA946" s="247"/>
      <c r="BB946" s="247"/>
      <c r="BC946" s="784"/>
      <c r="BF946" s="155"/>
      <c r="BG946" s="556"/>
      <c r="BI946" s="247"/>
      <c r="BJ946" s="247"/>
      <c r="BK946" s="247"/>
      <c r="BO946" s="155"/>
      <c r="BP946" s="556"/>
      <c r="BR946" s="247"/>
      <c r="BS946" s="247"/>
      <c r="BT946" s="247"/>
      <c r="BX946" s="155"/>
      <c r="BY946" s="556"/>
      <c r="CA946" s="247"/>
      <c r="CB946" s="247"/>
      <c r="CC946" s="247"/>
      <c r="CD946" s="784"/>
      <c r="CG946" s="155"/>
      <c r="CH946" s="556"/>
      <c r="CJ946" s="247"/>
      <c r="CK946" s="247"/>
      <c r="CL946" s="247"/>
      <c r="CP946" s="155"/>
      <c r="CQ946" s="556"/>
      <c r="CS946" s="247"/>
      <c r="CT946" s="247"/>
      <c r="CU946" s="247"/>
      <c r="CY946" s="155"/>
      <c r="CZ946" s="556"/>
      <c r="DB946" s="247"/>
      <c r="DC946" s="247"/>
      <c r="DD946" s="247"/>
    </row>
    <row r="947" spans="4:108" s="36" customFormat="1">
      <c r="D947" s="155"/>
      <c r="E947" s="556"/>
      <c r="G947" s="247"/>
      <c r="H947" s="247"/>
      <c r="I947" s="247"/>
      <c r="M947" s="155"/>
      <c r="N947" s="556"/>
      <c r="P947" s="247"/>
      <c r="Q947" s="247"/>
      <c r="R947" s="247"/>
      <c r="V947" s="155"/>
      <c r="W947" s="556"/>
      <c r="Y947" s="247"/>
      <c r="Z947" s="247"/>
      <c r="AA947" s="247"/>
      <c r="AB947" s="784"/>
      <c r="AE947" s="155"/>
      <c r="AF947" s="556"/>
      <c r="AH947" s="247"/>
      <c r="AI947" s="247"/>
      <c r="AJ947" s="247"/>
      <c r="AN947" s="155"/>
      <c r="AO947" s="556"/>
      <c r="AQ947" s="247"/>
      <c r="AR947" s="247"/>
      <c r="AS947" s="247"/>
      <c r="AW947" s="155"/>
      <c r="AX947" s="556"/>
      <c r="AZ947" s="247"/>
      <c r="BA947" s="247"/>
      <c r="BB947" s="247"/>
      <c r="BC947" s="784"/>
      <c r="BF947" s="155"/>
      <c r="BG947" s="556"/>
      <c r="BI947" s="247"/>
      <c r="BJ947" s="247"/>
      <c r="BK947" s="247"/>
      <c r="BO947" s="155"/>
      <c r="BP947" s="556"/>
      <c r="BR947" s="247"/>
      <c r="BS947" s="247"/>
      <c r="BT947" s="247"/>
      <c r="BX947" s="155"/>
      <c r="BY947" s="556"/>
      <c r="CA947" s="247"/>
      <c r="CB947" s="247"/>
      <c r="CC947" s="247"/>
      <c r="CD947" s="784"/>
      <c r="CG947" s="155"/>
      <c r="CH947" s="556"/>
      <c r="CJ947" s="247"/>
      <c r="CK947" s="247"/>
      <c r="CL947" s="247"/>
      <c r="CP947" s="155"/>
      <c r="CQ947" s="556"/>
      <c r="CS947" s="247"/>
      <c r="CT947" s="247"/>
      <c r="CU947" s="247"/>
      <c r="CY947" s="155"/>
      <c r="CZ947" s="556"/>
      <c r="DB947" s="247"/>
      <c r="DC947" s="247"/>
      <c r="DD947" s="247"/>
    </row>
    <row r="948" spans="4:108" s="36" customFormat="1">
      <c r="D948" s="155"/>
      <c r="E948" s="556"/>
      <c r="G948" s="247"/>
      <c r="H948" s="247"/>
      <c r="I948" s="247"/>
      <c r="M948" s="155"/>
      <c r="N948" s="556"/>
      <c r="P948" s="247"/>
      <c r="Q948" s="247"/>
      <c r="R948" s="247"/>
      <c r="V948" s="155"/>
      <c r="W948" s="556"/>
      <c r="Y948" s="247"/>
      <c r="Z948" s="247"/>
      <c r="AA948" s="247"/>
      <c r="AB948" s="784"/>
      <c r="AE948" s="155"/>
      <c r="AF948" s="556"/>
      <c r="AH948" s="247"/>
      <c r="AI948" s="247"/>
      <c r="AJ948" s="247"/>
      <c r="AN948" s="155"/>
      <c r="AO948" s="556"/>
      <c r="AQ948" s="247"/>
      <c r="AR948" s="247"/>
      <c r="AS948" s="247"/>
      <c r="AW948" s="155"/>
      <c r="AX948" s="556"/>
      <c r="AZ948" s="247"/>
      <c r="BA948" s="247"/>
      <c r="BB948" s="247"/>
      <c r="BC948" s="784"/>
      <c r="BF948" s="155"/>
      <c r="BG948" s="556"/>
      <c r="BI948" s="247"/>
      <c r="BJ948" s="247"/>
      <c r="BK948" s="247"/>
      <c r="BO948" s="155"/>
      <c r="BP948" s="556"/>
      <c r="BR948" s="247"/>
      <c r="BS948" s="247"/>
      <c r="BT948" s="247"/>
      <c r="BX948" s="155"/>
      <c r="BY948" s="556"/>
      <c r="CA948" s="247"/>
      <c r="CB948" s="247"/>
      <c r="CC948" s="247"/>
      <c r="CD948" s="784"/>
      <c r="CG948" s="155"/>
      <c r="CH948" s="556"/>
      <c r="CJ948" s="247"/>
      <c r="CK948" s="247"/>
      <c r="CL948" s="247"/>
      <c r="CP948" s="155"/>
      <c r="CQ948" s="556"/>
      <c r="CS948" s="247"/>
      <c r="CT948" s="247"/>
      <c r="CU948" s="247"/>
      <c r="CY948" s="155"/>
      <c r="CZ948" s="556"/>
      <c r="DB948" s="247"/>
      <c r="DC948" s="247"/>
      <c r="DD948" s="247"/>
    </row>
    <row r="949" spans="4:108" s="36" customFormat="1">
      <c r="D949" s="155"/>
      <c r="E949" s="556"/>
      <c r="G949" s="247"/>
      <c r="H949" s="247"/>
      <c r="I949" s="247"/>
      <c r="M949" s="155"/>
      <c r="N949" s="556"/>
      <c r="P949" s="247"/>
      <c r="Q949" s="247"/>
      <c r="R949" s="247"/>
      <c r="V949" s="155"/>
      <c r="W949" s="556"/>
      <c r="Y949" s="247"/>
      <c r="Z949" s="247"/>
      <c r="AA949" s="247"/>
      <c r="AB949" s="784"/>
      <c r="AE949" s="155"/>
      <c r="AF949" s="556"/>
      <c r="AH949" s="247"/>
      <c r="AI949" s="247"/>
      <c r="AJ949" s="247"/>
      <c r="AN949" s="155"/>
      <c r="AO949" s="556"/>
      <c r="AQ949" s="247"/>
      <c r="AR949" s="247"/>
      <c r="AS949" s="247"/>
      <c r="AW949" s="155"/>
      <c r="AX949" s="556"/>
      <c r="AZ949" s="247"/>
      <c r="BA949" s="247"/>
      <c r="BB949" s="247"/>
      <c r="BC949" s="784"/>
      <c r="BF949" s="155"/>
      <c r="BG949" s="556"/>
      <c r="BI949" s="247"/>
      <c r="BJ949" s="247"/>
      <c r="BK949" s="247"/>
      <c r="BO949" s="155"/>
      <c r="BP949" s="556"/>
      <c r="BR949" s="247"/>
      <c r="BS949" s="247"/>
      <c r="BT949" s="247"/>
      <c r="BX949" s="155"/>
      <c r="BY949" s="556"/>
      <c r="CA949" s="247"/>
      <c r="CB949" s="247"/>
      <c r="CC949" s="247"/>
      <c r="CD949" s="784"/>
      <c r="CG949" s="155"/>
      <c r="CH949" s="556"/>
      <c r="CJ949" s="247"/>
      <c r="CK949" s="247"/>
      <c r="CL949" s="247"/>
      <c r="CP949" s="155"/>
      <c r="CQ949" s="556"/>
      <c r="CS949" s="247"/>
      <c r="CT949" s="247"/>
      <c r="CU949" s="247"/>
      <c r="CY949" s="155"/>
      <c r="CZ949" s="556"/>
      <c r="DB949" s="247"/>
      <c r="DC949" s="247"/>
      <c r="DD949" s="247"/>
    </row>
    <row r="950" spans="4:108" s="36" customFormat="1">
      <c r="D950" s="155"/>
      <c r="E950" s="556"/>
      <c r="G950" s="247"/>
      <c r="H950" s="247"/>
      <c r="I950" s="247"/>
      <c r="M950" s="155"/>
      <c r="N950" s="556"/>
      <c r="P950" s="247"/>
      <c r="Q950" s="247"/>
      <c r="R950" s="247"/>
      <c r="V950" s="155"/>
      <c r="W950" s="556"/>
      <c r="Y950" s="247"/>
      <c r="Z950" s="247"/>
      <c r="AA950" s="247"/>
      <c r="AB950" s="784"/>
      <c r="AE950" s="155"/>
      <c r="AF950" s="556"/>
      <c r="AH950" s="247"/>
      <c r="AI950" s="247"/>
      <c r="AJ950" s="247"/>
      <c r="AN950" s="155"/>
      <c r="AO950" s="556"/>
      <c r="AQ950" s="247"/>
      <c r="AR950" s="247"/>
      <c r="AS950" s="247"/>
      <c r="AW950" s="155"/>
      <c r="AX950" s="556"/>
      <c r="AZ950" s="247"/>
      <c r="BA950" s="247"/>
      <c r="BB950" s="247"/>
      <c r="BC950" s="784"/>
      <c r="BF950" s="155"/>
      <c r="BG950" s="556"/>
      <c r="BI950" s="247"/>
      <c r="BJ950" s="247"/>
      <c r="BK950" s="247"/>
      <c r="BO950" s="155"/>
      <c r="BP950" s="556"/>
      <c r="BR950" s="247"/>
      <c r="BS950" s="247"/>
      <c r="BT950" s="247"/>
      <c r="BX950" s="155"/>
      <c r="BY950" s="556"/>
      <c r="CA950" s="247"/>
      <c r="CB950" s="247"/>
      <c r="CC950" s="247"/>
      <c r="CD950" s="784"/>
      <c r="CG950" s="155"/>
      <c r="CH950" s="556"/>
      <c r="CJ950" s="247"/>
      <c r="CK950" s="247"/>
      <c r="CL950" s="247"/>
      <c r="CP950" s="155"/>
      <c r="CQ950" s="556"/>
      <c r="CS950" s="247"/>
      <c r="CT950" s="247"/>
      <c r="CU950" s="247"/>
      <c r="CY950" s="155"/>
      <c r="CZ950" s="556"/>
      <c r="DB950" s="247"/>
      <c r="DC950" s="247"/>
      <c r="DD950" s="247"/>
    </row>
    <row r="951" spans="4:108" s="36" customFormat="1">
      <c r="D951" s="155"/>
      <c r="E951" s="556"/>
      <c r="G951" s="247"/>
      <c r="H951" s="247"/>
      <c r="I951" s="247"/>
      <c r="M951" s="155"/>
      <c r="N951" s="556"/>
      <c r="P951" s="247"/>
      <c r="Q951" s="247"/>
      <c r="R951" s="247"/>
      <c r="V951" s="155"/>
      <c r="W951" s="556"/>
      <c r="Y951" s="247"/>
      <c r="Z951" s="247"/>
      <c r="AA951" s="247"/>
      <c r="AB951" s="784"/>
      <c r="AE951" s="155"/>
      <c r="AF951" s="556"/>
      <c r="AH951" s="247"/>
      <c r="AI951" s="247"/>
      <c r="AJ951" s="247"/>
      <c r="AN951" s="155"/>
      <c r="AO951" s="556"/>
      <c r="AQ951" s="247"/>
      <c r="AR951" s="247"/>
      <c r="AS951" s="247"/>
      <c r="AW951" s="155"/>
      <c r="AX951" s="556"/>
      <c r="AZ951" s="247"/>
      <c r="BA951" s="247"/>
      <c r="BB951" s="247"/>
      <c r="BC951" s="784"/>
      <c r="BF951" s="155"/>
      <c r="BG951" s="556"/>
      <c r="BI951" s="247"/>
      <c r="BJ951" s="247"/>
      <c r="BK951" s="247"/>
      <c r="BO951" s="155"/>
      <c r="BP951" s="556"/>
      <c r="BR951" s="247"/>
      <c r="BS951" s="247"/>
      <c r="BT951" s="247"/>
      <c r="BX951" s="155"/>
      <c r="BY951" s="556"/>
      <c r="CA951" s="247"/>
      <c r="CB951" s="247"/>
      <c r="CC951" s="247"/>
      <c r="CD951" s="784"/>
      <c r="CG951" s="155"/>
      <c r="CH951" s="556"/>
      <c r="CJ951" s="247"/>
      <c r="CK951" s="247"/>
      <c r="CL951" s="247"/>
      <c r="CP951" s="155"/>
      <c r="CQ951" s="556"/>
      <c r="CS951" s="247"/>
      <c r="CT951" s="247"/>
      <c r="CU951" s="247"/>
      <c r="CY951" s="155"/>
      <c r="CZ951" s="556"/>
      <c r="DB951" s="247"/>
      <c r="DC951" s="247"/>
      <c r="DD951" s="247"/>
    </row>
    <row r="952" spans="4:108" s="36" customFormat="1">
      <c r="D952" s="155"/>
      <c r="E952" s="556"/>
      <c r="G952" s="247"/>
      <c r="H952" s="247"/>
      <c r="I952" s="247"/>
      <c r="M952" s="155"/>
      <c r="N952" s="556"/>
      <c r="P952" s="247"/>
      <c r="Q952" s="247"/>
      <c r="R952" s="247"/>
      <c r="V952" s="155"/>
      <c r="W952" s="556"/>
      <c r="Y952" s="247"/>
      <c r="Z952" s="247"/>
      <c r="AA952" s="247"/>
      <c r="AB952" s="784"/>
      <c r="AE952" s="155"/>
      <c r="AF952" s="556"/>
      <c r="AH952" s="247"/>
      <c r="AI952" s="247"/>
      <c r="AJ952" s="247"/>
      <c r="AN952" s="155"/>
      <c r="AO952" s="556"/>
      <c r="AQ952" s="247"/>
      <c r="AR952" s="247"/>
      <c r="AS952" s="247"/>
      <c r="AW952" s="155"/>
      <c r="AX952" s="556"/>
      <c r="AZ952" s="247"/>
      <c r="BA952" s="247"/>
      <c r="BB952" s="247"/>
      <c r="BC952" s="784"/>
      <c r="BF952" s="155"/>
      <c r="BG952" s="556"/>
      <c r="BI952" s="247"/>
      <c r="BJ952" s="247"/>
      <c r="BK952" s="247"/>
      <c r="BO952" s="155"/>
      <c r="BP952" s="556"/>
      <c r="BR952" s="247"/>
      <c r="BS952" s="247"/>
      <c r="BT952" s="247"/>
      <c r="BX952" s="155"/>
      <c r="BY952" s="556"/>
      <c r="CA952" s="247"/>
      <c r="CB952" s="247"/>
      <c r="CC952" s="247"/>
      <c r="CD952" s="784"/>
      <c r="CG952" s="155"/>
      <c r="CH952" s="556"/>
      <c r="CJ952" s="247"/>
      <c r="CK952" s="247"/>
      <c r="CL952" s="247"/>
      <c r="CP952" s="155"/>
      <c r="CQ952" s="556"/>
      <c r="CS952" s="247"/>
      <c r="CT952" s="247"/>
      <c r="CU952" s="247"/>
      <c r="CY952" s="155"/>
      <c r="CZ952" s="556"/>
      <c r="DB952" s="247"/>
      <c r="DC952" s="247"/>
      <c r="DD952" s="247"/>
    </row>
    <row r="953" spans="4:108" s="36" customFormat="1">
      <c r="D953" s="155"/>
      <c r="E953" s="556"/>
      <c r="G953" s="247"/>
      <c r="H953" s="247"/>
      <c r="I953" s="247"/>
      <c r="M953" s="155"/>
      <c r="N953" s="556"/>
      <c r="P953" s="247"/>
      <c r="Q953" s="247"/>
      <c r="R953" s="247"/>
      <c r="V953" s="155"/>
      <c r="W953" s="556"/>
      <c r="Y953" s="247"/>
      <c r="Z953" s="247"/>
      <c r="AA953" s="247"/>
      <c r="AB953" s="784"/>
      <c r="AE953" s="155"/>
      <c r="AF953" s="556"/>
      <c r="AH953" s="247"/>
      <c r="AI953" s="247"/>
      <c r="AJ953" s="247"/>
      <c r="AN953" s="155"/>
      <c r="AO953" s="556"/>
      <c r="AQ953" s="247"/>
      <c r="AR953" s="247"/>
      <c r="AS953" s="247"/>
      <c r="AW953" s="155"/>
      <c r="AX953" s="556"/>
      <c r="AZ953" s="247"/>
      <c r="BA953" s="247"/>
      <c r="BB953" s="247"/>
      <c r="BC953" s="784"/>
      <c r="BF953" s="155"/>
      <c r="BG953" s="556"/>
      <c r="BI953" s="247"/>
      <c r="BJ953" s="247"/>
      <c r="BK953" s="247"/>
      <c r="BO953" s="155"/>
      <c r="BP953" s="556"/>
      <c r="BR953" s="247"/>
      <c r="BS953" s="247"/>
      <c r="BT953" s="247"/>
      <c r="BX953" s="155"/>
      <c r="BY953" s="556"/>
      <c r="CA953" s="247"/>
      <c r="CB953" s="247"/>
      <c r="CC953" s="247"/>
      <c r="CD953" s="784"/>
      <c r="CG953" s="155"/>
      <c r="CH953" s="556"/>
      <c r="CJ953" s="247"/>
      <c r="CK953" s="247"/>
      <c r="CL953" s="247"/>
      <c r="CP953" s="155"/>
      <c r="CQ953" s="556"/>
      <c r="CS953" s="247"/>
      <c r="CT953" s="247"/>
      <c r="CU953" s="247"/>
      <c r="CY953" s="155"/>
      <c r="CZ953" s="556"/>
      <c r="DB953" s="247"/>
      <c r="DC953" s="247"/>
      <c r="DD953" s="247"/>
    </row>
    <row r="954" spans="4:108" s="36" customFormat="1">
      <c r="D954" s="155"/>
      <c r="E954" s="556"/>
      <c r="G954" s="247"/>
      <c r="H954" s="247"/>
      <c r="I954" s="247"/>
      <c r="M954" s="155"/>
      <c r="N954" s="556"/>
      <c r="P954" s="247"/>
      <c r="Q954" s="247"/>
      <c r="R954" s="247"/>
      <c r="V954" s="155"/>
      <c r="W954" s="556"/>
      <c r="Y954" s="247"/>
      <c r="Z954" s="247"/>
      <c r="AA954" s="247"/>
      <c r="AB954" s="784"/>
      <c r="AE954" s="155"/>
      <c r="AF954" s="556"/>
      <c r="AH954" s="247"/>
      <c r="AI954" s="247"/>
      <c r="AJ954" s="247"/>
      <c r="AN954" s="155"/>
      <c r="AO954" s="556"/>
      <c r="AQ954" s="247"/>
      <c r="AR954" s="247"/>
      <c r="AS954" s="247"/>
      <c r="AW954" s="155"/>
      <c r="AX954" s="556"/>
      <c r="AZ954" s="247"/>
      <c r="BA954" s="247"/>
      <c r="BB954" s="247"/>
      <c r="BC954" s="784"/>
      <c r="BF954" s="155"/>
      <c r="BG954" s="556"/>
      <c r="BI954" s="247"/>
      <c r="BJ954" s="247"/>
      <c r="BK954" s="247"/>
      <c r="BO954" s="155"/>
      <c r="BP954" s="556"/>
      <c r="BR954" s="247"/>
      <c r="BS954" s="247"/>
      <c r="BT954" s="247"/>
      <c r="BX954" s="155"/>
      <c r="BY954" s="556"/>
      <c r="CA954" s="247"/>
      <c r="CB954" s="247"/>
      <c r="CC954" s="247"/>
      <c r="CD954" s="784"/>
      <c r="CG954" s="155"/>
      <c r="CH954" s="556"/>
      <c r="CJ954" s="247"/>
      <c r="CK954" s="247"/>
      <c r="CL954" s="247"/>
      <c r="CP954" s="155"/>
      <c r="CQ954" s="556"/>
      <c r="CS954" s="247"/>
      <c r="CT954" s="247"/>
      <c r="CU954" s="247"/>
      <c r="CY954" s="155"/>
      <c r="CZ954" s="556"/>
      <c r="DB954" s="247"/>
      <c r="DC954" s="247"/>
      <c r="DD954" s="247"/>
    </row>
    <row r="955" spans="4:108" s="36" customFormat="1">
      <c r="D955" s="155"/>
      <c r="E955" s="556"/>
      <c r="G955" s="247"/>
      <c r="H955" s="247"/>
      <c r="I955" s="247"/>
      <c r="M955" s="155"/>
      <c r="N955" s="556"/>
      <c r="P955" s="247"/>
      <c r="Q955" s="247"/>
      <c r="R955" s="247"/>
      <c r="V955" s="155"/>
      <c r="W955" s="556"/>
      <c r="Y955" s="247"/>
      <c r="Z955" s="247"/>
      <c r="AA955" s="247"/>
      <c r="AB955" s="784"/>
      <c r="AE955" s="155"/>
      <c r="AF955" s="556"/>
      <c r="AH955" s="247"/>
      <c r="AI955" s="247"/>
      <c r="AJ955" s="247"/>
      <c r="AN955" s="155"/>
      <c r="AO955" s="556"/>
      <c r="AQ955" s="247"/>
      <c r="AR955" s="247"/>
      <c r="AS955" s="247"/>
      <c r="AW955" s="155"/>
      <c r="AX955" s="556"/>
      <c r="AZ955" s="247"/>
      <c r="BA955" s="247"/>
      <c r="BB955" s="247"/>
      <c r="BC955" s="784"/>
      <c r="BF955" s="155"/>
      <c r="BG955" s="556"/>
      <c r="BI955" s="247"/>
      <c r="BJ955" s="247"/>
      <c r="BK955" s="247"/>
      <c r="BO955" s="155"/>
      <c r="BP955" s="556"/>
      <c r="BR955" s="247"/>
      <c r="BS955" s="247"/>
      <c r="BT955" s="247"/>
      <c r="BX955" s="155"/>
      <c r="BY955" s="556"/>
      <c r="CA955" s="247"/>
      <c r="CB955" s="247"/>
      <c r="CC955" s="247"/>
      <c r="CD955" s="784"/>
      <c r="CG955" s="155"/>
      <c r="CH955" s="556"/>
      <c r="CJ955" s="247"/>
      <c r="CK955" s="247"/>
      <c r="CL955" s="247"/>
      <c r="CP955" s="155"/>
      <c r="CQ955" s="556"/>
      <c r="CS955" s="247"/>
      <c r="CT955" s="247"/>
      <c r="CU955" s="247"/>
      <c r="CY955" s="155"/>
      <c r="CZ955" s="556"/>
      <c r="DB955" s="247"/>
      <c r="DC955" s="247"/>
      <c r="DD955" s="247"/>
    </row>
    <row r="956" spans="4:108" s="36" customFormat="1">
      <c r="D956" s="155"/>
      <c r="E956" s="556"/>
      <c r="G956" s="247"/>
      <c r="H956" s="247"/>
      <c r="I956" s="247"/>
      <c r="M956" s="155"/>
      <c r="N956" s="556"/>
      <c r="P956" s="247"/>
      <c r="Q956" s="247"/>
      <c r="R956" s="247"/>
      <c r="V956" s="155"/>
      <c r="W956" s="556"/>
      <c r="Y956" s="247"/>
      <c r="Z956" s="247"/>
      <c r="AA956" s="247"/>
      <c r="AB956" s="784"/>
      <c r="AE956" s="155"/>
      <c r="AF956" s="556"/>
      <c r="AH956" s="247"/>
      <c r="AI956" s="247"/>
      <c r="AJ956" s="247"/>
      <c r="AN956" s="155"/>
      <c r="AO956" s="556"/>
      <c r="AQ956" s="247"/>
      <c r="AR956" s="247"/>
      <c r="AS956" s="247"/>
      <c r="AW956" s="155"/>
      <c r="AX956" s="556"/>
      <c r="AZ956" s="247"/>
      <c r="BA956" s="247"/>
      <c r="BB956" s="247"/>
      <c r="BC956" s="784"/>
      <c r="BF956" s="155"/>
      <c r="BG956" s="556"/>
      <c r="BI956" s="247"/>
      <c r="BJ956" s="247"/>
      <c r="BK956" s="247"/>
      <c r="BO956" s="155"/>
      <c r="BP956" s="556"/>
      <c r="BR956" s="247"/>
      <c r="BS956" s="247"/>
      <c r="BT956" s="247"/>
      <c r="BX956" s="155"/>
      <c r="BY956" s="556"/>
      <c r="CA956" s="247"/>
      <c r="CB956" s="247"/>
      <c r="CC956" s="247"/>
      <c r="CD956" s="784"/>
      <c r="CG956" s="155"/>
      <c r="CH956" s="556"/>
      <c r="CJ956" s="247"/>
      <c r="CK956" s="247"/>
      <c r="CL956" s="247"/>
      <c r="CP956" s="155"/>
      <c r="CQ956" s="556"/>
      <c r="CS956" s="247"/>
      <c r="CT956" s="247"/>
      <c r="CU956" s="247"/>
      <c r="CY956" s="155"/>
      <c r="CZ956" s="556"/>
      <c r="DB956" s="247"/>
      <c r="DC956" s="247"/>
      <c r="DD956" s="247"/>
    </row>
    <row r="957" spans="4:108" s="36" customFormat="1">
      <c r="D957" s="155"/>
      <c r="E957" s="556"/>
      <c r="G957" s="247"/>
      <c r="H957" s="247"/>
      <c r="I957" s="247"/>
      <c r="M957" s="155"/>
      <c r="N957" s="556"/>
      <c r="P957" s="247"/>
      <c r="Q957" s="247"/>
      <c r="R957" s="247"/>
      <c r="V957" s="155"/>
      <c r="W957" s="556"/>
      <c r="Y957" s="247"/>
      <c r="Z957" s="247"/>
      <c r="AA957" s="247"/>
      <c r="AB957" s="784"/>
      <c r="AE957" s="155"/>
      <c r="AF957" s="556"/>
      <c r="AH957" s="247"/>
      <c r="AI957" s="247"/>
      <c r="AJ957" s="247"/>
      <c r="AN957" s="155"/>
      <c r="AO957" s="556"/>
      <c r="AQ957" s="247"/>
      <c r="AR957" s="247"/>
      <c r="AS957" s="247"/>
      <c r="AW957" s="155"/>
      <c r="AX957" s="556"/>
      <c r="AZ957" s="247"/>
      <c r="BA957" s="247"/>
      <c r="BB957" s="247"/>
      <c r="BC957" s="784"/>
      <c r="BF957" s="155"/>
      <c r="BG957" s="556"/>
      <c r="BI957" s="247"/>
      <c r="BJ957" s="247"/>
      <c r="BK957" s="247"/>
      <c r="BO957" s="155"/>
      <c r="BP957" s="556"/>
      <c r="BR957" s="247"/>
      <c r="BS957" s="247"/>
      <c r="BT957" s="247"/>
      <c r="BX957" s="155"/>
      <c r="BY957" s="556"/>
      <c r="CA957" s="247"/>
      <c r="CB957" s="247"/>
      <c r="CC957" s="247"/>
      <c r="CD957" s="784"/>
      <c r="CG957" s="155"/>
      <c r="CH957" s="556"/>
      <c r="CJ957" s="247"/>
      <c r="CK957" s="247"/>
      <c r="CL957" s="247"/>
      <c r="CP957" s="155"/>
      <c r="CQ957" s="556"/>
      <c r="CS957" s="247"/>
      <c r="CT957" s="247"/>
      <c r="CU957" s="247"/>
      <c r="CY957" s="155"/>
      <c r="CZ957" s="556"/>
      <c r="DB957" s="247"/>
      <c r="DC957" s="247"/>
      <c r="DD957" s="247"/>
    </row>
    <row r="958" spans="4:108" s="36" customFormat="1">
      <c r="D958" s="155"/>
      <c r="E958" s="556"/>
      <c r="G958" s="247"/>
      <c r="H958" s="247"/>
      <c r="I958" s="247"/>
      <c r="M958" s="155"/>
      <c r="N958" s="556"/>
      <c r="P958" s="247"/>
      <c r="Q958" s="247"/>
      <c r="R958" s="247"/>
      <c r="V958" s="155"/>
      <c r="W958" s="556"/>
      <c r="Y958" s="247"/>
      <c r="Z958" s="247"/>
      <c r="AA958" s="247"/>
      <c r="AB958" s="784"/>
      <c r="AE958" s="155"/>
      <c r="AF958" s="556"/>
      <c r="AH958" s="247"/>
      <c r="AI958" s="247"/>
      <c r="AJ958" s="247"/>
      <c r="AN958" s="155"/>
      <c r="AO958" s="556"/>
      <c r="AQ958" s="247"/>
      <c r="AR958" s="247"/>
      <c r="AS958" s="247"/>
      <c r="AW958" s="155"/>
      <c r="AX958" s="556"/>
      <c r="AZ958" s="247"/>
      <c r="BA958" s="247"/>
      <c r="BB958" s="247"/>
      <c r="BC958" s="784"/>
      <c r="BF958" s="155"/>
      <c r="BG958" s="556"/>
      <c r="BI958" s="247"/>
      <c r="BJ958" s="247"/>
      <c r="BK958" s="247"/>
      <c r="BO958" s="155"/>
      <c r="BP958" s="556"/>
      <c r="BR958" s="247"/>
      <c r="BS958" s="247"/>
      <c r="BT958" s="247"/>
      <c r="BX958" s="155"/>
      <c r="BY958" s="556"/>
      <c r="CA958" s="247"/>
      <c r="CB958" s="247"/>
      <c r="CC958" s="247"/>
      <c r="CD958" s="784"/>
      <c r="CG958" s="155"/>
      <c r="CH958" s="556"/>
      <c r="CJ958" s="247"/>
      <c r="CK958" s="247"/>
      <c r="CL958" s="247"/>
      <c r="CP958" s="155"/>
      <c r="CQ958" s="556"/>
      <c r="CS958" s="247"/>
      <c r="CT958" s="247"/>
      <c r="CU958" s="247"/>
      <c r="CY958" s="155"/>
      <c r="CZ958" s="556"/>
      <c r="DB958" s="247"/>
      <c r="DC958" s="247"/>
      <c r="DD958" s="247"/>
    </row>
    <row r="959" spans="4:108" s="36" customFormat="1">
      <c r="D959" s="155"/>
      <c r="E959" s="556"/>
      <c r="G959" s="247"/>
      <c r="H959" s="247"/>
      <c r="I959" s="247"/>
      <c r="M959" s="155"/>
      <c r="N959" s="556"/>
      <c r="P959" s="247"/>
      <c r="Q959" s="247"/>
      <c r="R959" s="247"/>
      <c r="V959" s="155"/>
      <c r="W959" s="556"/>
      <c r="Y959" s="247"/>
      <c r="Z959" s="247"/>
      <c r="AA959" s="247"/>
      <c r="AB959" s="784"/>
      <c r="AE959" s="155"/>
      <c r="AF959" s="556"/>
      <c r="AH959" s="247"/>
      <c r="AI959" s="247"/>
      <c r="AJ959" s="247"/>
      <c r="AN959" s="155"/>
      <c r="AO959" s="556"/>
      <c r="AQ959" s="247"/>
      <c r="AR959" s="247"/>
      <c r="AS959" s="247"/>
      <c r="AW959" s="155"/>
      <c r="AX959" s="556"/>
      <c r="AZ959" s="247"/>
      <c r="BA959" s="247"/>
      <c r="BB959" s="247"/>
      <c r="BC959" s="784"/>
      <c r="BF959" s="155"/>
      <c r="BG959" s="556"/>
      <c r="BI959" s="247"/>
      <c r="BJ959" s="247"/>
      <c r="BK959" s="247"/>
      <c r="BO959" s="155"/>
      <c r="BP959" s="556"/>
      <c r="BR959" s="247"/>
      <c r="BS959" s="247"/>
      <c r="BT959" s="247"/>
      <c r="BX959" s="155"/>
      <c r="BY959" s="556"/>
      <c r="CA959" s="247"/>
      <c r="CB959" s="247"/>
      <c r="CC959" s="247"/>
      <c r="CD959" s="784"/>
      <c r="CG959" s="155"/>
      <c r="CH959" s="556"/>
      <c r="CJ959" s="247"/>
      <c r="CK959" s="247"/>
      <c r="CL959" s="247"/>
      <c r="CP959" s="155"/>
      <c r="CQ959" s="556"/>
      <c r="CS959" s="247"/>
      <c r="CT959" s="247"/>
      <c r="CU959" s="247"/>
      <c r="CY959" s="155"/>
      <c r="CZ959" s="556"/>
      <c r="DB959" s="247"/>
      <c r="DC959" s="247"/>
      <c r="DD959" s="247"/>
    </row>
    <row r="960" spans="4:108" s="36" customFormat="1">
      <c r="D960" s="155"/>
      <c r="E960" s="556"/>
      <c r="G960" s="247"/>
      <c r="H960" s="247"/>
      <c r="I960" s="247"/>
      <c r="M960" s="155"/>
      <c r="N960" s="556"/>
      <c r="P960" s="247"/>
      <c r="Q960" s="247"/>
      <c r="R960" s="247"/>
      <c r="V960" s="155"/>
      <c r="W960" s="556"/>
      <c r="Y960" s="247"/>
      <c r="Z960" s="247"/>
      <c r="AA960" s="247"/>
      <c r="AB960" s="784"/>
      <c r="AE960" s="155"/>
      <c r="AF960" s="556"/>
      <c r="AH960" s="247"/>
      <c r="AI960" s="247"/>
      <c r="AJ960" s="247"/>
      <c r="AN960" s="155"/>
      <c r="AO960" s="556"/>
      <c r="AQ960" s="247"/>
      <c r="AR960" s="247"/>
      <c r="AS960" s="247"/>
      <c r="AW960" s="155"/>
      <c r="AX960" s="556"/>
      <c r="AZ960" s="247"/>
      <c r="BA960" s="247"/>
      <c r="BB960" s="247"/>
      <c r="BC960" s="784"/>
      <c r="BF960" s="155"/>
      <c r="BG960" s="556"/>
      <c r="BI960" s="247"/>
      <c r="BJ960" s="247"/>
      <c r="BK960" s="247"/>
      <c r="BO960" s="155"/>
      <c r="BP960" s="556"/>
      <c r="BR960" s="247"/>
      <c r="BS960" s="247"/>
      <c r="BT960" s="247"/>
      <c r="BX960" s="155"/>
      <c r="BY960" s="556"/>
      <c r="CA960" s="247"/>
      <c r="CB960" s="247"/>
      <c r="CC960" s="247"/>
      <c r="CD960" s="784"/>
      <c r="CG960" s="155"/>
      <c r="CH960" s="556"/>
      <c r="CJ960" s="247"/>
      <c r="CK960" s="247"/>
      <c r="CL960" s="247"/>
      <c r="CP960" s="155"/>
      <c r="CQ960" s="556"/>
      <c r="CS960" s="247"/>
      <c r="CT960" s="247"/>
      <c r="CU960" s="247"/>
      <c r="CY960" s="155"/>
      <c r="CZ960" s="556"/>
      <c r="DB960" s="247"/>
      <c r="DC960" s="247"/>
      <c r="DD960" s="247"/>
    </row>
    <row r="961" spans="4:108" s="36" customFormat="1">
      <c r="D961" s="155"/>
      <c r="E961" s="556"/>
      <c r="G961" s="247"/>
      <c r="H961" s="247"/>
      <c r="I961" s="247"/>
      <c r="M961" s="155"/>
      <c r="N961" s="556"/>
      <c r="P961" s="247"/>
      <c r="Q961" s="247"/>
      <c r="R961" s="247"/>
      <c r="V961" s="155"/>
      <c r="W961" s="556"/>
      <c r="Y961" s="247"/>
      <c r="Z961" s="247"/>
      <c r="AA961" s="247"/>
      <c r="AB961" s="784"/>
      <c r="AE961" s="155"/>
      <c r="AF961" s="556"/>
      <c r="AH961" s="247"/>
      <c r="AI961" s="247"/>
      <c r="AJ961" s="247"/>
      <c r="AN961" s="155"/>
      <c r="AO961" s="556"/>
      <c r="AQ961" s="247"/>
      <c r="AR961" s="247"/>
      <c r="AS961" s="247"/>
      <c r="AW961" s="155"/>
      <c r="AX961" s="556"/>
      <c r="AZ961" s="247"/>
      <c r="BA961" s="247"/>
      <c r="BB961" s="247"/>
      <c r="BC961" s="784"/>
      <c r="BF961" s="155"/>
      <c r="BG961" s="556"/>
      <c r="BI961" s="247"/>
      <c r="BJ961" s="247"/>
      <c r="BK961" s="247"/>
      <c r="BO961" s="155"/>
      <c r="BP961" s="556"/>
      <c r="BR961" s="247"/>
      <c r="BS961" s="247"/>
      <c r="BT961" s="247"/>
      <c r="BX961" s="155"/>
      <c r="BY961" s="556"/>
      <c r="CA961" s="247"/>
      <c r="CB961" s="247"/>
      <c r="CC961" s="247"/>
      <c r="CD961" s="784"/>
      <c r="CG961" s="155"/>
      <c r="CH961" s="556"/>
      <c r="CJ961" s="247"/>
      <c r="CK961" s="247"/>
      <c r="CL961" s="247"/>
      <c r="CP961" s="155"/>
      <c r="CQ961" s="556"/>
      <c r="CS961" s="247"/>
      <c r="CT961" s="247"/>
      <c r="CU961" s="247"/>
      <c r="CY961" s="155"/>
      <c r="CZ961" s="556"/>
      <c r="DB961" s="247"/>
      <c r="DC961" s="247"/>
      <c r="DD961" s="247"/>
    </row>
    <row r="962" spans="4:108" s="36" customFormat="1">
      <c r="D962" s="155"/>
      <c r="E962" s="556"/>
      <c r="G962" s="247"/>
      <c r="H962" s="247"/>
      <c r="I962" s="247"/>
      <c r="M962" s="155"/>
      <c r="N962" s="556"/>
      <c r="P962" s="247"/>
      <c r="Q962" s="247"/>
      <c r="R962" s="247"/>
      <c r="V962" s="155"/>
      <c r="W962" s="556"/>
      <c r="Y962" s="247"/>
      <c r="Z962" s="247"/>
      <c r="AA962" s="247"/>
      <c r="AB962" s="784"/>
      <c r="AE962" s="155"/>
      <c r="AF962" s="556"/>
      <c r="AH962" s="247"/>
      <c r="AI962" s="247"/>
      <c r="AJ962" s="247"/>
      <c r="AN962" s="155"/>
      <c r="AO962" s="556"/>
      <c r="AQ962" s="247"/>
      <c r="AR962" s="247"/>
      <c r="AS962" s="247"/>
      <c r="AW962" s="155"/>
      <c r="AX962" s="556"/>
      <c r="AZ962" s="247"/>
      <c r="BA962" s="247"/>
      <c r="BB962" s="247"/>
      <c r="BC962" s="784"/>
      <c r="BF962" s="155"/>
      <c r="BG962" s="556"/>
      <c r="BI962" s="247"/>
      <c r="BJ962" s="247"/>
      <c r="BK962" s="247"/>
      <c r="BO962" s="155"/>
      <c r="BP962" s="556"/>
      <c r="BR962" s="247"/>
      <c r="BS962" s="247"/>
      <c r="BT962" s="247"/>
      <c r="BX962" s="155"/>
      <c r="BY962" s="556"/>
      <c r="CA962" s="247"/>
      <c r="CB962" s="247"/>
      <c r="CC962" s="247"/>
      <c r="CD962" s="784"/>
      <c r="CG962" s="155"/>
      <c r="CH962" s="556"/>
      <c r="CJ962" s="247"/>
      <c r="CK962" s="247"/>
      <c r="CL962" s="247"/>
      <c r="CP962" s="155"/>
      <c r="CQ962" s="556"/>
      <c r="CS962" s="247"/>
      <c r="CT962" s="247"/>
      <c r="CU962" s="247"/>
      <c r="CY962" s="155"/>
      <c r="CZ962" s="556"/>
      <c r="DB962" s="247"/>
      <c r="DC962" s="247"/>
      <c r="DD962" s="247"/>
    </row>
    <row r="963" spans="4:108" s="36" customFormat="1">
      <c r="D963" s="155"/>
      <c r="E963" s="556"/>
      <c r="G963" s="247"/>
      <c r="H963" s="247"/>
      <c r="I963" s="247"/>
      <c r="M963" s="155"/>
      <c r="N963" s="556"/>
      <c r="P963" s="247"/>
      <c r="Q963" s="247"/>
      <c r="R963" s="247"/>
      <c r="V963" s="155"/>
      <c r="W963" s="556"/>
      <c r="Y963" s="247"/>
      <c r="Z963" s="247"/>
      <c r="AA963" s="247"/>
      <c r="AB963" s="784"/>
      <c r="AE963" s="155"/>
      <c r="AF963" s="556"/>
      <c r="AH963" s="247"/>
      <c r="AI963" s="247"/>
      <c r="AJ963" s="247"/>
      <c r="AN963" s="155"/>
      <c r="AO963" s="556"/>
      <c r="AQ963" s="247"/>
      <c r="AR963" s="247"/>
      <c r="AS963" s="247"/>
      <c r="AW963" s="155"/>
      <c r="AX963" s="556"/>
      <c r="AZ963" s="247"/>
      <c r="BA963" s="247"/>
      <c r="BB963" s="247"/>
      <c r="BC963" s="784"/>
      <c r="BF963" s="155"/>
      <c r="BG963" s="556"/>
      <c r="BI963" s="247"/>
      <c r="BJ963" s="247"/>
      <c r="BK963" s="247"/>
      <c r="BO963" s="155"/>
      <c r="BP963" s="556"/>
      <c r="BR963" s="247"/>
      <c r="BS963" s="247"/>
      <c r="BT963" s="247"/>
      <c r="BX963" s="155"/>
      <c r="BY963" s="556"/>
      <c r="CA963" s="247"/>
      <c r="CB963" s="247"/>
      <c r="CC963" s="247"/>
      <c r="CD963" s="784"/>
      <c r="CG963" s="155"/>
      <c r="CH963" s="556"/>
      <c r="CJ963" s="247"/>
      <c r="CK963" s="247"/>
      <c r="CL963" s="247"/>
      <c r="CP963" s="155"/>
      <c r="CQ963" s="556"/>
      <c r="CS963" s="247"/>
      <c r="CT963" s="247"/>
      <c r="CU963" s="247"/>
      <c r="CY963" s="155"/>
      <c r="CZ963" s="556"/>
      <c r="DB963" s="247"/>
      <c r="DC963" s="247"/>
      <c r="DD963" s="247"/>
    </row>
    <row r="964" spans="4:108" s="36" customFormat="1">
      <c r="D964" s="155"/>
      <c r="E964" s="556"/>
      <c r="G964" s="247"/>
      <c r="H964" s="247"/>
      <c r="I964" s="247"/>
      <c r="M964" s="155"/>
      <c r="N964" s="556"/>
      <c r="P964" s="247"/>
      <c r="Q964" s="247"/>
      <c r="R964" s="247"/>
      <c r="V964" s="155"/>
      <c r="W964" s="556"/>
      <c r="Y964" s="247"/>
      <c r="Z964" s="247"/>
      <c r="AA964" s="247"/>
      <c r="AB964" s="784"/>
      <c r="AE964" s="155"/>
      <c r="AF964" s="556"/>
      <c r="AH964" s="247"/>
      <c r="AI964" s="247"/>
      <c r="AJ964" s="247"/>
      <c r="AN964" s="155"/>
      <c r="AO964" s="556"/>
      <c r="AQ964" s="247"/>
      <c r="AR964" s="247"/>
      <c r="AS964" s="247"/>
      <c r="AW964" s="155"/>
      <c r="AX964" s="556"/>
      <c r="AZ964" s="247"/>
      <c r="BA964" s="247"/>
      <c r="BB964" s="247"/>
      <c r="BC964" s="784"/>
      <c r="BF964" s="155"/>
      <c r="BG964" s="556"/>
      <c r="BI964" s="247"/>
      <c r="BJ964" s="247"/>
      <c r="BK964" s="247"/>
      <c r="BO964" s="155"/>
      <c r="BP964" s="556"/>
      <c r="BR964" s="247"/>
      <c r="BS964" s="247"/>
      <c r="BT964" s="247"/>
      <c r="BX964" s="155"/>
      <c r="BY964" s="556"/>
      <c r="CA964" s="247"/>
      <c r="CB964" s="247"/>
      <c r="CC964" s="247"/>
      <c r="CD964" s="784"/>
      <c r="CG964" s="155"/>
      <c r="CH964" s="556"/>
      <c r="CJ964" s="247"/>
      <c r="CK964" s="247"/>
      <c r="CL964" s="247"/>
      <c r="CP964" s="155"/>
      <c r="CQ964" s="556"/>
      <c r="CS964" s="247"/>
      <c r="CT964" s="247"/>
      <c r="CU964" s="247"/>
      <c r="CY964" s="155"/>
      <c r="CZ964" s="556"/>
      <c r="DB964" s="247"/>
      <c r="DC964" s="247"/>
      <c r="DD964" s="247"/>
    </row>
    <row r="965" spans="4:108" s="36" customFormat="1">
      <c r="D965" s="155"/>
      <c r="E965" s="556"/>
      <c r="G965" s="247"/>
      <c r="H965" s="247"/>
      <c r="I965" s="247"/>
      <c r="M965" s="155"/>
      <c r="N965" s="556"/>
      <c r="P965" s="247"/>
      <c r="Q965" s="247"/>
      <c r="R965" s="247"/>
      <c r="V965" s="155"/>
      <c r="W965" s="556"/>
      <c r="Y965" s="247"/>
      <c r="Z965" s="247"/>
      <c r="AA965" s="247"/>
      <c r="AB965" s="784"/>
      <c r="AE965" s="155"/>
      <c r="AF965" s="556"/>
      <c r="AH965" s="247"/>
      <c r="AI965" s="247"/>
      <c r="AJ965" s="247"/>
      <c r="AN965" s="155"/>
      <c r="AO965" s="556"/>
      <c r="AQ965" s="247"/>
      <c r="AR965" s="247"/>
      <c r="AS965" s="247"/>
      <c r="AW965" s="155"/>
      <c r="AX965" s="556"/>
      <c r="AZ965" s="247"/>
      <c r="BA965" s="247"/>
      <c r="BB965" s="247"/>
      <c r="BC965" s="784"/>
      <c r="BF965" s="155"/>
      <c r="BG965" s="556"/>
      <c r="BI965" s="247"/>
      <c r="BJ965" s="247"/>
      <c r="BK965" s="247"/>
      <c r="BO965" s="155"/>
      <c r="BP965" s="556"/>
      <c r="BR965" s="247"/>
      <c r="BS965" s="247"/>
      <c r="BT965" s="247"/>
      <c r="BX965" s="155"/>
      <c r="BY965" s="556"/>
      <c r="CA965" s="247"/>
      <c r="CB965" s="247"/>
      <c r="CC965" s="247"/>
      <c r="CD965" s="784"/>
      <c r="CG965" s="155"/>
      <c r="CH965" s="556"/>
      <c r="CJ965" s="247"/>
      <c r="CK965" s="247"/>
      <c r="CL965" s="247"/>
      <c r="CP965" s="155"/>
      <c r="CQ965" s="556"/>
      <c r="CS965" s="247"/>
      <c r="CT965" s="247"/>
      <c r="CU965" s="247"/>
      <c r="CY965" s="155"/>
      <c r="CZ965" s="556"/>
      <c r="DB965" s="247"/>
      <c r="DC965" s="247"/>
      <c r="DD965" s="247"/>
    </row>
    <row r="966" spans="4:108" s="36" customFormat="1">
      <c r="D966" s="155"/>
      <c r="E966" s="556"/>
      <c r="G966" s="247"/>
      <c r="H966" s="247"/>
      <c r="I966" s="247"/>
      <c r="M966" s="155"/>
      <c r="N966" s="556"/>
      <c r="P966" s="247"/>
      <c r="Q966" s="247"/>
      <c r="R966" s="247"/>
      <c r="V966" s="155"/>
      <c r="W966" s="556"/>
      <c r="Y966" s="247"/>
      <c r="Z966" s="247"/>
      <c r="AA966" s="247"/>
      <c r="AB966" s="784"/>
      <c r="AE966" s="155"/>
      <c r="AF966" s="556"/>
      <c r="AH966" s="247"/>
      <c r="AI966" s="247"/>
      <c r="AJ966" s="247"/>
      <c r="AN966" s="155"/>
      <c r="AO966" s="556"/>
      <c r="AQ966" s="247"/>
      <c r="AR966" s="247"/>
      <c r="AS966" s="247"/>
      <c r="AW966" s="155"/>
      <c r="AX966" s="556"/>
      <c r="AZ966" s="247"/>
      <c r="BA966" s="247"/>
      <c r="BB966" s="247"/>
      <c r="BC966" s="784"/>
      <c r="BF966" s="155"/>
      <c r="BG966" s="556"/>
      <c r="BI966" s="247"/>
      <c r="BJ966" s="247"/>
      <c r="BK966" s="247"/>
      <c r="BO966" s="155"/>
      <c r="BP966" s="556"/>
      <c r="BR966" s="247"/>
      <c r="BS966" s="247"/>
      <c r="BT966" s="247"/>
      <c r="BX966" s="155"/>
      <c r="BY966" s="556"/>
      <c r="CA966" s="247"/>
      <c r="CB966" s="247"/>
      <c r="CC966" s="247"/>
      <c r="CD966" s="784"/>
      <c r="CG966" s="155"/>
      <c r="CH966" s="556"/>
      <c r="CJ966" s="247"/>
      <c r="CK966" s="247"/>
      <c r="CL966" s="247"/>
      <c r="CP966" s="155"/>
      <c r="CQ966" s="556"/>
      <c r="CS966" s="247"/>
      <c r="CT966" s="247"/>
      <c r="CU966" s="247"/>
      <c r="CY966" s="155"/>
      <c r="CZ966" s="556"/>
      <c r="DB966" s="247"/>
      <c r="DC966" s="247"/>
      <c r="DD966" s="247"/>
    </row>
    <row r="967" spans="4:108" s="36" customFormat="1">
      <c r="D967" s="155"/>
      <c r="E967" s="556"/>
      <c r="G967" s="247"/>
      <c r="H967" s="247"/>
      <c r="I967" s="247"/>
      <c r="M967" s="155"/>
      <c r="N967" s="556"/>
      <c r="P967" s="247"/>
      <c r="Q967" s="247"/>
      <c r="R967" s="247"/>
      <c r="V967" s="155"/>
      <c r="W967" s="556"/>
      <c r="Y967" s="247"/>
      <c r="Z967" s="247"/>
      <c r="AA967" s="247"/>
      <c r="AB967" s="784"/>
      <c r="AE967" s="155"/>
      <c r="AF967" s="556"/>
      <c r="AH967" s="247"/>
      <c r="AI967" s="247"/>
      <c r="AJ967" s="247"/>
      <c r="AN967" s="155"/>
      <c r="AO967" s="556"/>
      <c r="AQ967" s="247"/>
      <c r="AR967" s="247"/>
      <c r="AS967" s="247"/>
      <c r="AW967" s="155"/>
      <c r="AX967" s="556"/>
      <c r="AZ967" s="247"/>
      <c r="BA967" s="247"/>
      <c r="BB967" s="247"/>
      <c r="BC967" s="784"/>
      <c r="BF967" s="155"/>
      <c r="BG967" s="556"/>
      <c r="BI967" s="247"/>
      <c r="BJ967" s="247"/>
      <c r="BK967" s="247"/>
      <c r="BO967" s="155"/>
      <c r="BP967" s="556"/>
      <c r="BR967" s="247"/>
      <c r="BS967" s="247"/>
      <c r="BT967" s="247"/>
      <c r="BX967" s="155"/>
      <c r="BY967" s="556"/>
      <c r="CA967" s="247"/>
      <c r="CB967" s="247"/>
      <c r="CC967" s="247"/>
      <c r="CD967" s="784"/>
      <c r="CG967" s="155"/>
      <c r="CH967" s="556"/>
      <c r="CJ967" s="247"/>
      <c r="CK967" s="247"/>
      <c r="CL967" s="247"/>
      <c r="CP967" s="155"/>
      <c r="CQ967" s="556"/>
      <c r="CS967" s="247"/>
      <c r="CT967" s="247"/>
      <c r="CU967" s="247"/>
      <c r="CY967" s="155"/>
      <c r="CZ967" s="556"/>
      <c r="DB967" s="247"/>
      <c r="DC967" s="247"/>
      <c r="DD967" s="247"/>
    </row>
    <row r="968" spans="4:108" s="36" customFormat="1">
      <c r="D968" s="155"/>
      <c r="E968" s="556"/>
      <c r="G968" s="247"/>
      <c r="H968" s="247"/>
      <c r="I968" s="247"/>
      <c r="M968" s="155"/>
      <c r="N968" s="556"/>
      <c r="P968" s="247"/>
      <c r="Q968" s="247"/>
      <c r="R968" s="247"/>
      <c r="V968" s="155"/>
      <c r="W968" s="556"/>
      <c r="Y968" s="247"/>
      <c r="Z968" s="247"/>
      <c r="AA968" s="247"/>
      <c r="AB968" s="784"/>
      <c r="AE968" s="155"/>
      <c r="AF968" s="556"/>
      <c r="AH968" s="247"/>
      <c r="AI968" s="247"/>
      <c r="AJ968" s="247"/>
      <c r="AN968" s="155"/>
      <c r="AO968" s="556"/>
      <c r="AQ968" s="247"/>
      <c r="AR968" s="247"/>
      <c r="AS968" s="247"/>
      <c r="AW968" s="155"/>
      <c r="AX968" s="556"/>
      <c r="AZ968" s="247"/>
      <c r="BA968" s="247"/>
      <c r="BB968" s="247"/>
      <c r="BC968" s="784"/>
      <c r="BF968" s="155"/>
      <c r="BG968" s="556"/>
      <c r="BI968" s="247"/>
      <c r="BJ968" s="247"/>
      <c r="BK968" s="247"/>
      <c r="BO968" s="155"/>
      <c r="BP968" s="556"/>
      <c r="BR968" s="247"/>
      <c r="BS968" s="247"/>
      <c r="BT968" s="247"/>
      <c r="BX968" s="155"/>
      <c r="BY968" s="556"/>
      <c r="CA968" s="247"/>
      <c r="CB968" s="247"/>
      <c r="CC968" s="247"/>
      <c r="CD968" s="784"/>
      <c r="CG968" s="155"/>
      <c r="CH968" s="556"/>
      <c r="CJ968" s="247"/>
      <c r="CK968" s="247"/>
      <c r="CL968" s="247"/>
      <c r="CP968" s="155"/>
      <c r="CQ968" s="556"/>
      <c r="CS968" s="247"/>
      <c r="CT968" s="247"/>
      <c r="CU968" s="247"/>
      <c r="CY968" s="155"/>
      <c r="CZ968" s="556"/>
      <c r="DB968" s="247"/>
      <c r="DC968" s="247"/>
      <c r="DD968" s="247"/>
    </row>
    <row r="969" spans="4:108" s="36" customFormat="1">
      <c r="D969" s="155"/>
      <c r="E969" s="556"/>
      <c r="G969" s="247"/>
      <c r="H969" s="247"/>
      <c r="I969" s="247"/>
      <c r="M969" s="155"/>
      <c r="N969" s="556"/>
      <c r="P969" s="247"/>
      <c r="Q969" s="247"/>
      <c r="R969" s="247"/>
      <c r="V969" s="155"/>
      <c r="W969" s="556"/>
      <c r="Y969" s="247"/>
      <c r="Z969" s="247"/>
      <c r="AA969" s="247"/>
      <c r="AB969" s="784"/>
      <c r="AE969" s="155"/>
      <c r="AF969" s="556"/>
      <c r="AH969" s="247"/>
      <c r="AI969" s="247"/>
      <c r="AJ969" s="247"/>
      <c r="AN969" s="155"/>
      <c r="AO969" s="556"/>
      <c r="AQ969" s="247"/>
      <c r="AR969" s="247"/>
      <c r="AS969" s="247"/>
      <c r="AW969" s="155"/>
      <c r="AX969" s="556"/>
      <c r="AZ969" s="247"/>
      <c r="BA969" s="247"/>
      <c r="BB969" s="247"/>
      <c r="BC969" s="784"/>
      <c r="BF969" s="155"/>
      <c r="BG969" s="556"/>
      <c r="BI969" s="247"/>
      <c r="BJ969" s="247"/>
      <c r="BK969" s="247"/>
      <c r="BO969" s="155"/>
      <c r="BP969" s="556"/>
      <c r="BR969" s="247"/>
      <c r="BS969" s="247"/>
      <c r="BT969" s="247"/>
      <c r="BX969" s="155"/>
      <c r="BY969" s="556"/>
      <c r="CA969" s="247"/>
      <c r="CB969" s="247"/>
      <c r="CC969" s="247"/>
      <c r="CD969" s="784"/>
      <c r="CG969" s="155"/>
      <c r="CH969" s="556"/>
      <c r="CJ969" s="247"/>
      <c r="CK969" s="247"/>
      <c r="CL969" s="247"/>
      <c r="CP969" s="155"/>
      <c r="CQ969" s="556"/>
      <c r="CS969" s="247"/>
      <c r="CT969" s="247"/>
      <c r="CU969" s="247"/>
      <c r="CY969" s="155"/>
      <c r="CZ969" s="556"/>
      <c r="DB969" s="247"/>
      <c r="DC969" s="247"/>
      <c r="DD969" s="247"/>
    </row>
    <row r="970" spans="4:108" s="36" customFormat="1">
      <c r="D970" s="155"/>
      <c r="E970" s="556"/>
      <c r="G970" s="247"/>
      <c r="H970" s="247"/>
      <c r="I970" s="247"/>
      <c r="M970" s="155"/>
      <c r="N970" s="556"/>
      <c r="P970" s="247"/>
      <c r="Q970" s="247"/>
      <c r="R970" s="247"/>
      <c r="V970" s="155"/>
      <c r="W970" s="556"/>
      <c r="Y970" s="247"/>
      <c r="Z970" s="247"/>
      <c r="AA970" s="247"/>
      <c r="AB970" s="784"/>
      <c r="AE970" s="155"/>
      <c r="AF970" s="556"/>
      <c r="AH970" s="247"/>
      <c r="AI970" s="247"/>
      <c r="AJ970" s="247"/>
      <c r="AN970" s="155"/>
      <c r="AO970" s="556"/>
      <c r="AQ970" s="247"/>
      <c r="AR970" s="247"/>
      <c r="AS970" s="247"/>
      <c r="AW970" s="155"/>
      <c r="AX970" s="556"/>
      <c r="AZ970" s="247"/>
      <c r="BA970" s="247"/>
      <c r="BB970" s="247"/>
      <c r="BC970" s="784"/>
      <c r="BF970" s="155"/>
      <c r="BG970" s="556"/>
      <c r="BI970" s="247"/>
      <c r="BJ970" s="247"/>
      <c r="BK970" s="247"/>
      <c r="BO970" s="155"/>
      <c r="BP970" s="556"/>
      <c r="BR970" s="247"/>
      <c r="BS970" s="247"/>
      <c r="BT970" s="247"/>
      <c r="BX970" s="155"/>
      <c r="BY970" s="556"/>
      <c r="CA970" s="247"/>
      <c r="CB970" s="247"/>
      <c r="CC970" s="247"/>
      <c r="CD970" s="784"/>
      <c r="CG970" s="155"/>
      <c r="CH970" s="556"/>
      <c r="CJ970" s="247"/>
      <c r="CK970" s="247"/>
      <c r="CL970" s="247"/>
      <c r="CP970" s="155"/>
      <c r="CQ970" s="556"/>
      <c r="CS970" s="247"/>
      <c r="CT970" s="247"/>
      <c r="CU970" s="247"/>
      <c r="CY970" s="155"/>
      <c r="CZ970" s="556"/>
      <c r="DB970" s="247"/>
      <c r="DC970" s="247"/>
      <c r="DD970" s="247"/>
    </row>
    <row r="971" spans="4:108" s="36" customFormat="1">
      <c r="D971" s="155"/>
      <c r="E971" s="556"/>
      <c r="G971" s="247"/>
      <c r="H971" s="247"/>
      <c r="I971" s="247"/>
      <c r="M971" s="155"/>
      <c r="N971" s="556"/>
      <c r="P971" s="247"/>
      <c r="Q971" s="247"/>
      <c r="R971" s="247"/>
      <c r="V971" s="155"/>
      <c r="W971" s="556"/>
      <c r="Y971" s="247"/>
      <c r="Z971" s="247"/>
      <c r="AA971" s="247"/>
      <c r="AB971" s="784"/>
      <c r="AE971" s="155"/>
      <c r="AF971" s="556"/>
      <c r="AH971" s="247"/>
      <c r="AI971" s="247"/>
      <c r="AJ971" s="247"/>
      <c r="AN971" s="155"/>
      <c r="AO971" s="556"/>
      <c r="AQ971" s="247"/>
      <c r="AR971" s="247"/>
      <c r="AS971" s="247"/>
      <c r="AW971" s="155"/>
      <c r="AX971" s="556"/>
      <c r="AZ971" s="247"/>
      <c r="BA971" s="247"/>
      <c r="BB971" s="247"/>
      <c r="BC971" s="784"/>
      <c r="BF971" s="155"/>
      <c r="BG971" s="556"/>
      <c r="BI971" s="247"/>
      <c r="BJ971" s="247"/>
      <c r="BK971" s="247"/>
      <c r="BO971" s="155"/>
      <c r="BP971" s="556"/>
      <c r="BR971" s="247"/>
      <c r="BS971" s="247"/>
      <c r="BT971" s="247"/>
      <c r="BX971" s="155"/>
      <c r="BY971" s="556"/>
      <c r="CA971" s="247"/>
      <c r="CB971" s="247"/>
      <c r="CC971" s="247"/>
      <c r="CD971" s="784"/>
      <c r="CG971" s="155"/>
      <c r="CH971" s="556"/>
      <c r="CJ971" s="247"/>
      <c r="CK971" s="247"/>
      <c r="CL971" s="247"/>
      <c r="CP971" s="155"/>
      <c r="CQ971" s="556"/>
      <c r="CS971" s="247"/>
      <c r="CT971" s="247"/>
      <c r="CU971" s="247"/>
      <c r="CY971" s="155"/>
      <c r="CZ971" s="556"/>
      <c r="DB971" s="247"/>
      <c r="DC971" s="247"/>
      <c r="DD971" s="247"/>
    </row>
    <row r="972" spans="4:108" s="36" customFormat="1">
      <c r="D972" s="155"/>
      <c r="E972" s="556"/>
      <c r="G972" s="247"/>
      <c r="H972" s="247"/>
      <c r="I972" s="247"/>
      <c r="M972" s="155"/>
      <c r="N972" s="556"/>
      <c r="P972" s="247"/>
      <c r="Q972" s="247"/>
      <c r="R972" s="247"/>
      <c r="V972" s="155"/>
      <c r="W972" s="556"/>
      <c r="Y972" s="247"/>
      <c r="Z972" s="247"/>
      <c r="AA972" s="247"/>
      <c r="AB972" s="784"/>
      <c r="AE972" s="155"/>
      <c r="AF972" s="556"/>
      <c r="AH972" s="247"/>
      <c r="AI972" s="247"/>
      <c r="AJ972" s="247"/>
      <c r="AN972" s="155"/>
      <c r="AO972" s="556"/>
      <c r="AQ972" s="247"/>
      <c r="AR972" s="247"/>
      <c r="AS972" s="247"/>
      <c r="AW972" s="155"/>
      <c r="AX972" s="556"/>
      <c r="AZ972" s="247"/>
      <c r="BA972" s="247"/>
      <c r="BB972" s="247"/>
      <c r="BC972" s="784"/>
      <c r="BF972" s="155"/>
      <c r="BG972" s="556"/>
      <c r="BI972" s="247"/>
      <c r="BJ972" s="247"/>
      <c r="BK972" s="247"/>
      <c r="BO972" s="155"/>
      <c r="BP972" s="556"/>
      <c r="BR972" s="247"/>
      <c r="BS972" s="247"/>
      <c r="BT972" s="247"/>
      <c r="BX972" s="155"/>
      <c r="BY972" s="556"/>
      <c r="CA972" s="247"/>
      <c r="CB972" s="247"/>
      <c r="CC972" s="247"/>
      <c r="CD972" s="784"/>
      <c r="CG972" s="155"/>
      <c r="CH972" s="556"/>
      <c r="CJ972" s="247"/>
      <c r="CK972" s="247"/>
      <c r="CL972" s="247"/>
      <c r="CP972" s="155"/>
      <c r="CQ972" s="556"/>
      <c r="CS972" s="247"/>
      <c r="CT972" s="247"/>
      <c r="CU972" s="247"/>
      <c r="CY972" s="155"/>
      <c r="CZ972" s="556"/>
      <c r="DB972" s="247"/>
      <c r="DC972" s="247"/>
      <c r="DD972" s="247"/>
    </row>
    <row r="973" spans="4:108" s="36" customFormat="1">
      <c r="D973" s="155"/>
      <c r="E973" s="556"/>
      <c r="G973" s="247"/>
      <c r="H973" s="247"/>
      <c r="I973" s="247"/>
      <c r="M973" s="155"/>
      <c r="N973" s="556"/>
      <c r="P973" s="247"/>
      <c r="Q973" s="247"/>
      <c r="R973" s="247"/>
      <c r="V973" s="155"/>
      <c r="W973" s="556"/>
      <c r="Y973" s="247"/>
      <c r="Z973" s="247"/>
      <c r="AA973" s="247"/>
      <c r="AB973" s="784"/>
      <c r="AE973" s="155"/>
      <c r="AF973" s="556"/>
      <c r="AH973" s="247"/>
      <c r="AI973" s="247"/>
      <c r="AJ973" s="247"/>
      <c r="AN973" s="155"/>
      <c r="AO973" s="556"/>
      <c r="AQ973" s="247"/>
      <c r="AR973" s="247"/>
      <c r="AS973" s="247"/>
      <c r="AW973" s="155"/>
      <c r="AX973" s="556"/>
      <c r="AZ973" s="247"/>
      <c r="BA973" s="247"/>
      <c r="BB973" s="247"/>
      <c r="BC973" s="784"/>
      <c r="BF973" s="155"/>
      <c r="BG973" s="556"/>
      <c r="BI973" s="247"/>
      <c r="BJ973" s="247"/>
      <c r="BK973" s="247"/>
      <c r="BO973" s="155"/>
      <c r="BP973" s="556"/>
      <c r="BR973" s="247"/>
      <c r="BS973" s="247"/>
      <c r="BT973" s="247"/>
      <c r="BX973" s="155"/>
      <c r="BY973" s="556"/>
      <c r="CA973" s="247"/>
      <c r="CB973" s="247"/>
      <c r="CC973" s="247"/>
      <c r="CD973" s="784"/>
      <c r="CG973" s="155"/>
      <c r="CH973" s="556"/>
      <c r="CJ973" s="247"/>
      <c r="CK973" s="247"/>
      <c r="CL973" s="247"/>
      <c r="CP973" s="155"/>
      <c r="CQ973" s="556"/>
      <c r="CS973" s="247"/>
      <c r="CT973" s="247"/>
      <c r="CU973" s="247"/>
      <c r="CY973" s="155"/>
      <c r="CZ973" s="556"/>
      <c r="DB973" s="247"/>
      <c r="DC973" s="247"/>
      <c r="DD973" s="247"/>
    </row>
    <row r="974" spans="4:108" s="36" customFormat="1">
      <c r="D974" s="155"/>
      <c r="E974" s="556"/>
      <c r="G974" s="247"/>
      <c r="H974" s="247"/>
      <c r="I974" s="247"/>
      <c r="M974" s="155"/>
      <c r="N974" s="556"/>
      <c r="P974" s="247"/>
      <c r="Q974" s="247"/>
      <c r="R974" s="247"/>
      <c r="V974" s="155"/>
      <c r="W974" s="556"/>
      <c r="Y974" s="247"/>
      <c r="Z974" s="247"/>
      <c r="AA974" s="247"/>
      <c r="AB974" s="784"/>
      <c r="AE974" s="155"/>
      <c r="AF974" s="556"/>
      <c r="AH974" s="247"/>
      <c r="AI974" s="247"/>
      <c r="AJ974" s="247"/>
      <c r="AN974" s="155"/>
      <c r="AO974" s="556"/>
      <c r="AQ974" s="247"/>
      <c r="AR974" s="247"/>
      <c r="AS974" s="247"/>
      <c r="AW974" s="155"/>
      <c r="AX974" s="556"/>
      <c r="AZ974" s="247"/>
      <c r="BA974" s="247"/>
      <c r="BB974" s="247"/>
      <c r="BC974" s="784"/>
      <c r="BF974" s="155"/>
      <c r="BG974" s="556"/>
      <c r="BI974" s="247"/>
      <c r="BJ974" s="247"/>
      <c r="BK974" s="247"/>
      <c r="BO974" s="155"/>
      <c r="BP974" s="556"/>
      <c r="BR974" s="247"/>
      <c r="BS974" s="247"/>
      <c r="BT974" s="247"/>
      <c r="BX974" s="155"/>
      <c r="BY974" s="556"/>
      <c r="CA974" s="247"/>
      <c r="CB974" s="247"/>
      <c r="CC974" s="247"/>
      <c r="CD974" s="784"/>
      <c r="CG974" s="155"/>
      <c r="CH974" s="556"/>
      <c r="CJ974" s="247"/>
      <c r="CK974" s="247"/>
      <c r="CL974" s="247"/>
      <c r="CP974" s="155"/>
      <c r="CQ974" s="556"/>
      <c r="CS974" s="247"/>
      <c r="CT974" s="247"/>
      <c r="CU974" s="247"/>
      <c r="CY974" s="155"/>
      <c r="CZ974" s="556"/>
      <c r="DB974" s="247"/>
      <c r="DC974" s="247"/>
      <c r="DD974" s="247"/>
    </row>
    <row r="975" spans="4:108" s="36" customFormat="1">
      <c r="D975" s="155"/>
      <c r="E975" s="556"/>
      <c r="G975" s="247"/>
      <c r="H975" s="247"/>
      <c r="I975" s="247"/>
      <c r="M975" s="155"/>
      <c r="N975" s="556"/>
      <c r="P975" s="247"/>
      <c r="Q975" s="247"/>
      <c r="R975" s="247"/>
      <c r="V975" s="155"/>
      <c r="W975" s="556"/>
      <c r="Y975" s="247"/>
      <c r="Z975" s="247"/>
      <c r="AA975" s="247"/>
      <c r="AB975" s="784"/>
      <c r="AE975" s="155"/>
      <c r="AF975" s="556"/>
      <c r="AH975" s="247"/>
      <c r="AI975" s="247"/>
      <c r="AJ975" s="247"/>
      <c r="AN975" s="155"/>
      <c r="AO975" s="556"/>
      <c r="AQ975" s="247"/>
      <c r="AR975" s="247"/>
      <c r="AS975" s="247"/>
      <c r="AW975" s="155"/>
      <c r="AX975" s="556"/>
      <c r="AZ975" s="247"/>
      <c r="BA975" s="247"/>
      <c r="BB975" s="247"/>
      <c r="BC975" s="784"/>
      <c r="BF975" s="155"/>
      <c r="BG975" s="556"/>
      <c r="BI975" s="247"/>
      <c r="BJ975" s="247"/>
      <c r="BK975" s="247"/>
      <c r="BO975" s="155"/>
      <c r="BP975" s="556"/>
      <c r="BR975" s="247"/>
      <c r="BS975" s="247"/>
      <c r="BT975" s="247"/>
      <c r="BX975" s="155"/>
      <c r="BY975" s="556"/>
      <c r="CA975" s="247"/>
      <c r="CB975" s="247"/>
      <c r="CC975" s="247"/>
      <c r="CD975" s="784"/>
      <c r="CG975" s="155"/>
      <c r="CH975" s="556"/>
      <c r="CJ975" s="247"/>
      <c r="CK975" s="247"/>
      <c r="CL975" s="247"/>
      <c r="CP975" s="155"/>
      <c r="CQ975" s="556"/>
      <c r="CS975" s="247"/>
      <c r="CT975" s="247"/>
      <c r="CU975" s="247"/>
      <c r="CY975" s="155"/>
      <c r="CZ975" s="556"/>
      <c r="DB975" s="247"/>
      <c r="DC975" s="247"/>
      <c r="DD975" s="247"/>
    </row>
    <row r="976" spans="4:108" s="36" customFormat="1">
      <c r="D976" s="155"/>
      <c r="E976" s="556"/>
      <c r="G976" s="247"/>
      <c r="H976" s="247"/>
      <c r="I976" s="247"/>
      <c r="M976" s="155"/>
      <c r="N976" s="556"/>
      <c r="P976" s="247"/>
      <c r="Q976" s="247"/>
      <c r="R976" s="247"/>
      <c r="V976" s="155"/>
      <c r="W976" s="556"/>
      <c r="Y976" s="247"/>
      <c r="Z976" s="247"/>
      <c r="AA976" s="247"/>
      <c r="AB976" s="784"/>
      <c r="AE976" s="155"/>
      <c r="AF976" s="556"/>
      <c r="AH976" s="247"/>
      <c r="AI976" s="247"/>
      <c r="AJ976" s="247"/>
      <c r="AN976" s="155"/>
      <c r="AO976" s="556"/>
      <c r="AQ976" s="247"/>
      <c r="AR976" s="247"/>
      <c r="AS976" s="247"/>
      <c r="AW976" s="155"/>
      <c r="AX976" s="556"/>
      <c r="AZ976" s="247"/>
      <c r="BA976" s="247"/>
      <c r="BB976" s="247"/>
      <c r="BC976" s="784"/>
      <c r="BF976" s="155"/>
      <c r="BG976" s="556"/>
      <c r="BI976" s="247"/>
      <c r="BJ976" s="247"/>
      <c r="BK976" s="247"/>
      <c r="BO976" s="155"/>
      <c r="BP976" s="556"/>
      <c r="BR976" s="247"/>
      <c r="BS976" s="247"/>
      <c r="BT976" s="247"/>
      <c r="BX976" s="155"/>
      <c r="BY976" s="556"/>
      <c r="CA976" s="247"/>
      <c r="CB976" s="247"/>
      <c r="CC976" s="247"/>
      <c r="CD976" s="784"/>
      <c r="CG976" s="155"/>
      <c r="CH976" s="556"/>
      <c r="CJ976" s="247"/>
      <c r="CK976" s="247"/>
      <c r="CL976" s="247"/>
      <c r="CP976" s="155"/>
      <c r="CQ976" s="556"/>
      <c r="CS976" s="247"/>
      <c r="CT976" s="247"/>
      <c r="CU976" s="247"/>
      <c r="CY976" s="155"/>
      <c r="CZ976" s="556"/>
      <c r="DB976" s="247"/>
      <c r="DC976" s="247"/>
      <c r="DD976" s="247"/>
    </row>
    <row r="977" spans="4:108" s="36" customFormat="1">
      <c r="D977" s="155"/>
      <c r="E977" s="556"/>
      <c r="G977" s="247"/>
      <c r="H977" s="247"/>
      <c r="I977" s="247"/>
      <c r="M977" s="155"/>
      <c r="N977" s="556"/>
      <c r="P977" s="247"/>
      <c r="Q977" s="247"/>
      <c r="R977" s="247"/>
      <c r="V977" s="155"/>
      <c r="W977" s="556"/>
      <c r="Y977" s="247"/>
      <c r="Z977" s="247"/>
      <c r="AA977" s="247"/>
      <c r="AB977" s="784"/>
      <c r="AE977" s="155"/>
      <c r="AF977" s="556"/>
      <c r="AH977" s="247"/>
      <c r="AI977" s="247"/>
      <c r="AJ977" s="247"/>
      <c r="AN977" s="155"/>
      <c r="AO977" s="556"/>
      <c r="AQ977" s="247"/>
      <c r="AR977" s="247"/>
      <c r="AS977" s="247"/>
      <c r="AW977" s="155"/>
      <c r="AX977" s="556"/>
      <c r="AZ977" s="247"/>
      <c r="BA977" s="247"/>
      <c r="BB977" s="247"/>
      <c r="BC977" s="784"/>
      <c r="BF977" s="155"/>
      <c r="BG977" s="556"/>
      <c r="BI977" s="247"/>
      <c r="BJ977" s="247"/>
      <c r="BK977" s="247"/>
      <c r="BO977" s="155"/>
      <c r="BP977" s="556"/>
      <c r="BR977" s="247"/>
      <c r="BS977" s="247"/>
      <c r="BT977" s="247"/>
      <c r="BX977" s="155"/>
      <c r="BY977" s="556"/>
      <c r="CA977" s="247"/>
      <c r="CB977" s="247"/>
      <c r="CC977" s="247"/>
      <c r="CD977" s="784"/>
      <c r="CG977" s="155"/>
      <c r="CH977" s="556"/>
      <c r="CJ977" s="247"/>
      <c r="CK977" s="247"/>
      <c r="CL977" s="247"/>
      <c r="CP977" s="155"/>
      <c r="CQ977" s="556"/>
      <c r="CS977" s="247"/>
      <c r="CT977" s="247"/>
      <c r="CU977" s="247"/>
      <c r="CY977" s="155"/>
      <c r="CZ977" s="556"/>
      <c r="DB977" s="247"/>
      <c r="DC977" s="247"/>
      <c r="DD977" s="247"/>
    </row>
    <row r="978" spans="4:108" s="36" customFormat="1">
      <c r="D978" s="155"/>
      <c r="E978" s="556"/>
      <c r="G978" s="247"/>
      <c r="H978" s="247"/>
      <c r="I978" s="247"/>
      <c r="M978" s="155"/>
      <c r="N978" s="556"/>
      <c r="P978" s="247"/>
      <c r="Q978" s="247"/>
      <c r="R978" s="247"/>
      <c r="V978" s="155"/>
      <c r="W978" s="556"/>
      <c r="Y978" s="247"/>
      <c r="Z978" s="247"/>
      <c r="AA978" s="247"/>
      <c r="AB978" s="784"/>
      <c r="AE978" s="155"/>
      <c r="AF978" s="556"/>
      <c r="AH978" s="247"/>
      <c r="AI978" s="247"/>
      <c r="AJ978" s="247"/>
      <c r="AN978" s="155"/>
      <c r="AO978" s="556"/>
      <c r="AQ978" s="247"/>
      <c r="AR978" s="247"/>
      <c r="AS978" s="247"/>
      <c r="AW978" s="155"/>
      <c r="AX978" s="556"/>
      <c r="AZ978" s="247"/>
      <c r="BA978" s="247"/>
      <c r="BB978" s="247"/>
      <c r="BC978" s="784"/>
      <c r="BF978" s="155"/>
      <c r="BG978" s="556"/>
      <c r="BI978" s="247"/>
      <c r="BJ978" s="247"/>
      <c r="BK978" s="247"/>
      <c r="BO978" s="155"/>
      <c r="BP978" s="556"/>
      <c r="BR978" s="247"/>
      <c r="BS978" s="247"/>
      <c r="BT978" s="247"/>
      <c r="BX978" s="155"/>
      <c r="BY978" s="556"/>
      <c r="CA978" s="247"/>
      <c r="CB978" s="247"/>
      <c r="CC978" s="247"/>
      <c r="CD978" s="784"/>
      <c r="CG978" s="155"/>
      <c r="CH978" s="556"/>
      <c r="CJ978" s="247"/>
      <c r="CK978" s="247"/>
      <c r="CL978" s="247"/>
      <c r="CP978" s="155"/>
      <c r="CQ978" s="556"/>
      <c r="CS978" s="247"/>
      <c r="CT978" s="247"/>
      <c r="CU978" s="247"/>
      <c r="CY978" s="155"/>
      <c r="CZ978" s="556"/>
      <c r="DB978" s="247"/>
      <c r="DC978" s="247"/>
      <c r="DD978" s="247"/>
    </row>
    <row r="979" spans="4:108" s="36" customFormat="1">
      <c r="D979" s="155"/>
      <c r="E979" s="556"/>
      <c r="G979" s="247"/>
      <c r="H979" s="247"/>
      <c r="I979" s="247"/>
      <c r="M979" s="155"/>
      <c r="N979" s="556"/>
      <c r="P979" s="247"/>
      <c r="Q979" s="247"/>
      <c r="R979" s="247"/>
      <c r="V979" s="155"/>
      <c r="W979" s="556"/>
      <c r="Y979" s="247"/>
      <c r="Z979" s="247"/>
      <c r="AA979" s="247"/>
      <c r="AB979" s="784"/>
      <c r="AE979" s="155"/>
      <c r="AF979" s="556"/>
      <c r="AH979" s="247"/>
      <c r="AI979" s="247"/>
      <c r="AJ979" s="247"/>
      <c r="AN979" s="155"/>
      <c r="AO979" s="556"/>
      <c r="AQ979" s="247"/>
      <c r="AR979" s="247"/>
      <c r="AS979" s="247"/>
      <c r="AW979" s="155"/>
      <c r="AX979" s="556"/>
      <c r="AZ979" s="247"/>
      <c r="BA979" s="247"/>
      <c r="BB979" s="247"/>
      <c r="BC979" s="784"/>
      <c r="BF979" s="155"/>
      <c r="BG979" s="556"/>
      <c r="BI979" s="247"/>
      <c r="BJ979" s="247"/>
      <c r="BK979" s="247"/>
      <c r="BO979" s="155"/>
      <c r="BP979" s="556"/>
      <c r="BR979" s="247"/>
      <c r="BS979" s="247"/>
      <c r="BT979" s="247"/>
      <c r="BX979" s="155"/>
      <c r="BY979" s="556"/>
      <c r="CA979" s="247"/>
      <c r="CB979" s="247"/>
      <c r="CC979" s="247"/>
      <c r="CD979" s="784"/>
      <c r="CG979" s="155"/>
      <c r="CH979" s="556"/>
      <c r="CJ979" s="247"/>
      <c r="CK979" s="247"/>
      <c r="CL979" s="247"/>
      <c r="CP979" s="155"/>
      <c r="CQ979" s="556"/>
      <c r="CS979" s="247"/>
      <c r="CT979" s="247"/>
      <c r="CU979" s="247"/>
      <c r="CY979" s="155"/>
      <c r="CZ979" s="556"/>
      <c r="DB979" s="247"/>
      <c r="DC979" s="247"/>
      <c r="DD979" s="247"/>
    </row>
    <row r="980" spans="4:108" s="36" customFormat="1">
      <c r="D980" s="155"/>
      <c r="E980" s="556"/>
      <c r="G980" s="247"/>
      <c r="H980" s="247"/>
      <c r="I980" s="247"/>
      <c r="M980" s="155"/>
      <c r="N980" s="556"/>
      <c r="P980" s="247"/>
      <c r="Q980" s="247"/>
      <c r="R980" s="247"/>
      <c r="V980" s="155"/>
      <c r="W980" s="556"/>
      <c r="Y980" s="247"/>
      <c r="Z980" s="247"/>
      <c r="AA980" s="247"/>
      <c r="AB980" s="784"/>
      <c r="AE980" s="155"/>
      <c r="AF980" s="556"/>
      <c r="AH980" s="247"/>
      <c r="AI980" s="247"/>
      <c r="AJ980" s="247"/>
      <c r="AN980" s="155"/>
      <c r="AO980" s="556"/>
      <c r="AQ980" s="247"/>
      <c r="AR980" s="247"/>
      <c r="AS980" s="247"/>
      <c r="AW980" s="155"/>
      <c r="AX980" s="556"/>
      <c r="AZ980" s="247"/>
      <c r="BA980" s="247"/>
      <c r="BB980" s="247"/>
      <c r="BC980" s="784"/>
      <c r="BF980" s="155"/>
      <c r="BG980" s="556"/>
      <c r="BI980" s="247"/>
      <c r="BJ980" s="247"/>
      <c r="BK980" s="247"/>
      <c r="BO980" s="155"/>
      <c r="BP980" s="556"/>
      <c r="BR980" s="247"/>
      <c r="BS980" s="247"/>
      <c r="BT980" s="247"/>
      <c r="BX980" s="155"/>
      <c r="BY980" s="556"/>
      <c r="CA980" s="247"/>
      <c r="CB980" s="247"/>
      <c r="CC980" s="247"/>
      <c r="CD980" s="784"/>
      <c r="CG980" s="155"/>
      <c r="CH980" s="556"/>
      <c r="CJ980" s="247"/>
      <c r="CK980" s="247"/>
      <c r="CL980" s="247"/>
      <c r="CP980" s="155"/>
      <c r="CQ980" s="556"/>
      <c r="CS980" s="247"/>
      <c r="CT980" s="247"/>
      <c r="CU980" s="247"/>
      <c r="CY980" s="155"/>
      <c r="CZ980" s="556"/>
      <c r="DB980" s="247"/>
      <c r="DC980" s="247"/>
      <c r="DD980" s="247"/>
    </row>
    <row r="981" spans="4:108" s="36" customFormat="1">
      <c r="D981" s="155"/>
      <c r="E981" s="556"/>
      <c r="G981" s="247"/>
      <c r="H981" s="247"/>
      <c r="I981" s="247"/>
      <c r="M981" s="155"/>
      <c r="N981" s="556"/>
      <c r="P981" s="247"/>
      <c r="Q981" s="247"/>
      <c r="R981" s="247"/>
      <c r="V981" s="155"/>
      <c r="W981" s="556"/>
      <c r="Y981" s="247"/>
      <c r="Z981" s="247"/>
      <c r="AA981" s="247"/>
      <c r="AB981" s="784"/>
      <c r="AE981" s="155"/>
      <c r="AF981" s="556"/>
      <c r="AH981" s="247"/>
      <c r="AI981" s="247"/>
      <c r="AJ981" s="247"/>
      <c r="AN981" s="155"/>
      <c r="AO981" s="556"/>
      <c r="AQ981" s="247"/>
      <c r="AR981" s="247"/>
      <c r="AS981" s="247"/>
      <c r="AW981" s="155"/>
      <c r="AX981" s="556"/>
      <c r="AZ981" s="247"/>
      <c r="BA981" s="247"/>
      <c r="BB981" s="247"/>
      <c r="BC981" s="784"/>
      <c r="BF981" s="155"/>
      <c r="BG981" s="556"/>
      <c r="BI981" s="247"/>
      <c r="BJ981" s="247"/>
      <c r="BK981" s="247"/>
      <c r="BO981" s="155"/>
      <c r="BP981" s="556"/>
      <c r="BR981" s="247"/>
      <c r="BS981" s="247"/>
      <c r="BT981" s="247"/>
      <c r="BX981" s="155"/>
      <c r="BY981" s="556"/>
      <c r="CA981" s="247"/>
      <c r="CB981" s="247"/>
      <c r="CC981" s="247"/>
      <c r="CD981" s="784"/>
      <c r="CG981" s="155"/>
      <c r="CH981" s="556"/>
      <c r="CJ981" s="247"/>
      <c r="CK981" s="247"/>
      <c r="CL981" s="247"/>
      <c r="CP981" s="155"/>
      <c r="CQ981" s="556"/>
      <c r="CS981" s="247"/>
      <c r="CT981" s="247"/>
      <c r="CU981" s="247"/>
      <c r="CY981" s="155"/>
      <c r="CZ981" s="556"/>
      <c r="DB981" s="247"/>
      <c r="DC981" s="247"/>
      <c r="DD981" s="247"/>
    </row>
    <row r="982" spans="4:108" s="36" customFormat="1">
      <c r="D982" s="155"/>
      <c r="E982" s="556"/>
      <c r="G982" s="247"/>
      <c r="H982" s="247"/>
      <c r="I982" s="247"/>
      <c r="M982" s="155"/>
      <c r="N982" s="556"/>
      <c r="P982" s="247"/>
      <c r="Q982" s="247"/>
      <c r="R982" s="247"/>
      <c r="V982" s="155"/>
      <c r="W982" s="556"/>
      <c r="Y982" s="247"/>
      <c r="Z982" s="247"/>
      <c r="AA982" s="247"/>
      <c r="AB982" s="784"/>
      <c r="AE982" s="155"/>
      <c r="AF982" s="556"/>
      <c r="AH982" s="247"/>
      <c r="AI982" s="247"/>
      <c r="AJ982" s="247"/>
      <c r="AN982" s="155"/>
      <c r="AO982" s="556"/>
      <c r="AQ982" s="247"/>
      <c r="AR982" s="247"/>
      <c r="AS982" s="247"/>
      <c r="AW982" s="155"/>
      <c r="AX982" s="556"/>
      <c r="AZ982" s="247"/>
      <c r="BA982" s="247"/>
      <c r="BB982" s="247"/>
      <c r="BC982" s="784"/>
      <c r="BF982" s="155"/>
      <c r="BG982" s="556"/>
      <c r="BI982" s="247"/>
      <c r="BJ982" s="247"/>
      <c r="BK982" s="247"/>
      <c r="BO982" s="155"/>
      <c r="BP982" s="556"/>
      <c r="BR982" s="247"/>
      <c r="BS982" s="247"/>
      <c r="BT982" s="247"/>
      <c r="BX982" s="155"/>
      <c r="BY982" s="556"/>
      <c r="CA982" s="247"/>
      <c r="CB982" s="247"/>
      <c r="CC982" s="247"/>
      <c r="CD982" s="784"/>
      <c r="CG982" s="155"/>
      <c r="CH982" s="556"/>
      <c r="CJ982" s="247"/>
      <c r="CK982" s="247"/>
      <c r="CL982" s="247"/>
      <c r="CP982" s="155"/>
      <c r="CQ982" s="556"/>
      <c r="CS982" s="247"/>
      <c r="CT982" s="247"/>
      <c r="CU982" s="247"/>
      <c r="CY982" s="155"/>
      <c r="CZ982" s="556"/>
      <c r="DB982" s="247"/>
      <c r="DC982" s="247"/>
      <c r="DD982" s="247"/>
    </row>
    <row r="983" spans="4:108" s="36" customFormat="1">
      <c r="D983" s="155"/>
      <c r="E983" s="556"/>
      <c r="G983" s="247"/>
      <c r="H983" s="247"/>
      <c r="I983" s="247"/>
      <c r="M983" s="155"/>
      <c r="N983" s="556"/>
      <c r="P983" s="247"/>
      <c r="Q983" s="247"/>
      <c r="R983" s="247"/>
      <c r="V983" s="155"/>
      <c r="W983" s="556"/>
      <c r="Y983" s="247"/>
      <c r="Z983" s="247"/>
      <c r="AA983" s="247"/>
      <c r="AB983" s="784"/>
      <c r="AE983" s="155"/>
      <c r="AF983" s="556"/>
      <c r="AH983" s="247"/>
      <c r="AI983" s="247"/>
      <c r="AJ983" s="247"/>
      <c r="AN983" s="155"/>
      <c r="AO983" s="556"/>
      <c r="AQ983" s="247"/>
      <c r="AR983" s="247"/>
      <c r="AS983" s="247"/>
      <c r="AW983" s="155"/>
      <c r="AX983" s="556"/>
      <c r="AZ983" s="247"/>
      <c r="BA983" s="247"/>
      <c r="BB983" s="247"/>
      <c r="BC983" s="784"/>
      <c r="BF983" s="155"/>
      <c r="BG983" s="556"/>
      <c r="BI983" s="247"/>
      <c r="BJ983" s="247"/>
      <c r="BK983" s="247"/>
      <c r="BO983" s="155"/>
      <c r="BP983" s="556"/>
      <c r="BR983" s="247"/>
      <c r="BS983" s="247"/>
      <c r="BT983" s="247"/>
      <c r="BX983" s="155"/>
      <c r="BY983" s="556"/>
      <c r="CA983" s="247"/>
      <c r="CB983" s="247"/>
      <c r="CC983" s="247"/>
      <c r="CD983" s="784"/>
      <c r="CG983" s="155"/>
      <c r="CH983" s="556"/>
      <c r="CJ983" s="247"/>
      <c r="CK983" s="247"/>
      <c r="CL983" s="247"/>
      <c r="CP983" s="155"/>
      <c r="CQ983" s="556"/>
      <c r="CS983" s="247"/>
      <c r="CT983" s="247"/>
      <c r="CU983" s="247"/>
      <c r="CY983" s="155"/>
      <c r="CZ983" s="556"/>
      <c r="DB983" s="247"/>
      <c r="DC983" s="247"/>
      <c r="DD983" s="247"/>
    </row>
    <row r="984" spans="4:108" s="36" customFormat="1">
      <c r="D984" s="155"/>
      <c r="E984" s="556"/>
      <c r="G984" s="247"/>
      <c r="H984" s="247"/>
      <c r="I984" s="247"/>
      <c r="M984" s="155"/>
      <c r="N984" s="556"/>
      <c r="P984" s="247"/>
      <c r="Q984" s="247"/>
      <c r="R984" s="247"/>
      <c r="V984" s="155"/>
      <c r="W984" s="556"/>
      <c r="Y984" s="247"/>
      <c r="Z984" s="247"/>
      <c r="AA984" s="247"/>
      <c r="AB984" s="784"/>
      <c r="AE984" s="155"/>
      <c r="AF984" s="556"/>
      <c r="AH984" s="247"/>
      <c r="AI984" s="247"/>
      <c r="AJ984" s="247"/>
      <c r="AN984" s="155"/>
      <c r="AO984" s="556"/>
      <c r="AQ984" s="247"/>
      <c r="AR984" s="247"/>
      <c r="AS984" s="247"/>
      <c r="AW984" s="155"/>
      <c r="AX984" s="556"/>
      <c r="AZ984" s="247"/>
      <c r="BA984" s="247"/>
      <c r="BB984" s="247"/>
      <c r="BC984" s="784"/>
      <c r="BF984" s="155"/>
      <c r="BG984" s="556"/>
      <c r="BI984" s="247"/>
      <c r="BJ984" s="247"/>
      <c r="BK984" s="247"/>
      <c r="BO984" s="155"/>
      <c r="BP984" s="556"/>
      <c r="BR984" s="247"/>
      <c r="BS984" s="247"/>
      <c r="BT984" s="247"/>
      <c r="BX984" s="155"/>
      <c r="BY984" s="556"/>
      <c r="CA984" s="247"/>
      <c r="CB984" s="247"/>
      <c r="CC984" s="247"/>
      <c r="CD984" s="784"/>
      <c r="CG984" s="155"/>
      <c r="CH984" s="556"/>
      <c r="CJ984" s="247"/>
      <c r="CK984" s="247"/>
      <c r="CL984" s="247"/>
      <c r="CP984" s="155"/>
      <c r="CQ984" s="556"/>
      <c r="CS984" s="247"/>
      <c r="CT984" s="247"/>
      <c r="CU984" s="247"/>
      <c r="CY984" s="155"/>
      <c r="CZ984" s="556"/>
      <c r="DB984" s="247"/>
      <c r="DC984" s="247"/>
      <c r="DD984" s="247"/>
    </row>
    <row r="985" spans="4:108" s="36" customFormat="1">
      <c r="D985" s="155"/>
      <c r="E985" s="556"/>
      <c r="G985" s="247"/>
      <c r="H985" s="247"/>
      <c r="I985" s="247"/>
      <c r="M985" s="155"/>
      <c r="N985" s="556"/>
      <c r="P985" s="247"/>
      <c r="Q985" s="247"/>
      <c r="R985" s="247"/>
      <c r="V985" s="155"/>
      <c r="W985" s="556"/>
      <c r="Y985" s="247"/>
      <c r="Z985" s="247"/>
      <c r="AA985" s="247"/>
      <c r="AB985" s="784"/>
      <c r="AE985" s="155"/>
      <c r="AF985" s="556"/>
      <c r="AH985" s="247"/>
      <c r="AI985" s="247"/>
      <c r="AJ985" s="247"/>
      <c r="AN985" s="155"/>
      <c r="AO985" s="556"/>
      <c r="AQ985" s="247"/>
      <c r="AR985" s="247"/>
      <c r="AS985" s="247"/>
      <c r="AW985" s="155"/>
      <c r="AX985" s="556"/>
      <c r="AZ985" s="247"/>
      <c r="BA985" s="247"/>
      <c r="BB985" s="247"/>
      <c r="BC985" s="784"/>
      <c r="BF985" s="155"/>
      <c r="BG985" s="556"/>
      <c r="BI985" s="247"/>
      <c r="BJ985" s="247"/>
      <c r="BK985" s="247"/>
      <c r="BO985" s="155"/>
      <c r="BP985" s="556"/>
      <c r="BR985" s="247"/>
      <c r="BS985" s="247"/>
      <c r="BT985" s="247"/>
      <c r="BX985" s="155"/>
      <c r="BY985" s="556"/>
      <c r="CA985" s="247"/>
      <c r="CB985" s="247"/>
      <c r="CC985" s="247"/>
      <c r="CD985" s="784"/>
      <c r="CG985" s="155"/>
      <c r="CH985" s="556"/>
      <c r="CJ985" s="247"/>
      <c r="CK985" s="247"/>
      <c r="CL985" s="247"/>
      <c r="CP985" s="155"/>
      <c r="CQ985" s="556"/>
      <c r="CS985" s="247"/>
      <c r="CT985" s="247"/>
      <c r="CU985" s="247"/>
      <c r="CY985" s="155"/>
      <c r="CZ985" s="556"/>
      <c r="DB985" s="247"/>
      <c r="DC985" s="247"/>
      <c r="DD985" s="247"/>
    </row>
    <row r="986" spans="4:108" s="36" customFormat="1">
      <c r="D986" s="155"/>
      <c r="E986" s="556"/>
      <c r="G986" s="247"/>
      <c r="H986" s="247"/>
      <c r="I986" s="247"/>
      <c r="M986" s="155"/>
      <c r="N986" s="556"/>
      <c r="P986" s="247"/>
      <c r="Q986" s="247"/>
      <c r="R986" s="247"/>
      <c r="V986" s="155"/>
      <c r="W986" s="556"/>
      <c r="Y986" s="247"/>
      <c r="Z986" s="247"/>
      <c r="AA986" s="247"/>
      <c r="AB986" s="784"/>
      <c r="AE986" s="155"/>
      <c r="AF986" s="556"/>
      <c r="AH986" s="247"/>
      <c r="AI986" s="247"/>
      <c r="AJ986" s="247"/>
      <c r="AN986" s="155"/>
      <c r="AO986" s="556"/>
      <c r="AQ986" s="247"/>
      <c r="AR986" s="247"/>
      <c r="AS986" s="247"/>
      <c r="AW986" s="155"/>
      <c r="AX986" s="556"/>
      <c r="AZ986" s="247"/>
      <c r="BA986" s="247"/>
      <c r="BB986" s="247"/>
      <c r="BC986" s="784"/>
      <c r="BF986" s="155"/>
      <c r="BG986" s="556"/>
      <c r="BI986" s="247"/>
      <c r="BJ986" s="247"/>
      <c r="BK986" s="247"/>
      <c r="BO986" s="155"/>
      <c r="BP986" s="556"/>
      <c r="BR986" s="247"/>
      <c r="BS986" s="247"/>
      <c r="BT986" s="247"/>
      <c r="BX986" s="155"/>
      <c r="BY986" s="556"/>
      <c r="CA986" s="247"/>
      <c r="CB986" s="247"/>
      <c r="CC986" s="247"/>
      <c r="CD986" s="784"/>
      <c r="CG986" s="155"/>
      <c r="CH986" s="556"/>
      <c r="CJ986" s="247"/>
      <c r="CK986" s="247"/>
      <c r="CL986" s="247"/>
      <c r="CP986" s="155"/>
      <c r="CQ986" s="556"/>
      <c r="CS986" s="247"/>
      <c r="CT986" s="247"/>
      <c r="CU986" s="247"/>
      <c r="CY986" s="155"/>
      <c r="CZ986" s="556"/>
      <c r="DB986" s="247"/>
      <c r="DC986" s="247"/>
      <c r="DD986" s="247"/>
    </row>
    <row r="987" spans="4:108" s="36" customFormat="1">
      <c r="D987" s="155"/>
      <c r="E987" s="556"/>
      <c r="G987" s="247"/>
      <c r="H987" s="247"/>
      <c r="I987" s="247"/>
      <c r="M987" s="155"/>
      <c r="N987" s="556"/>
      <c r="P987" s="247"/>
      <c r="Q987" s="247"/>
      <c r="R987" s="247"/>
      <c r="V987" s="155"/>
      <c r="W987" s="556"/>
      <c r="Y987" s="247"/>
      <c r="Z987" s="247"/>
      <c r="AA987" s="247"/>
      <c r="AB987" s="784"/>
      <c r="AE987" s="155"/>
      <c r="AF987" s="556"/>
      <c r="AH987" s="247"/>
      <c r="AI987" s="247"/>
      <c r="AJ987" s="247"/>
      <c r="AN987" s="155"/>
      <c r="AO987" s="556"/>
      <c r="AQ987" s="247"/>
      <c r="AR987" s="247"/>
      <c r="AS987" s="247"/>
      <c r="AW987" s="155"/>
      <c r="AX987" s="556"/>
      <c r="AZ987" s="247"/>
      <c r="BA987" s="247"/>
      <c r="BB987" s="247"/>
      <c r="BC987" s="784"/>
      <c r="BF987" s="155"/>
      <c r="BG987" s="556"/>
      <c r="BI987" s="247"/>
      <c r="BJ987" s="247"/>
      <c r="BK987" s="247"/>
      <c r="BO987" s="155"/>
      <c r="BP987" s="556"/>
      <c r="BR987" s="247"/>
      <c r="BS987" s="247"/>
      <c r="BT987" s="247"/>
      <c r="BX987" s="155"/>
      <c r="BY987" s="556"/>
      <c r="CA987" s="247"/>
      <c r="CB987" s="247"/>
      <c r="CC987" s="247"/>
      <c r="CD987" s="784"/>
      <c r="CG987" s="155"/>
      <c r="CH987" s="556"/>
      <c r="CJ987" s="247"/>
      <c r="CK987" s="247"/>
      <c r="CL987" s="247"/>
      <c r="CP987" s="155"/>
      <c r="CQ987" s="556"/>
      <c r="CS987" s="247"/>
      <c r="CT987" s="247"/>
      <c r="CU987" s="247"/>
      <c r="CY987" s="155"/>
      <c r="CZ987" s="556"/>
      <c r="DB987" s="247"/>
      <c r="DC987" s="247"/>
      <c r="DD987" s="247"/>
    </row>
    <row r="988" spans="4:108" s="36" customFormat="1">
      <c r="D988" s="155"/>
      <c r="E988" s="556"/>
      <c r="G988" s="247"/>
      <c r="H988" s="247"/>
      <c r="I988" s="247"/>
      <c r="M988" s="155"/>
      <c r="N988" s="556"/>
      <c r="P988" s="247"/>
      <c r="Q988" s="247"/>
      <c r="R988" s="247"/>
      <c r="V988" s="155"/>
      <c r="W988" s="556"/>
      <c r="Y988" s="247"/>
      <c r="Z988" s="247"/>
      <c r="AA988" s="247"/>
      <c r="AB988" s="784"/>
      <c r="AE988" s="155"/>
      <c r="AF988" s="556"/>
      <c r="AH988" s="247"/>
      <c r="AI988" s="247"/>
      <c r="AJ988" s="247"/>
      <c r="AN988" s="155"/>
      <c r="AO988" s="556"/>
      <c r="AQ988" s="247"/>
      <c r="AR988" s="247"/>
      <c r="AS988" s="247"/>
      <c r="AW988" s="155"/>
      <c r="AX988" s="556"/>
      <c r="AZ988" s="247"/>
      <c r="BA988" s="247"/>
      <c r="BB988" s="247"/>
      <c r="BC988" s="784"/>
      <c r="BF988" s="155"/>
      <c r="BG988" s="556"/>
      <c r="BI988" s="247"/>
      <c r="BJ988" s="247"/>
      <c r="BK988" s="247"/>
      <c r="BO988" s="155"/>
      <c r="BP988" s="556"/>
      <c r="BR988" s="247"/>
      <c r="BS988" s="247"/>
      <c r="BT988" s="247"/>
      <c r="BX988" s="155"/>
      <c r="BY988" s="556"/>
      <c r="CA988" s="247"/>
      <c r="CB988" s="247"/>
      <c r="CC988" s="247"/>
      <c r="CD988" s="784"/>
      <c r="CG988" s="155"/>
      <c r="CH988" s="556"/>
      <c r="CJ988" s="247"/>
      <c r="CK988" s="247"/>
      <c r="CL988" s="247"/>
      <c r="CP988" s="155"/>
      <c r="CQ988" s="556"/>
      <c r="CS988" s="247"/>
      <c r="CT988" s="247"/>
      <c r="CU988" s="247"/>
      <c r="CY988" s="155"/>
      <c r="CZ988" s="556"/>
      <c r="DB988" s="247"/>
      <c r="DC988" s="247"/>
      <c r="DD988" s="247"/>
    </row>
    <row r="989" spans="4:108" s="36" customFormat="1">
      <c r="D989" s="155"/>
      <c r="E989" s="556"/>
      <c r="G989" s="247"/>
      <c r="H989" s="247"/>
      <c r="I989" s="247"/>
      <c r="M989" s="155"/>
      <c r="N989" s="556"/>
      <c r="P989" s="247"/>
      <c r="Q989" s="247"/>
      <c r="R989" s="247"/>
      <c r="V989" s="155"/>
      <c r="W989" s="556"/>
      <c r="Y989" s="247"/>
      <c r="Z989" s="247"/>
      <c r="AA989" s="247"/>
      <c r="AB989" s="784"/>
      <c r="AE989" s="155"/>
      <c r="AF989" s="556"/>
      <c r="AH989" s="247"/>
      <c r="AI989" s="247"/>
      <c r="AJ989" s="247"/>
      <c r="AN989" s="155"/>
      <c r="AO989" s="556"/>
      <c r="AQ989" s="247"/>
      <c r="AR989" s="247"/>
      <c r="AS989" s="247"/>
      <c r="AW989" s="155"/>
      <c r="AX989" s="556"/>
      <c r="AZ989" s="247"/>
      <c r="BA989" s="247"/>
      <c r="BB989" s="247"/>
      <c r="BC989" s="784"/>
      <c r="BF989" s="155"/>
      <c r="BG989" s="556"/>
      <c r="BI989" s="247"/>
      <c r="BJ989" s="247"/>
      <c r="BK989" s="247"/>
      <c r="BO989" s="155"/>
      <c r="BP989" s="556"/>
      <c r="BR989" s="247"/>
      <c r="BS989" s="247"/>
      <c r="BT989" s="247"/>
      <c r="BX989" s="155"/>
      <c r="BY989" s="556"/>
      <c r="CA989" s="247"/>
      <c r="CB989" s="247"/>
      <c r="CC989" s="247"/>
      <c r="CD989" s="784"/>
      <c r="CG989" s="155"/>
      <c r="CH989" s="556"/>
      <c r="CJ989" s="247"/>
      <c r="CK989" s="247"/>
      <c r="CL989" s="247"/>
      <c r="CP989" s="155"/>
      <c r="CQ989" s="556"/>
      <c r="CS989" s="247"/>
      <c r="CT989" s="247"/>
      <c r="CU989" s="247"/>
      <c r="CY989" s="155"/>
      <c r="CZ989" s="556"/>
      <c r="DB989" s="247"/>
      <c r="DC989" s="247"/>
      <c r="DD989" s="247"/>
    </row>
    <row r="990" spans="4:108" s="36" customFormat="1">
      <c r="D990" s="155"/>
      <c r="E990" s="556"/>
      <c r="G990" s="247"/>
      <c r="H990" s="247"/>
      <c r="I990" s="247"/>
      <c r="M990" s="155"/>
      <c r="N990" s="556"/>
      <c r="P990" s="247"/>
      <c r="Q990" s="247"/>
      <c r="R990" s="247"/>
      <c r="V990" s="155"/>
      <c r="W990" s="556"/>
      <c r="Y990" s="247"/>
      <c r="Z990" s="247"/>
      <c r="AA990" s="247"/>
      <c r="AB990" s="784"/>
      <c r="AE990" s="155"/>
      <c r="AF990" s="556"/>
      <c r="AH990" s="247"/>
      <c r="AI990" s="247"/>
      <c r="AJ990" s="247"/>
      <c r="AN990" s="155"/>
      <c r="AO990" s="556"/>
      <c r="AQ990" s="247"/>
      <c r="AR990" s="247"/>
      <c r="AS990" s="247"/>
      <c r="AW990" s="155"/>
      <c r="AX990" s="556"/>
      <c r="AZ990" s="247"/>
      <c r="BA990" s="247"/>
      <c r="BB990" s="247"/>
      <c r="BC990" s="784"/>
      <c r="BF990" s="155"/>
      <c r="BG990" s="556"/>
      <c r="BI990" s="247"/>
      <c r="BJ990" s="247"/>
      <c r="BK990" s="247"/>
      <c r="BO990" s="155"/>
      <c r="BP990" s="556"/>
      <c r="BR990" s="247"/>
      <c r="BS990" s="247"/>
      <c r="BT990" s="247"/>
      <c r="BX990" s="155"/>
      <c r="BY990" s="556"/>
      <c r="CA990" s="247"/>
      <c r="CB990" s="247"/>
      <c r="CC990" s="247"/>
      <c r="CD990" s="784"/>
      <c r="CG990" s="155"/>
      <c r="CH990" s="556"/>
      <c r="CJ990" s="247"/>
      <c r="CK990" s="247"/>
      <c r="CL990" s="247"/>
      <c r="CP990" s="155"/>
      <c r="CQ990" s="556"/>
      <c r="CS990" s="247"/>
      <c r="CT990" s="247"/>
      <c r="CU990" s="247"/>
      <c r="CY990" s="155"/>
      <c r="CZ990" s="556"/>
      <c r="DB990" s="247"/>
      <c r="DC990" s="247"/>
      <c r="DD990" s="247"/>
    </row>
    <row r="991" spans="4:108" s="36" customFormat="1">
      <c r="D991" s="155"/>
      <c r="E991" s="556"/>
      <c r="G991" s="247"/>
      <c r="H991" s="247"/>
      <c r="I991" s="247"/>
      <c r="M991" s="155"/>
      <c r="N991" s="556"/>
      <c r="P991" s="247"/>
      <c r="Q991" s="247"/>
      <c r="R991" s="247"/>
      <c r="V991" s="155"/>
      <c r="W991" s="556"/>
      <c r="Y991" s="247"/>
      <c r="Z991" s="247"/>
      <c r="AA991" s="247"/>
      <c r="AB991" s="784"/>
      <c r="AE991" s="155"/>
      <c r="AF991" s="556"/>
      <c r="AH991" s="247"/>
      <c r="AI991" s="247"/>
      <c r="AJ991" s="247"/>
      <c r="AN991" s="155"/>
      <c r="AO991" s="556"/>
      <c r="AQ991" s="247"/>
      <c r="AR991" s="247"/>
      <c r="AS991" s="247"/>
      <c r="AW991" s="155"/>
      <c r="AX991" s="556"/>
      <c r="AZ991" s="247"/>
      <c r="BA991" s="247"/>
      <c r="BB991" s="247"/>
      <c r="BC991" s="784"/>
      <c r="BF991" s="155"/>
      <c r="BG991" s="556"/>
      <c r="BI991" s="247"/>
      <c r="BJ991" s="247"/>
      <c r="BK991" s="247"/>
      <c r="BO991" s="155"/>
      <c r="BP991" s="556"/>
      <c r="BR991" s="247"/>
      <c r="BS991" s="247"/>
      <c r="BT991" s="247"/>
      <c r="BX991" s="155"/>
      <c r="BY991" s="556"/>
      <c r="CA991" s="247"/>
      <c r="CB991" s="247"/>
      <c r="CC991" s="247"/>
      <c r="CD991" s="784"/>
      <c r="CG991" s="155"/>
      <c r="CH991" s="556"/>
      <c r="CJ991" s="247"/>
      <c r="CK991" s="247"/>
      <c r="CL991" s="247"/>
      <c r="CP991" s="155"/>
      <c r="CQ991" s="556"/>
      <c r="CS991" s="247"/>
      <c r="CT991" s="247"/>
      <c r="CU991" s="247"/>
      <c r="CY991" s="155"/>
      <c r="CZ991" s="556"/>
      <c r="DB991" s="247"/>
      <c r="DC991" s="247"/>
      <c r="DD991" s="247"/>
    </row>
    <row r="992" spans="4:108" s="36" customFormat="1">
      <c r="D992" s="155"/>
      <c r="E992" s="556"/>
      <c r="G992" s="247"/>
      <c r="H992" s="247"/>
      <c r="I992" s="247"/>
      <c r="M992" s="155"/>
      <c r="N992" s="556"/>
      <c r="P992" s="247"/>
      <c r="Q992" s="247"/>
      <c r="R992" s="247"/>
      <c r="V992" s="155"/>
      <c r="W992" s="556"/>
      <c r="Y992" s="247"/>
      <c r="Z992" s="247"/>
      <c r="AA992" s="247"/>
      <c r="AB992" s="784"/>
      <c r="AE992" s="155"/>
      <c r="AF992" s="556"/>
      <c r="AH992" s="247"/>
      <c r="AI992" s="247"/>
      <c r="AJ992" s="247"/>
      <c r="AN992" s="155"/>
      <c r="AO992" s="556"/>
      <c r="AQ992" s="247"/>
      <c r="AR992" s="247"/>
      <c r="AS992" s="247"/>
      <c r="AW992" s="155"/>
      <c r="AX992" s="556"/>
      <c r="AZ992" s="247"/>
      <c r="BA992" s="247"/>
      <c r="BB992" s="247"/>
      <c r="BC992" s="784"/>
      <c r="BF992" s="155"/>
      <c r="BG992" s="556"/>
      <c r="BI992" s="247"/>
      <c r="BJ992" s="247"/>
      <c r="BK992" s="247"/>
      <c r="BO992" s="155"/>
      <c r="BP992" s="556"/>
      <c r="BR992" s="247"/>
      <c r="BS992" s="247"/>
      <c r="BT992" s="247"/>
      <c r="BX992" s="155"/>
      <c r="BY992" s="556"/>
      <c r="CA992" s="247"/>
      <c r="CB992" s="247"/>
      <c r="CC992" s="247"/>
      <c r="CD992" s="784"/>
      <c r="CG992" s="155"/>
      <c r="CH992" s="556"/>
      <c r="CJ992" s="247"/>
      <c r="CK992" s="247"/>
      <c r="CL992" s="247"/>
      <c r="CP992" s="155"/>
      <c r="CQ992" s="556"/>
      <c r="CS992" s="247"/>
      <c r="CT992" s="247"/>
      <c r="CU992" s="247"/>
      <c r="CY992" s="155"/>
      <c r="CZ992" s="556"/>
      <c r="DB992" s="247"/>
      <c r="DC992" s="247"/>
      <c r="DD992" s="247"/>
    </row>
    <row r="993" spans="4:108" s="36" customFormat="1">
      <c r="D993" s="155"/>
      <c r="E993" s="556"/>
      <c r="G993" s="247"/>
      <c r="H993" s="247"/>
      <c r="I993" s="247"/>
      <c r="M993" s="155"/>
      <c r="N993" s="556"/>
      <c r="P993" s="247"/>
      <c r="Q993" s="247"/>
      <c r="R993" s="247"/>
      <c r="V993" s="155"/>
      <c r="W993" s="556"/>
      <c r="Y993" s="247"/>
      <c r="Z993" s="247"/>
      <c r="AA993" s="247"/>
      <c r="AB993" s="784"/>
      <c r="AE993" s="155"/>
      <c r="AF993" s="556"/>
      <c r="AH993" s="247"/>
      <c r="AI993" s="247"/>
      <c r="AJ993" s="247"/>
      <c r="AN993" s="155"/>
      <c r="AO993" s="556"/>
      <c r="AQ993" s="247"/>
      <c r="AR993" s="247"/>
      <c r="AS993" s="247"/>
      <c r="AW993" s="155"/>
      <c r="AX993" s="556"/>
      <c r="AZ993" s="247"/>
      <c r="BA993" s="247"/>
      <c r="BB993" s="247"/>
      <c r="BC993" s="784"/>
      <c r="BF993" s="155"/>
      <c r="BG993" s="556"/>
      <c r="BI993" s="247"/>
      <c r="BJ993" s="247"/>
      <c r="BK993" s="247"/>
      <c r="BO993" s="155"/>
      <c r="BP993" s="556"/>
      <c r="BR993" s="247"/>
      <c r="BS993" s="247"/>
      <c r="BT993" s="247"/>
      <c r="BX993" s="155"/>
      <c r="BY993" s="556"/>
      <c r="CA993" s="247"/>
      <c r="CB993" s="247"/>
      <c r="CC993" s="247"/>
      <c r="CD993" s="784"/>
      <c r="CG993" s="155"/>
      <c r="CH993" s="556"/>
      <c r="CJ993" s="247"/>
      <c r="CK993" s="247"/>
      <c r="CL993" s="247"/>
      <c r="CP993" s="155"/>
      <c r="CQ993" s="556"/>
      <c r="CS993" s="247"/>
      <c r="CT993" s="247"/>
      <c r="CU993" s="247"/>
      <c r="CY993" s="155"/>
      <c r="CZ993" s="556"/>
      <c r="DB993" s="247"/>
      <c r="DC993" s="247"/>
      <c r="DD993" s="247"/>
    </row>
    <row r="994" spans="4:108" s="36" customFormat="1">
      <c r="D994" s="155"/>
      <c r="E994" s="556"/>
      <c r="G994" s="247"/>
      <c r="H994" s="247"/>
      <c r="I994" s="247"/>
      <c r="M994" s="155"/>
      <c r="N994" s="556"/>
      <c r="P994" s="247"/>
      <c r="Q994" s="247"/>
      <c r="R994" s="247"/>
      <c r="V994" s="155"/>
      <c r="W994" s="556"/>
      <c r="Y994" s="247"/>
      <c r="Z994" s="247"/>
      <c r="AA994" s="247"/>
      <c r="AB994" s="784"/>
      <c r="AE994" s="155"/>
      <c r="AF994" s="556"/>
      <c r="AH994" s="247"/>
      <c r="AI994" s="247"/>
      <c r="AJ994" s="247"/>
      <c r="AN994" s="155"/>
      <c r="AO994" s="556"/>
      <c r="AQ994" s="247"/>
      <c r="AR994" s="247"/>
      <c r="AS994" s="247"/>
      <c r="AW994" s="155"/>
      <c r="AX994" s="556"/>
      <c r="AZ994" s="247"/>
      <c r="BA994" s="247"/>
      <c r="BB994" s="247"/>
      <c r="BC994" s="784"/>
      <c r="BF994" s="155"/>
      <c r="BG994" s="556"/>
      <c r="BI994" s="247"/>
      <c r="BJ994" s="247"/>
      <c r="BK994" s="247"/>
      <c r="BO994" s="155"/>
      <c r="BP994" s="556"/>
      <c r="BR994" s="247"/>
      <c r="BS994" s="247"/>
      <c r="BT994" s="247"/>
      <c r="BX994" s="155"/>
      <c r="BY994" s="556"/>
      <c r="CA994" s="247"/>
      <c r="CB994" s="247"/>
      <c r="CC994" s="247"/>
      <c r="CD994" s="784"/>
      <c r="CG994" s="155"/>
      <c r="CH994" s="556"/>
      <c r="CJ994" s="247"/>
      <c r="CK994" s="247"/>
      <c r="CL994" s="247"/>
      <c r="CP994" s="155"/>
      <c r="CQ994" s="556"/>
      <c r="CS994" s="247"/>
      <c r="CT994" s="247"/>
      <c r="CU994" s="247"/>
      <c r="CY994" s="155"/>
      <c r="CZ994" s="556"/>
      <c r="DB994" s="247"/>
      <c r="DC994" s="247"/>
      <c r="DD994" s="247"/>
    </row>
    <row r="995" spans="4:108" s="36" customFormat="1">
      <c r="D995" s="155"/>
      <c r="E995" s="556"/>
      <c r="G995" s="247"/>
      <c r="H995" s="247"/>
      <c r="I995" s="247"/>
      <c r="M995" s="155"/>
      <c r="N995" s="556"/>
      <c r="P995" s="247"/>
      <c r="Q995" s="247"/>
      <c r="R995" s="247"/>
      <c r="V995" s="155"/>
      <c r="W995" s="556"/>
      <c r="Y995" s="247"/>
      <c r="Z995" s="247"/>
      <c r="AA995" s="247"/>
      <c r="AB995" s="784"/>
      <c r="AE995" s="155"/>
      <c r="AF995" s="556"/>
      <c r="AH995" s="247"/>
      <c r="AI995" s="247"/>
      <c r="AJ995" s="247"/>
      <c r="AN995" s="155"/>
      <c r="AO995" s="556"/>
      <c r="AQ995" s="247"/>
      <c r="AR995" s="247"/>
      <c r="AS995" s="247"/>
      <c r="AW995" s="155"/>
      <c r="AX995" s="556"/>
      <c r="AZ995" s="247"/>
      <c r="BA995" s="247"/>
      <c r="BB995" s="247"/>
      <c r="BC995" s="784"/>
      <c r="BF995" s="155"/>
      <c r="BG995" s="556"/>
      <c r="BI995" s="247"/>
      <c r="BJ995" s="247"/>
      <c r="BK995" s="247"/>
      <c r="BO995" s="155"/>
      <c r="BP995" s="556"/>
      <c r="BR995" s="247"/>
      <c r="BS995" s="247"/>
      <c r="BT995" s="247"/>
      <c r="BX995" s="155"/>
      <c r="BY995" s="556"/>
      <c r="CA995" s="247"/>
      <c r="CB995" s="247"/>
      <c r="CC995" s="247"/>
      <c r="CD995" s="784"/>
      <c r="CG995" s="155"/>
      <c r="CH995" s="556"/>
      <c r="CJ995" s="247"/>
      <c r="CK995" s="247"/>
      <c r="CL995" s="247"/>
      <c r="CP995" s="155"/>
      <c r="CQ995" s="556"/>
      <c r="CS995" s="247"/>
      <c r="CT995" s="247"/>
      <c r="CU995" s="247"/>
      <c r="CY995" s="155"/>
      <c r="CZ995" s="556"/>
      <c r="DB995" s="247"/>
      <c r="DC995" s="247"/>
      <c r="DD995" s="247"/>
    </row>
    <row r="996" spans="4:108" s="36" customFormat="1">
      <c r="D996" s="155"/>
      <c r="E996" s="556"/>
      <c r="G996" s="247"/>
      <c r="H996" s="247"/>
      <c r="I996" s="247"/>
      <c r="M996" s="155"/>
      <c r="N996" s="556"/>
      <c r="P996" s="247"/>
      <c r="Q996" s="247"/>
      <c r="R996" s="247"/>
      <c r="V996" s="155"/>
      <c r="W996" s="556"/>
      <c r="Y996" s="247"/>
      <c r="Z996" s="247"/>
      <c r="AA996" s="247"/>
      <c r="AB996" s="784"/>
      <c r="AE996" s="155"/>
      <c r="AF996" s="556"/>
      <c r="AH996" s="247"/>
      <c r="AI996" s="247"/>
      <c r="AJ996" s="247"/>
      <c r="AN996" s="155"/>
      <c r="AO996" s="556"/>
      <c r="AQ996" s="247"/>
      <c r="AR996" s="247"/>
      <c r="AS996" s="247"/>
      <c r="AW996" s="155"/>
      <c r="AX996" s="556"/>
      <c r="AZ996" s="247"/>
      <c r="BA996" s="247"/>
      <c r="BB996" s="247"/>
      <c r="BC996" s="784"/>
      <c r="BF996" s="155"/>
      <c r="BG996" s="556"/>
      <c r="BI996" s="247"/>
      <c r="BJ996" s="247"/>
      <c r="BK996" s="247"/>
      <c r="BO996" s="155"/>
      <c r="BP996" s="556"/>
      <c r="BR996" s="247"/>
      <c r="BS996" s="247"/>
      <c r="BT996" s="247"/>
      <c r="BX996" s="155"/>
      <c r="BY996" s="556"/>
      <c r="CA996" s="247"/>
      <c r="CB996" s="247"/>
      <c r="CC996" s="247"/>
      <c r="CD996" s="784"/>
      <c r="CG996" s="155"/>
      <c r="CH996" s="556"/>
      <c r="CJ996" s="247"/>
      <c r="CK996" s="247"/>
      <c r="CL996" s="247"/>
      <c r="CP996" s="155"/>
      <c r="CQ996" s="556"/>
      <c r="CS996" s="247"/>
      <c r="CT996" s="247"/>
      <c r="CU996" s="247"/>
      <c r="CY996" s="155"/>
      <c r="CZ996" s="556"/>
      <c r="DB996" s="247"/>
      <c r="DC996" s="247"/>
      <c r="DD996" s="247"/>
    </row>
    <row r="997" spans="4:108" s="36" customFormat="1">
      <c r="D997" s="155"/>
      <c r="E997" s="556"/>
      <c r="G997" s="247"/>
      <c r="H997" s="247"/>
      <c r="I997" s="247"/>
      <c r="M997" s="155"/>
      <c r="N997" s="556"/>
      <c r="P997" s="247"/>
      <c r="Q997" s="247"/>
      <c r="R997" s="247"/>
      <c r="V997" s="155"/>
      <c r="W997" s="556"/>
      <c r="Y997" s="247"/>
      <c r="Z997" s="247"/>
      <c r="AA997" s="247"/>
      <c r="AB997" s="784"/>
      <c r="AE997" s="155"/>
      <c r="AF997" s="556"/>
      <c r="AH997" s="247"/>
      <c r="AI997" s="247"/>
      <c r="AJ997" s="247"/>
      <c r="AN997" s="155"/>
      <c r="AO997" s="556"/>
      <c r="AQ997" s="247"/>
      <c r="AR997" s="247"/>
      <c r="AS997" s="247"/>
      <c r="AW997" s="155"/>
      <c r="AX997" s="556"/>
      <c r="AZ997" s="247"/>
      <c r="BA997" s="247"/>
      <c r="BB997" s="247"/>
      <c r="BC997" s="784"/>
      <c r="BF997" s="155"/>
      <c r="BG997" s="556"/>
      <c r="BI997" s="247"/>
      <c r="BJ997" s="247"/>
      <c r="BK997" s="247"/>
      <c r="BO997" s="155"/>
      <c r="BP997" s="556"/>
      <c r="BR997" s="247"/>
      <c r="BS997" s="247"/>
      <c r="BT997" s="247"/>
      <c r="BX997" s="155"/>
      <c r="BY997" s="556"/>
      <c r="CA997" s="247"/>
      <c r="CB997" s="247"/>
      <c r="CC997" s="247"/>
      <c r="CD997" s="784"/>
      <c r="CG997" s="155"/>
      <c r="CH997" s="556"/>
      <c r="CJ997" s="247"/>
      <c r="CK997" s="247"/>
      <c r="CL997" s="247"/>
      <c r="CP997" s="155"/>
      <c r="CQ997" s="556"/>
      <c r="CS997" s="247"/>
      <c r="CT997" s="247"/>
      <c r="CU997" s="247"/>
      <c r="CY997" s="155"/>
      <c r="CZ997" s="556"/>
      <c r="DB997" s="247"/>
      <c r="DC997" s="247"/>
      <c r="DD997" s="247"/>
    </row>
    <row r="998" spans="4:108" s="36" customFormat="1">
      <c r="D998" s="155"/>
      <c r="E998" s="556"/>
      <c r="G998" s="247"/>
      <c r="H998" s="247"/>
      <c r="I998" s="247"/>
      <c r="M998" s="155"/>
      <c r="N998" s="556"/>
      <c r="P998" s="247"/>
      <c r="Q998" s="247"/>
      <c r="R998" s="247"/>
      <c r="V998" s="155"/>
      <c r="W998" s="556"/>
      <c r="Y998" s="247"/>
      <c r="Z998" s="247"/>
      <c r="AA998" s="247"/>
      <c r="AB998" s="784"/>
      <c r="AE998" s="155"/>
      <c r="AF998" s="556"/>
      <c r="AH998" s="247"/>
      <c r="AI998" s="247"/>
      <c r="AJ998" s="247"/>
      <c r="AN998" s="155"/>
      <c r="AO998" s="556"/>
      <c r="AQ998" s="247"/>
      <c r="AR998" s="247"/>
      <c r="AS998" s="247"/>
      <c r="AW998" s="155"/>
      <c r="AX998" s="556"/>
      <c r="AZ998" s="247"/>
      <c r="BA998" s="247"/>
      <c r="BB998" s="247"/>
      <c r="BC998" s="784"/>
      <c r="BF998" s="155"/>
      <c r="BG998" s="556"/>
      <c r="BI998" s="247"/>
      <c r="BJ998" s="247"/>
      <c r="BK998" s="247"/>
      <c r="BO998" s="155"/>
      <c r="BP998" s="556"/>
      <c r="BR998" s="247"/>
      <c r="BS998" s="247"/>
      <c r="BT998" s="247"/>
      <c r="BX998" s="155"/>
      <c r="BY998" s="556"/>
      <c r="CA998" s="247"/>
      <c r="CB998" s="247"/>
      <c r="CC998" s="247"/>
      <c r="CD998" s="784"/>
      <c r="CG998" s="155"/>
      <c r="CH998" s="556"/>
      <c r="CJ998" s="247"/>
      <c r="CK998" s="247"/>
      <c r="CL998" s="247"/>
      <c r="CP998" s="155"/>
      <c r="CQ998" s="556"/>
      <c r="CS998" s="247"/>
      <c r="CT998" s="247"/>
      <c r="CU998" s="247"/>
      <c r="CY998" s="155"/>
      <c r="CZ998" s="556"/>
      <c r="DB998" s="247"/>
      <c r="DC998" s="247"/>
      <c r="DD998" s="247"/>
    </row>
    <row r="999" spans="4:108" s="36" customFormat="1">
      <c r="D999" s="155"/>
      <c r="E999" s="556"/>
      <c r="G999" s="247"/>
      <c r="H999" s="247"/>
      <c r="I999" s="247"/>
      <c r="M999" s="155"/>
      <c r="N999" s="556"/>
      <c r="P999" s="247"/>
      <c r="Q999" s="247"/>
      <c r="R999" s="247"/>
      <c r="V999" s="155"/>
      <c r="W999" s="556"/>
      <c r="Y999" s="247"/>
      <c r="Z999" s="247"/>
      <c r="AA999" s="247"/>
      <c r="AB999" s="784"/>
      <c r="AE999" s="155"/>
      <c r="AF999" s="556"/>
      <c r="AH999" s="247"/>
      <c r="AI999" s="247"/>
      <c r="AJ999" s="247"/>
      <c r="AN999" s="155"/>
      <c r="AO999" s="556"/>
      <c r="AQ999" s="247"/>
      <c r="AR999" s="247"/>
      <c r="AS999" s="247"/>
      <c r="AW999" s="155"/>
      <c r="AX999" s="556"/>
      <c r="AZ999" s="247"/>
      <c r="BA999" s="247"/>
      <c r="BB999" s="247"/>
      <c r="BC999" s="784"/>
      <c r="BF999" s="155"/>
      <c r="BG999" s="556"/>
      <c r="BI999" s="247"/>
      <c r="BJ999" s="247"/>
      <c r="BK999" s="247"/>
      <c r="BO999" s="155"/>
      <c r="BP999" s="556"/>
      <c r="BR999" s="247"/>
      <c r="BS999" s="247"/>
      <c r="BT999" s="247"/>
      <c r="BX999" s="155"/>
      <c r="BY999" s="556"/>
      <c r="CA999" s="247"/>
      <c r="CB999" s="247"/>
      <c r="CC999" s="247"/>
      <c r="CD999" s="784"/>
      <c r="CG999" s="155"/>
      <c r="CH999" s="556"/>
      <c r="CJ999" s="247"/>
      <c r="CK999" s="247"/>
      <c r="CL999" s="247"/>
      <c r="CP999" s="155"/>
      <c r="CQ999" s="556"/>
      <c r="CS999" s="247"/>
      <c r="CT999" s="247"/>
      <c r="CU999" s="247"/>
      <c r="CY999" s="155"/>
      <c r="CZ999" s="556"/>
      <c r="DB999" s="247"/>
      <c r="DC999" s="247"/>
      <c r="DD999" s="247"/>
    </row>
    <row r="1000" spans="4:108" s="36" customFormat="1">
      <c r="D1000" s="155"/>
      <c r="E1000" s="556"/>
      <c r="G1000" s="247"/>
      <c r="H1000" s="247"/>
      <c r="I1000" s="247"/>
      <c r="M1000" s="155"/>
      <c r="N1000" s="556"/>
      <c r="P1000" s="247"/>
      <c r="Q1000" s="247"/>
      <c r="R1000" s="247"/>
      <c r="V1000" s="155"/>
      <c r="W1000" s="556"/>
      <c r="Y1000" s="247"/>
      <c r="Z1000" s="247"/>
      <c r="AA1000" s="247"/>
      <c r="AB1000" s="784"/>
      <c r="AE1000" s="155"/>
      <c r="AF1000" s="556"/>
      <c r="AH1000" s="247"/>
      <c r="AI1000" s="247"/>
      <c r="AJ1000" s="247"/>
      <c r="AN1000" s="155"/>
      <c r="AO1000" s="556"/>
      <c r="AQ1000" s="247"/>
      <c r="AR1000" s="247"/>
      <c r="AS1000" s="247"/>
      <c r="AW1000" s="155"/>
      <c r="AX1000" s="556"/>
      <c r="AZ1000" s="247"/>
      <c r="BA1000" s="247"/>
      <c r="BB1000" s="247"/>
      <c r="BC1000" s="784"/>
      <c r="BF1000" s="155"/>
      <c r="BG1000" s="556"/>
      <c r="BI1000" s="247"/>
      <c r="BJ1000" s="247"/>
      <c r="BK1000" s="247"/>
      <c r="BO1000" s="155"/>
      <c r="BP1000" s="556"/>
      <c r="BR1000" s="247"/>
      <c r="BS1000" s="247"/>
      <c r="BT1000" s="247"/>
      <c r="BX1000" s="155"/>
      <c r="BY1000" s="556"/>
      <c r="CA1000" s="247"/>
      <c r="CB1000" s="247"/>
      <c r="CC1000" s="247"/>
      <c r="CD1000" s="784"/>
      <c r="CG1000" s="155"/>
      <c r="CH1000" s="556"/>
      <c r="CJ1000" s="247"/>
      <c r="CK1000" s="247"/>
      <c r="CL1000" s="247"/>
      <c r="CP1000" s="155"/>
      <c r="CQ1000" s="556"/>
      <c r="CS1000" s="247"/>
      <c r="CT1000" s="247"/>
      <c r="CU1000" s="247"/>
      <c r="CY1000" s="155"/>
      <c r="CZ1000" s="556"/>
      <c r="DB1000" s="247"/>
      <c r="DC1000" s="247"/>
      <c r="DD1000" s="247"/>
    </row>
    <row r="1001" spans="4:108" s="36" customFormat="1">
      <c r="D1001" s="155"/>
      <c r="E1001" s="556"/>
      <c r="G1001" s="247"/>
      <c r="H1001" s="247"/>
      <c r="I1001" s="247"/>
      <c r="M1001" s="155"/>
      <c r="N1001" s="556"/>
      <c r="P1001" s="247"/>
      <c r="Q1001" s="247"/>
      <c r="R1001" s="247"/>
      <c r="V1001" s="155"/>
      <c r="W1001" s="556"/>
      <c r="Y1001" s="247"/>
      <c r="Z1001" s="247"/>
      <c r="AA1001" s="247"/>
      <c r="AB1001" s="784"/>
      <c r="AE1001" s="155"/>
      <c r="AF1001" s="556"/>
      <c r="AH1001" s="247"/>
      <c r="AI1001" s="247"/>
      <c r="AJ1001" s="247"/>
      <c r="AN1001" s="155"/>
      <c r="AO1001" s="556"/>
      <c r="AQ1001" s="247"/>
      <c r="AR1001" s="247"/>
      <c r="AS1001" s="247"/>
      <c r="AW1001" s="155"/>
      <c r="AX1001" s="556"/>
      <c r="AZ1001" s="247"/>
      <c r="BA1001" s="247"/>
      <c r="BB1001" s="247"/>
      <c r="BC1001" s="784"/>
      <c r="BF1001" s="155"/>
      <c r="BG1001" s="556"/>
      <c r="BI1001" s="247"/>
      <c r="BJ1001" s="247"/>
      <c r="BK1001" s="247"/>
      <c r="BO1001" s="155"/>
      <c r="BP1001" s="556"/>
      <c r="BR1001" s="247"/>
      <c r="BS1001" s="247"/>
      <c r="BT1001" s="247"/>
      <c r="BX1001" s="155"/>
      <c r="BY1001" s="556"/>
      <c r="CA1001" s="247"/>
      <c r="CB1001" s="247"/>
      <c r="CC1001" s="247"/>
      <c r="CD1001" s="784"/>
      <c r="CG1001" s="155"/>
      <c r="CH1001" s="556"/>
      <c r="CJ1001" s="247"/>
      <c r="CK1001" s="247"/>
      <c r="CL1001" s="247"/>
      <c r="CP1001" s="155"/>
      <c r="CQ1001" s="556"/>
      <c r="CS1001" s="247"/>
      <c r="CT1001" s="247"/>
      <c r="CU1001" s="247"/>
      <c r="CY1001" s="155"/>
      <c r="CZ1001" s="556"/>
      <c r="DB1001" s="247"/>
      <c r="DC1001" s="247"/>
      <c r="DD1001" s="247"/>
    </row>
    <row r="1002" spans="4:108" s="36" customFormat="1">
      <c r="D1002" s="155"/>
      <c r="E1002" s="556"/>
      <c r="G1002" s="247"/>
      <c r="H1002" s="247"/>
      <c r="I1002" s="247"/>
      <c r="M1002" s="155"/>
      <c r="N1002" s="556"/>
      <c r="P1002" s="247"/>
      <c r="Q1002" s="247"/>
      <c r="R1002" s="247"/>
      <c r="V1002" s="155"/>
      <c r="W1002" s="556"/>
      <c r="Y1002" s="247"/>
      <c r="Z1002" s="247"/>
      <c r="AA1002" s="247"/>
      <c r="AB1002" s="784"/>
      <c r="AE1002" s="155"/>
      <c r="AF1002" s="556"/>
      <c r="AH1002" s="247"/>
      <c r="AI1002" s="247"/>
      <c r="AJ1002" s="247"/>
      <c r="AN1002" s="155"/>
      <c r="AO1002" s="556"/>
      <c r="AQ1002" s="247"/>
      <c r="AR1002" s="247"/>
      <c r="AS1002" s="247"/>
      <c r="AW1002" s="155"/>
      <c r="AX1002" s="556"/>
      <c r="AZ1002" s="247"/>
      <c r="BA1002" s="247"/>
      <c r="BB1002" s="247"/>
      <c r="BC1002" s="784"/>
      <c r="BF1002" s="155"/>
      <c r="BG1002" s="556"/>
      <c r="BI1002" s="247"/>
      <c r="BJ1002" s="247"/>
      <c r="BK1002" s="247"/>
      <c r="BO1002" s="155"/>
      <c r="BP1002" s="556"/>
      <c r="BR1002" s="247"/>
      <c r="BS1002" s="247"/>
      <c r="BT1002" s="247"/>
      <c r="BX1002" s="155"/>
      <c r="BY1002" s="556"/>
      <c r="CA1002" s="247"/>
      <c r="CB1002" s="247"/>
      <c r="CC1002" s="247"/>
      <c r="CD1002" s="784"/>
      <c r="CG1002" s="155"/>
      <c r="CH1002" s="556"/>
      <c r="CJ1002" s="247"/>
      <c r="CK1002" s="247"/>
      <c r="CL1002" s="247"/>
      <c r="CP1002" s="155"/>
      <c r="CQ1002" s="556"/>
      <c r="CS1002" s="247"/>
      <c r="CT1002" s="247"/>
      <c r="CU1002" s="247"/>
      <c r="CY1002" s="155"/>
      <c r="CZ1002" s="556"/>
      <c r="DB1002" s="247"/>
      <c r="DC1002" s="247"/>
      <c r="DD1002" s="247"/>
    </row>
    <row r="1003" spans="4:108" s="36" customFormat="1">
      <c r="D1003" s="155"/>
      <c r="E1003" s="556"/>
      <c r="G1003" s="247"/>
      <c r="H1003" s="247"/>
      <c r="I1003" s="247"/>
      <c r="M1003" s="155"/>
      <c r="N1003" s="556"/>
      <c r="P1003" s="247"/>
      <c r="Q1003" s="247"/>
      <c r="R1003" s="247"/>
      <c r="V1003" s="155"/>
      <c r="W1003" s="556"/>
      <c r="Y1003" s="247"/>
      <c r="Z1003" s="247"/>
      <c r="AA1003" s="247"/>
      <c r="AB1003" s="784"/>
      <c r="AE1003" s="155"/>
      <c r="AF1003" s="556"/>
      <c r="AH1003" s="247"/>
      <c r="AI1003" s="247"/>
      <c r="AJ1003" s="247"/>
      <c r="AN1003" s="155"/>
      <c r="AO1003" s="556"/>
      <c r="AQ1003" s="247"/>
      <c r="AR1003" s="247"/>
      <c r="AS1003" s="247"/>
      <c r="AW1003" s="155"/>
      <c r="AX1003" s="556"/>
      <c r="AZ1003" s="247"/>
      <c r="BA1003" s="247"/>
      <c r="BB1003" s="247"/>
      <c r="BC1003" s="784"/>
      <c r="BF1003" s="155"/>
      <c r="BG1003" s="556"/>
      <c r="BI1003" s="247"/>
      <c r="BJ1003" s="247"/>
      <c r="BK1003" s="247"/>
      <c r="BO1003" s="155"/>
      <c r="BP1003" s="556"/>
      <c r="BR1003" s="247"/>
      <c r="BS1003" s="247"/>
      <c r="BT1003" s="247"/>
      <c r="BX1003" s="155"/>
      <c r="BY1003" s="556"/>
      <c r="CA1003" s="247"/>
      <c r="CB1003" s="247"/>
      <c r="CC1003" s="247"/>
      <c r="CD1003" s="784"/>
      <c r="CG1003" s="155"/>
      <c r="CH1003" s="556"/>
      <c r="CJ1003" s="247"/>
      <c r="CK1003" s="247"/>
      <c r="CL1003" s="247"/>
      <c r="CP1003" s="155"/>
      <c r="CQ1003" s="556"/>
      <c r="CS1003" s="247"/>
      <c r="CT1003" s="247"/>
      <c r="CU1003" s="247"/>
      <c r="CY1003" s="155"/>
      <c r="CZ1003" s="556"/>
      <c r="DB1003" s="247"/>
      <c r="DC1003" s="247"/>
      <c r="DD1003" s="247"/>
    </row>
    <row r="1004" spans="4:108" s="36" customFormat="1">
      <c r="D1004" s="155"/>
      <c r="E1004" s="556"/>
      <c r="G1004" s="247"/>
      <c r="H1004" s="247"/>
      <c r="I1004" s="247"/>
      <c r="M1004" s="155"/>
      <c r="N1004" s="556"/>
      <c r="P1004" s="247"/>
      <c r="Q1004" s="247"/>
      <c r="R1004" s="247"/>
      <c r="V1004" s="155"/>
      <c r="W1004" s="556"/>
      <c r="Y1004" s="247"/>
      <c r="Z1004" s="247"/>
      <c r="AA1004" s="247"/>
      <c r="AB1004" s="784"/>
      <c r="AE1004" s="155"/>
      <c r="AF1004" s="556"/>
      <c r="AH1004" s="247"/>
      <c r="AI1004" s="247"/>
      <c r="AJ1004" s="247"/>
      <c r="AN1004" s="155"/>
      <c r="AO1004" s="556"/>
      <c r="AQ1004" s="247"/>
      <c r="AR1004" s="247"/>
      <c r="AS1004" s="247"/>
      <c r="AW1004" s="155"/>
      <c r="AX1004" s="556"/>
      <c r="AZ1004" s="247"/>
      <c r="BA1004" s="247"/>
      <c r="BB1004" s="247"/>
      <c r="BC1004" s="784"/>
      <c r="BF1004" s="155"/>
      <c r="BG1004" s="556"/>
      <c r="BI1004" s="247"/>
      <c r="BJ1004" s="247"/>
      <c r="BK1004" s="247"/>
      <c r="BO1004" s="155"/>
      <c r="BP1004" s="556"/>
      <c r="BR1004" s="247"/>
      <c r="BS1004" s="247"/>
      <c r="BT1004" s="247"/>
      <c r="BX1004" s="155"/>
      <c r="BY1004" s="556"/>
      <c r="CA1004" s="247"/>
      <c r="CB1004" s="247"/>
      <c r="CC1004" s="247"/>
      <c r="CD1004" s="784"/>
      <c r="CG1004" s="155"/>
      <c r="CH1004" s="556"/>
      <c r="CJ1004" s="247"/>
      <c r="CK1004" s="247"/>
      <c r="CL1004" s="247"/>
      <c r="CP1004" s="155"/>
      <c r="CQ1004" s="556"/>
      <c r="CS1004" s="247"/>
      <c r="CT1004" s="247"/>
      <c r="CU1004" s="247"/>
      <c r="CY1004" s="155"/>
      <c r="CZ1004" s="556"/>
      <c r="DB1004" s="247"/>
      <c r="DC1004" s="247"/>
      <c r="DD1004" s="247"/>
    </row>
    <row r="1005" spans="4:108" s="36" customFormat="1">
      <c r="D1005" s="155"/>
      <c r="E1005" s="556"/>
      <c r="G1005" s="247"/>
      <c r="H1005" s="247"/>
      <c r="I1005" s="247"/>
      <c r="M1005" s="155"/>
      <c r="N1005" s="556"/>
      <c r="P1005" s="247"/>
      <c r="Q1005" s="247"/>
      <c r="R1005" s="247"/>
      <c r="V1005" s="155"/>
      <c r="W1005" s="556"/>
      <c r="Y1005" s="247"/>
      <c r="Z1005" s="247"/>
      <c r="AA1005" s="247"/>
      <c r="AB1005" s="784"/>
      <c r="AE1005" s="155"/>
      <c r="AF1005" s="556"/>
      <c r="AH1005" s="247"/>
      <c r="AI1005" s="247"/>
      <c r="AJ1005" s="247"/>
      <c r="AN1005" s="155"/>
      <c r="AO1005" s="556"/>
      <c r="AQ1005" s="247"/>
      <c r="AR1005" s="247"/>
      <c r="AS1005" s="247"/>
      <c r="AW1005" s="155"/>
      <c r="AX1005" s="556"/>
      <c r="AZ1005" s="247"/>
      <c r="BA1005" s="247"/>
      <c r="BB1005" s="247"/>
      <c r="BC1005" s="784"/>
      <c r="BF1005" s="155"/>
      <c r="BG1005" s="556"/>
      <c r="BI1005" s="247"/>
      <c r="BJ1005" s="247"/>
      <c r="BK1005" s="247"/>
      <c r="BO1005" s="155"/>
      <c r="BP1005" s="556"/>
      <c r="BR1005" s="247"/>
      <c r="BS1005" s="247"/>
      <c r="BT1005" s="247"/>
      <c r="BX1005" s="155"/>
      <c r="BY1005" s="556"/>
      <c r="CA1005" s="247"/>
      <c r="CB1005" s="247"/>
      <c r="CC1005" s="247"/>
      <c r="CD1005" s="784"/>
      <c r="CG1005" s="155"/>
      <c r="CH1005" s="556"/>
      <c r="CJ1005" s="247"/>
      <c r="CK1005" s="247"/>
      <c r="CL1005" s="247"/>
      <c r="CP1005" s="155"/>
      <c r="CQ1005" s="556"/>
      <c r="CS1005" s="247"/>
      <c r="CT1005" s="247"/>
      <c r="CU1005" s="247"/>
      <c r="CY1005" s="155"/>
      <c r="CZ1005" s="556"/>
      <c r="DB1005" s="247"/>
      <c r="DC1005" s="247"/>
      <c r="DD1005" s="247"/>
    </row>
    <row r="1006" spans="4:108" s="36" customFormat="1">
      <c r="D1006" s="155"/>
      <c r="E1006" s="556"/>
      <c r="G1006" s="247"/>
      <c r="H1006" s="247"/>
      <c r="I1006" s="247"/>
      <c r="M1006" s="155"/>
      <c r="N1006" s="556"/>
      <c r="P1006" s="247"/>
      <c r="Q1006" s="247"/>
      <c r="R1006" s="247"/>
      <c r="V1006" s="155"/>
      <c r="W1006" s="556"/>
      <c r="Y1006" s="247"/>
      <c r="Z1006" s="247"/>
      <c r="AA1006" s="247"/>
      <c r="AB1006" s="784"/>
      <c r="AE1006" s="155"/>
      <c r="AF1006" s="556"/>
      <c r="AH1006" s="247"/>
      <c r="AI1006" s="247"/>
      <c r="AJ1006" s="247"/>
      <c r="AN1006" s="155"/>
      <c r="AO1006" s="556"/>
      <c r="AQ1006" s="247"/>
      <c r="AR1006" s="247"/>
      <c r="AS1006" s="247"/>
      <c r="AW1006" s="155"/>
      <c r="AX1006" s="556"/>
      <c r="AZ1006" s="247"/>
      <c r="BA1006" s="247"/>
      <c r="BB1006" s="247"/>
      <c r="BC1006" s="784"/>
      <c r="BF1006" s="155"/>
      <c r="BG1006" s="556"/>
      <c r="BI1006" s="247"/>
      <c r="BJ1006" s="247"/>
      <c r="BK1006" s="247"/>
      <c r="BO1006" s="155"/>
      <c r="BP1006" s="556"/>
      <c r="BR1006" s="247"/>
      <c r="BS1006" s="247"/>
      <c r="BT1006" s="247"/>
      <c r="BX1006" s="155"/>
      <c r="BY1006" s="556"/>
      <c r="CA1006" s="247"/>
      <c r="CB1006" s="247"/>
      <c r="CC1006" s="247"/>
      <c r="CD1006" s="784"/>
      <c r="CG1006" s="155"/>
      <c r="CH1006" s="556"/>
      <c r="CJ1006" s="247"/>
      <c r="CK1006" s="247"/>
      <c r="CL1006" s="247"/>
      <c r="CP1006" s="155"/>
      <c r="CQ1006" s="556"/>
      <c r="CS1006" s="247"/>
      <c r="CT1006" s="247"/>
      <c r="CU1006" s="247"/>
      <c r="CY1006" s="155"/>
      <c r="CZ1006" s="556"/>
      <c r="DB1006" s="247"/>
      <c r="DC1006" s="247"/>
      <c r="DD1006" s="247"/>
    </row>
    <row r="1007" spans="4:108" s="36" customFormat="1">
      <c r="D1007" s="155"/>
      <c r="E1007" s="556"/>
      <c r="G1007" s="247"/>
      <c r="H1007" s="247"/>
      <c r="I1007" s="247"/>
      <c r="M1007" s="155"/>
      <c r="N1007" s="556"/>
      <c r="P1007" s="247"/>
      <c r="Q1007" s="247"/>
      <c r="R1007" s="247"/>
      <c r="V1007" s="155"/>
      <c r="W1007" s="556"/>
      <c r="Y1007" s="247"/>
      <c r="Z1007" s="247"/>
      <c r="AA1007" s="247"/>
      <c r="AB1007" s="784"/>
      <c r="AE1007" s="155"/>
      <c r="AF1007" s="556"/>
      <c r="AH1007" s="247"/>
      <c r="AI1007" s="247"/>
      <c r="AJ1007" s="247"/>
      <c r="AN1007" s="155"/>
      <c r="AO1007" s="556"/>
      <c r="AQ1007" s="247"/>
      <c r="AR1007" s="247"/>
      <c r="AS1007" s="247"/>
      <c r="AW1007" s="155"/>
      <c r="AX1007" s="556"/>
      <c r="AZ1007" s="247"/>
      <c r="BA1007" s="247"/>
      <c r="BB1007" s="247"/>
      <c r="BC1007" s="784"/>
      <c r="BF1007" s="155"/>
      <c r="BG1007" s="556"/>
      <c r="BI1007" s="247"/>
      <c r="BJ1007" s="247"/>
      <c r="BK1007" s="247"/>
      <c r="BO1007" s="155"/>
      <c r="BP1007" s="556"/>
      <c r="BR1007" s="247"/>
      <c r="BS1007" s="247"/>
      <c r="BT1007" s="247"/>
      <c r="BX1007" s="155"/>
      <c r="BY1007" s="556"/>
      <c r="CA1007" s="247"/>
      <c r="CB1007" s="247"/>
      <c r="CC1007" s="247"/>
      <c r="CD1007" s="784"/>
      <c r="CG1007" s="155"/>
      <c r="CH1007" s="556"/>
      <c r="CJ1007" s="247"/>
      <c r="CK1007" s="247"/>
      <c r="CL1007" s="247"/>
      <c r="CP1007" s="155"/>
      <c r="CQ1007" s="556"/>
      <c r="CS1007" s="247"/>
      <c r="CT1007" s="247"/>
      <c r="CU1007" s="247"/>
      <c r="CY1007" s="155"/>
      <c r="CZ1007" s="556"/>
      <c r="DB1007" s="247"/>
      <c r="DC1007" s="247"/>
      <c r="DD1007" s="247"/>
    </row>
    <row r="1008" spans="4:108" s="36" customFormat="1">
      <c r="D1008" s="155"/>
      <c r="E1008" s="556"/>
      <c r="G1008" s="247"/>
      <c r="H1008" s="247"/>
      <c r="I1008" s="247"/>
      <c r="M1008" s="155"/>
      <c r="N1008" s="556"/>
      <c r="P1008" s="247"/>
      <c r="Q1008" s="247"/>
      <c r="R1008" s="247"/>
      <c r="V1008" s="155"/>
      <c r="W1008" s="556"/>
      <c r="Y1008" s="247"/>
      <c r="Z1008" s="247"/>
      <c r="AA1008" s="247"/>
      <c r="AB1008" s="784"/>
      <c r="AE1008" s="155"/>
      <c r="AF1008" s="556"/>
      <c r="AH1008" s="247"/>
      <c r="AI1008" s="247"/>
      <c r="AJ1008" s="247"/>
      <c r="AN1008" s="155"/>
      <c r="AO1008" s="556"/>
      <c r="AQ1008" s="247"/>
      <c r="AR1008" s="247"/>
      <c r="AS1008" s="247"/>
      <c r="AW1008" s="155"/>
      <c r="AX1008" s="556"/>
      <c r="AZ1008" s="247"/>
      <c r="BA1008" s="247"/>
      <c r="BB1008" s="247"/>
      <c r="BC1008" s="784"/>
      <c r="BF1008" s="155"/>
      <c r="BG1008" s="556"/>
      <c r="BI1008" s="247"/>
      <c r="BJ1008" s="247"/>
      <c r="BK1008" s="247"/>
      <c r="BO1008" s="155"/>
      <c r="BP1008" s="556"/>
      <c r="BR1008" s="247"/>
      <c r="BS1008" s="247"/>
      <c r="BT1008" s="247"/>
      <c r="BX1008" s="155"/>
      <c r="BY1008" s="556"/>
      <c r="CA1008" s="247"/>
      <c r="CB1008" s="247"/>
      <c r="CC1008" s="247"/>
      <c r="CD1008" s="784"/>
      <c r="CG1008" s="155"/>
      <c r="CH1008" s="556"/>
      <c r="CJ1008" s="247"/>
      <c r="CK1008" s="247"/>
      <c r="CL1008" s="247"/>
      <c r="CP1008" s="155"/>
      <c r="CQ1008" s="556"/>
      <c r="CS1008" s="247"/>
      <c r="CT1008" s="247"/>
      <c r="CU1008" s="247"/>
      <c r="CY1008" s="155"/>
      <c r="CZ1008" s="556"/>
      <c r="DB1008" s="247"/>
      <c r="DC1008" s="247"/>
      <c r="DD1008" s="247"/>
    </row>
    <row r="1009" spans="4:108" s="36" customFormat="1">
      <c r="D1009" s="155"/>
      <c r="E1009" s="556"/>
      <c r="G1009" s="247"/>
      <c r="H1009" s="247"/>
      <c r="I1009" s="247"/>
      <c r="M1009" s="155"/>
      <c r="N1009" s="556"/>
      <c r="P1009" s="247"/>
      <c r="Q1009" s="247"/>
      <c r="R1009" s="247"/>
      <c r="V1009" s="155"/>
      <c r="W1009" s="556"/>
      <c r="Y1009" s="247"/>
      <c r="Z1009" s="247"/>
      <c r="AA1009" s="247"/>
      <c r="AB1009" s="784"/>
      <c r="AE1009" s="155"/>
      <c r="AF1009" s="556"/>
      <c r="AH1009" s="247"/>
      <c r="AI1009" s="247"/>
      <c r="AJ1009" s="247"/>
      <c r="AN1009" s="155"/>
      <c r="AO1009" s="556"/>
      <c r="AQ1009" s="247"/>
      <c r="AR1009" s="247"/>
      <c r="AS1009" s="247"/>
      <c r="AW1009" s="155"/>
      <c r="AX1009" s="556"/>
      <c r="AZ1009" s="247"/>
      <c r="BA1009" s="247"/>
      <c r="BB1009" s="247"/>
      <c r="BC1009" s="784"/>
      <c r="BF1009" s="155"/>
      <c r="BG1009" s="556"/>
      <c r="BI1009" s="247"/>
      <c r="BJ1009" s="247"/>
      <c r="BK1009" s="247"/>
      <c r="BO1009" s="155"/>
      <c r="BP1009" s="556"/>
      <c r="BR1009" s="247"/>
      <c r="BS1009" s="247"/>
      <c r="BT1009" s="247"/>
      <c r="BX1009" s="155"/>
      <c r="BY1009" s="556"/>
      <c r="CA1009" s="247"/>
      <c r="CB1009" s="247"/>
      <c r="CC1009" s="247"/>
      <c r="CD1009" s="784"/>
      <c r="CG1009" s="155"/>
      <c r="CH1009" s="556"/>
      <c r="CJ1009" s="247"/>
      <c r="CK1009" s="247"/>
      <c r="CL1009" s="247"/>
      <c r="CP1009" s="155"/>
      <c r="CQ1009" s="556"/>
      <c r="CS1009" s="247"/>
      <c r="CT1009" s="247"/>
      <c r="CU1009" s="247"/>
      <c r="CY1009" s="155"/>
      <c r="CZ1009" s="556"/>
      <c r="DB1009" s="247"/>
      <c r="DC1009" s="247"/>
      <c r="DD1009" s="247"/>
    </row>
    <row r="1010" spans="4:108" s="36" customFormat="1">
      <c r="D1010" s="155"/>
      <c r="E1010" s="556"/>
      <c r="G1010" s="247"/>
      <c r="H1010" s="247"/>
      <c r="I1010" s="247"/>
      <c r="M1010" s="155"/>
      <c r="N1010" s="556"/>
      <c r="P1010" s="247"/>
      <c r="Q1010" s="247"/>
      <c r="R1010" s="247"/>
      <c r="V1010" s="155"/>
      <c r="W1010" s="556"/>
      <c r="Y1010" s="247"/>
      <c r="Z1010" s="247"/>
      <c r="AA1010" s="247"/>
      <c r="AB1010" s="784"/>
      <c r="AE1010" s="155"/>
      <c r="AF1010" s="556"/>
      <c r="AH1010" s="247"/>
      <c r="AI1010" s="247"/>
      <c r="AJ1010" s="247"/>
      <c r="AN1010" s="155"/>
      <c r="AO1010" s="556"/>
      <c r="AQ1010" s="247"/>
      <c r="AR1010" s="247"/>
      <c r="AS1010" s="247"/>
      <c r="AW1010" s="155"/>
      <c r="AX1010" s="556"/>
      <c r="AZ1010" s="247"/>
      <c r="BA1010" s="247"/>
      <c r="BB1010" s="247"/>
      <c r="BC1010" s="784"/>
      <c r="BF1010" s="155"/>
      <c r="BG1010" s="556"/>
      <c r="BI1010" s="247"/>
      <c r="BJ1010" s="247"/>
      <c r="BK1010" s="247"/>
      <c r="BO1010" s="155"/>
      <c r="BP1010" s="556"/>
      <c r="BR1010" s="247"/>
      <c r="BS1010" s="247"/>
      <c r="BT1010" s="247"/>
      <c r="BX1010" s="155"/>
      <c r="BY1010" s="556"/>
      <c r="CA1010" s="247"/>
      <c r="CB1010" s="247"/>
      <c r="CC1010" s="247"/>
      <c r="CD1010" s="784"/>
      <c r="CG1010" s="155"/>
      <c r="CH1010" s="556"/>
      <c r="CJ1010" s="247"/>
      <c r="CK1010" s="247"/>
      <c r="CL1010" s="247"/>
      <c r="CP1010" s="155"/>
      <c r="CQ1010" s="556"/>
      <c r="CS1010" s="247"/>
      <c r="CT1010" s="247"/>
      <c r="CU1010" s="247"/>
      <c r="CY1010" s="155"/>
      <c r="CZ1010" s="556"/>
      <c r="DB1010" s="247"/>
      <c r="DC1010" s="247"/>
      <c r="DD1010" s="247"/>
    </row>
    <row r="1011" spans="4:108" s="36" customFormat="1">
      <c r="D1011" s="155"/>
      <c r="E1011" s="556"/>
      <c r="G1011" s="247"/>
      <c r="H1011" s="247"/>
      <c r="I1011" s="247"/>
      <c r="M1011" s="155"/>
      <c r="N1011" s="556"/>
      <c r="P1011" s="247"/>
      <c r="Q1011" s="247"/>
      <c r="R1011" s="247"/>
      <c r="V1011" s="155"/>
      <c r="W1011" s="556"/>
      <c r="Y1011" s="247"/>
      <c r="Z1011" s="247"/>
      <c r="AA1011" s="247"/>
      <c r="AB1011" s="784"/>
      <c r="AE1011" s="155"/>
      <c r="AF1011" s="556"/>
      <c r="AH1011" s="247"/>
      <c r="AI1011" s="247"/>
      <c r="AJ1011" s="247"/>
      <c r="AN1011" s="155"/>
      <c r="AO1011" s="556"/>
      <c r="AQ1011" s="247"/>
      <c r="AR1011" s="247"/>
      <c r="AS1011" s="247"/>
      <c r="AW1011" s="155"/>
      <c r="AX1011" s="556"/>
      <c r="AZ1011" s="247"/>
      <c r="BA1011" s="247"/>
      <c r="BB1011" s="247"/>
      <c r="BC1011" s="784"/>
      <c r="BF1011" s="155"/>
      <c r="BG1011" s="556"/>
      <c r="BI1011" s="247"/>
      <c r="BJ1011" s="247"/>
      <c r="BK1011" s="247"/>
      <c r="BO1011" s="155"/>
      <c r="BP1011" s="556"/>
      <c r="BR1011" s="247"/>
      <c r="BS1011" s="247"/>
      <c r="BT1011" s="247"/>
      <c r="BX1011" s="155"/>
      <c r="BY1011" s="556"/>
      <c r="CA1011" s="247"/>
      <c r="CB1011" s="247"/>
      <c r="CC1011" s="247"/>
      <c r="CD1011" s="784"/>
      <c r="CG1011" s="155"/>
      <c r="CH1011" s="556"/>
      <c r="CJ1011" s="247"/>
      <c r="CK1011" s="247"/>
      <c r="CL1011" s="247"/>
      <c r="CP1011" s="155"/>
      <c r="CQ1011" s="556"/>
      <c r="CS1011" s="247"/>
      <c r="CT1011" s="247"/>
      <c r="CU1011" s="247"/>
      <c r="CY1011" s="155"/>
      <c r="CZ1011" s="556"/>
      <c r="DB1011" s="247"/>
      <c r="DC1011" s="247"/>
      <c r="DD1011" s="247"/>
    </row>
    <row r="1012" spans="4:108" s="36" customFormat="1">
      <c r="D1012" s="155"/>
      <c r="E1012" s="556"/>
      <c r="G1012" s="247"/>
      <c r="H1012" s="247"/>
      <c r="I1012" s="247"/>
      <c r="M1012" s="155"/>
      <c r="N1012" s="556"/>
      <c r="P1012" s="247"/>
      <c r="Q1012" s="247"/>
      <c r="R1012" s="247"/>
      <c r="V1012" s="155"/>
      <c r="W1012" s="556"/>
      <c r="Y1012" s="247"/>
      <c r="Z1012" s="247"/>
      <c r="AA1012" s="247"/>
      <c r="AB1012" s="784"/>
      <c r="AE1012" s="155"/>
      <c r="AF1012" s="556"/>
      <c r="AH1012" s="247"/>
      <c r="AI1012" s="247"/>
      <c r="AJ1012" s="247"/>
      <c r="AN1012" s="155"/>
      <c r="AO1012" s="556"/>
      <c r="AQ1012" s="247"/>
      <c r="AR1012" s="247"/>
      <c r="AS1012" s="247"/>
      <c r="AW1012" s="155"/>
      <c r="AX1012" s="556"/>
      <c r="AZ1012" s="247"/>
      <c r="BA1012" s="247"/>
      <c r="BB1012" s="247"/>
      <c r="BC1012" s="784"/>
      <c r="BF1012" s="155"/>
      <c r="BG1012" s="556"/>
      <c r="BI1012" s="247"/>
      <c r="BJ1012" s="247"/>
      <c r="BK1012" s="247"/>
      <c r="BO1012" s="155"/>
      <c r="BP1012" s="556"/>
      <c r="BR1012" s="247"/>
      <c r="BS1012" s="247"/>
      <c r="BT1012" s="247"/>
      <c r="BX1012" s="155"/>
      <c r="BY1012" s="556"/>
      <c r="CA1012" s="247"/>
      <c r="CB1012" s="247"/>
      <c r="CC1012" s="247"/>
      <c r="CD1012" s="784"/>
      <c r="CG1012" s="155"/>
      <c r="CH1012" s="556"/>
      <c r="CJ1012" s="247"/>
      <c r="CK1012" s="247"/>
      <c r="CL1012" s="247"/>
      <c r="CP1012" s="155"/>
      <c r="CQ1012" s="556"/>
      <c r="CS1012" s="247"/>
      <c r="CT1012" s="247"/>
      <c r="CU1012" s="247"/>
      <c r="CY1012" s="155"/>
      <c r="CZ1012" s="556"/>
      <c r="DB1012" s="247"/>
      <c r="DC1012" s="247"/>
      <c r="DD1012" s="247"/>
    </row>
    <row r="1013" spans="4:108" s="36" customFormat="1">
      <c r="D1013" s="155"/>
      <c r="E1013" s="556"/>
      <c r="G1013" s="247"/>
      <c r="H1013" s="247"/>
      <c r="I1013" s="247"/>
      <c r="M1013" s="155"/>
      <c r="N1013" s="556"/>
      <c r="P1013" s="247"/>
      <c r="Q1013" s="247"/>
      <c r="R1013" s="247"/>
      <c r="V1013" s="155"/>
      <c r="W1013" s="556"/>
      <c r="Y1013" s="247"/>
      <c r="Z1013" s="247"/>
      <c r="AA1013" s="247"/>
      <c r="AB1013" s="784"/>
      <c r="AE1013" s="155"/>
      <c r="AF1013" s="556"/>
      <c r="AH1013" s="247"/>
      <c r="AI1013" s="247"/>
      <c r="AJ1013" s="247"/>
      <c r="AN1013" s="155"/>
      <c r="AO1013" s="556"/>
      <c r="AQ1013" s="247"/>
      <c r="AR1013" s="247"/>
      <c r="AS1013" s="247"/>
      <c r="AW1013" s="155"/>
      <c r="AX1013" s="556"/>
      <c r="AZ1013" s="247"/>
      <c r="BA1013" s="247"/>
      <c r="BB1013" s="247"/>
      <c r="BC1013" s="784"/>
      <c r="BF1013" s="155"/>
      <c r="BG1013" s="556"/>
      <c r="BI1013" s="247"/>
      <c r="BJ1013" s="247"/>
      <c r="BK1013" s="247"/>
      <c r="BO1013" s="155"/>
      <c r="BP1013" s="556"/>
      <c r="BR1013" s="247"/>
      <c r="BS1013" s="247"/>
      <c r="BT1013" s="247"/>
      <c r="BX1013" s="155"/>
      <c r="BY1013" s="556"/>
      <c r="CA1013" s="247"/>
      <c r="CB1013" s="247"/>
      <c r="CC1013" s="247"/>
      <c r="CD1013" s="784"/>
      <c r="CG1013" s="155"/>
      <c r="CH1013" s="556"/>
      <c r="CJ1013" s="247"/>
      <c r="CK1013" s="247"/>
      <c r="CL1013" s="247"/>
      <c r="CP1013" s="155"/>
      <c r="CQ1013" s="556"/>
      <c r="CS1013" s="247"/>
      <c r="CT1013" s="247"/>
      <c r="CU1013" s="247"/>
      <c r="CY1013" s="155"/>
      <c r="CZ1013" s="556"/>
      <c r="DB1013" s="247"/>
      <c r="DC1013" s="247"/>
      <c r="DD1013" s="247"/>
    </row>
    <row r="1014" spans="4:108" s="36" customFormat="1">
      <c r="D1014" s="155"/>
      <c r="E1014" s="556"/>
      <c r="G1014" s="247"/>
      <c r="H1014" s="247"/>
      <c r="I1014" s="247"/>
      <c r="M1014" s="155"/>
      <c r="N1014" s="556"/>
      <c r="P1014" s="247"/>
      <c r="Q1014" s="247"/>
      <c r="R1014" s="247"/>
      <c r="V1014" s="155"/>
      <c r="W1014" s="556"/>
      <c r="Y1014" s="247"/>
      <c r="Z1014" s="247"/>
      <c r="AA1014" s="247"/>
      <c r="AB1014" s="784"/>
      <c r="AE1014" s="155"/>
      <c r="AF1014" s="556"/>
      <c r="AH1014" s="247"/>
      <c r="AI1014" s="247"/>
      <c r="AJ1014" s="247"/>
      <c r="AN1014" s="155"/>
      <c r="AO1014" s="556"/>
      <c r="AQ1014" s="247"/>
      <c r="AR1014" s="247"/>
      <c r="AS1014" s="247"/>
      <c r="AW1014" s="155"/>
      <c r="AX1014" s="556"/>
      <c r="AZ1014" s="247"/>
      <c r="BA1014" s="247"/>
      <c r="BB1014" s="247"/>
      <c r="BC1014" s="784"/>
      <c r="BF1014" s="155"/>
      <c r="BG1014" s="556"/>
      <c r="BI1014" s="247"/>
      <c r="BJ1014" s="247"/>
      <c r="BK1014" s="247"/>
      <c r="BO1014" s="155"/>
      <c r="BP1014" s="556"/>
      <c r="BR1014" s="247"/>
      <c r="BS1014" s="247"/>
      <c r="BT1014" s="247"/>
      <c r="BX1014" s="155"/>
      <c r="BY1014" s="556"/>
      <c r="CA1014" s="247"/>
      <c r="CB1014" s="247"/>
      <c r="CC1014" s="247"/>
      <c r="CD1014" s="784"/>
      <c r="CG1014" s="155"/>
      <c r="CH1014" s="556"/>
      <c r="CJ1014" s="247"/>
      <c r="CK1014" s="247"/>
      <c r="CL1014" s="247"/>
      <c r="CP1014" s="155"/>
      <c r="CQ1014" s="556"/>
      <c r="CS1014" s="247"/>
      <c r="CT1014" s="247"/>
      <c r="CU1014" s="247"/>
      <c r="CY1014" s="155"/>
      <c r="CZ1014" s="556"/>
      <c r="DB1014" s="247"/>
      <c r="DC1014" s="247"/>
      <c r="DD1014" s="247"/>
    </row>
    <row r="1015" spans="4:108" s="36" customFormat="1">
      <c r="D1015" s="155"/>
      <c r="E1015" s="556"/>
      <c r="G1015" s="247"/>
      <c r="H1015" s="247"/>
      <c r="I1015" s="247"/>
      <c r="M1015" s="155"/>
      <c r="N1015" s="556"/>
      <c r="P1015" s="247"/>
      <c r="Q1015" s="247"/>
      <c r="R1015" s="247"/>
      <c r="V1015" s="155"/>
      <c r="W1015" s="556"/>
      <c r="Y1015" s="247"/>
      <c r="Z1015" s="247"/>
      <c r="AA1015" s="247"/>
      <c r="AB1015" s="784"/>
      <c r="AE1015" s="155"/>
      <c r="AF1015" s="556"/>
      <c r="AH1015" s="247"/>
      <c r="AI1015" s="247"/>
      <c r="AJ1015" s="247"/>
      <c r="AN1015" s="155"/>
      <c r="AO1015" s="556"/>
      <c r="AQ1015" s="247"/>
      <c r="AR1015" s="247"/>
      <c r="AS1015" s="247"/>
      <c r="AW1015" s="155"/>
      <c r="AX1015" s="556"/>
      <c r="AZ1015" s="247"/>
      <c r="BA1015" s="247"/>
      <c r="BB1015" s="247"/>
      <c r="BC1015" s="784"/>
      <c r="BF1015" s="155"/>
      <c r="BG1015" s="556"/>
      <c r="BI1015" s="247"/>
      <c r="BJ1015" s="247"/>
      <c r="BK1015" s="247"/>
      <c r="BO1015" s="155"/>
      <c r="BP1015" s="556"/>
      <c r="BR1015" s="247"/>
      <c r="BS1015" s="247"/>
      <c r="BT1015" s="247"/>
      <c r="BX1015" s="155"/>
      <c r="BY1015" s="556"/>
      <c r="CA1015" s="247"/>
      <c r="CB1015" s="247"/>
      <c r="CC1015" s="247"/>
      <c r="CD1015" s="784"/>
      <c r="CG1015" s="155"/>
      <c r="CH1015" s="556"/>
      <c r="CJ1015" s="247"/>
      <c r="CK1015" s="247"/>
      <c r="CL1015" s="247"/>
      <c r="CP1015" s="155"/>
      <c r="CQ1015" s="556"/>
      <c r="CS1015" s="247"/>
      <c r="CT1015" s="247"/>
      <c r="CU1015" s="247"/>
      <c r="CY1015" s="155"/>
      <c r="CZ1015" s="556"/>
      <c r="DB1015" s="247"/>
      <c r="DC1015" s="247"/>
      <c r="DD1015" s="247"/>
    </row>
    <row r="1016" spans="4:108" s="36" customFormat="1">
      <c r="D1016" s="155"/>
      <c r="E1016" s="556"/>
      <c r="G1016" s="247"/>
      <c r="H1016" s="247"/>
      <c r="I1016" s="247"/>
      <c r="M1016" s="155"/>
      <c r="N1016" s="556"/>
      <c r="P1016" s="247"/>
      <c r="Q1016" s="247"/>
      <c r="R1016" s="247"/>
      <c r="V1016" s="155"/>
      <c r="W1016" s="556"/>
      <c r="Y1016" s="247"/>
      <c r="Z1016" s="247"/>
      <c r="AA1016" s="247"/>
      <c r="AB1016" s="784"/>
      <c r="AE1016" s="155"/>
      <c r="AF1016" s="556"/>
      <c r="AH1016" s="247"/>
      <c r="AI1016" s="247"/>
      <c r="AJ1016" s="247"/>
      <c r="AN1016" s="155"/>
      <c r="AO1016" s="556"/>
      <c r="AQ1016" s="247"/>
      <c r="AR1016" s="247"/>
      <c r="AS1016" s="247"/>
      <c r="AW1016" s="155"/>
      <c r="AX1016" s="556"/>
      <c r="AZ1016" s="247"/>
      <c r="BA1016" s="247"/>
      <c r="BB1016" s="247"/>
      <c r="BC1016" s="784"/>
      <c r="BF1016" s="155"/>
      <c r="BG1016" s="556"/>
      <c r="BI1016" s="247"/>
      <c r="BJ1016" s="247"/>
      <c r="BK1016" s="247"/>
      <c r="BO1016" s="155"/>
      <c r="BP1016" s="556"/>
      <c r="BR1016" s="247"/>
      <c r="BS1016" s="247"/>
      <c r="BT1016" s="247"/>
      <c r="BX1016" s="155"/>
      <c r="BY1016" s="556"/>
      <c r="CA1016" s="247"/>
      <c r="CB1016" s="247"/>
      <c r="CC1016" s="247"/>
      <c r="CD1016" s="784"/>
      <c r="CG1016" s="155"/>
      <c r="CH1016" s="556"/>
      <c r="CJ1016" s="247"/>
      <c r="CK1016" s="247"/>
      <c r="CL1016" s="247"/>
      <c r="CP1016" s="155"/>
      <c r="CQ1016" s="556"/>
      <c r="CS1016" s="247"/>
      <c r="CT1016" s="247"/>
      <c r="CU1016" s="247"/>
      <c r="CY1016" s="155"/>
      <c r="CZ1016" s="556"/>
      <c r="DB1016" s="247"/>
      <c r="DC1016" s="247"/>
      <c r="DD1016" s="247"/>
    </row>
    <row r="1017" spans="4:108" s="36" customFormat="1">
      <c r="D1017" s="155"/>
      <c r="E1017" s="556"/>
      <c r="G1017" s="247"/>
      <c r="H1017" s="247"/>
      <c r="I1017" s="247"/>
      <c r="M1017" s="155"/>
      <c r="N1017" s="556"/>
      <c r="P1017" s="247"/>
      <c r="Q1017" s="247"/>
      <c r="R1017" s="247"/>
      <c r="V1017" s="155"/>
      <c r="W1017" s="556"/>
      <c r="Y1017" s="247"/>
      <c r="Z1017" s="247"/>
      <c r="AA1017" s="247"/>
      <c r="AB1017" s="784"/>
      <c r="AE1017" s="155"/>
      <c r="AF1017" s="556"/>
      <c r="AH1017" s="247"/>
      <c r="AI1017" s="247"/>
      <c r="AJ1017" s="247"/>
      <c r="AN1017" s="155"/>
      <c r="AO1017" s="556"/>
      <c r="AQ1017" s="247"/>
      <c r="AR1017" s="247"/>
      <c r="AS1017" s="247"/>
      <c r="AW1017" s="155"/>
      <c r="AX1017" s="556"/>
      <c r="AZ1017" s="247"/>
      <c r="BA1017" s="247"/>
      <c r="BB1017" s="247"/>
      <c r="BC1017" s="784"/>
      <c r="BF1017" s="155"/>
      <c r="BG1017" s="556"/>
      <c r="BI1017" s="247"/>
      <c r="BJ1017" s="247"/>
      <c r="BK1017" s="247"/>
      <c r="BO1017" s="155"/>
      <c r="BP1017" s="556"/>
      <c r="BR1017" s="247"/>
      <c r="BS1017" s="247"/>
      <c r="BT1017" s="247"/>
      <c r="BX1017" s="155"/>
      <c r="BY1017" s="556"/>
      <c r="CA1017" s="247"/>
      <c r="CB1017" s="247"/>
      <c r="CC1017" s="247"/>
      <c r="CD1017" s="784"/>
      <c r="CG1017" s="155"/>
      <c r="CH1017" s="556"/>
      <c r="CJ1017" s="247"/>
      <c r="CK1017" s="247"/>
      <c r="CL1017" s="247"/>
      <c r="CP1017" s="155"/>
      <c r="CQ1017" s="556"/>
      <c r="CS1017" s="247"/>
      <c r="CT1017" s="247"/>
      <c r="CU1017" s="247"/>
      <c r="CY1017" s="155"/>
      <c r="CZ1017" s="556"/>
      <c r="DB1017" s="247"/>
      <c r="DC1017" s="247"/>
      <c r="DD1017" s="247"/>
    </row>
    <row r="1018" spans="4:108" s="36" customFormat="1">
      <c r="D1018" s="155"/>
      <c r="E1018" s="556"/>
      <c r="G1018" s="247"/>
      <c r="H1018" s="247"/>
      <c r="I1018" s="247"/>
      <c r="M1018" s="155"/>
      <c r="N1018" s="556"/>
      <c r="P1018" s="247"/>
      <c r="Q1018" s="247"/>
      <c r="R1018" s="247"/>
      <c r="V1018" s="155"/>
      <c r="W1018" s="556"/>
      <c r="Y1018" s="247"/>
      <c r="Z1018" s="247"/>
      <c r="AA1018" s="247"/>
      <c r="AB1018" s="784"/>
      <c r="AE1018" s="155"/>
      <c r="AF1018" s="556"/>
      <c r="AH1018" s="247"/>
      <c r="AI1018" s="247"/>
      <c r="AJ1018" s="247"/>
      <c r="AN1018" s="155"/>
      <c r="AO1018" s="556"/>
      <c r="AQ1018" s="247"/>
      <c r="AR1018" s="247"/>
      <c r="AS1018" s="247"/>
      <c r="AW1018" s="155"/>
      <c r="AX1018" s="556"/>
      <c r="AZ1018" s="247"/>
      <c r="BA1018" s="247"/>
      <c r="BB1018" s="247"/>
      <c r="BC1018" s="784"/>
      <c r="BF1018" s="155"/>
      <c r="BG1018" s="556"/>
      <c r="BI1018" s="247"/>
      <c r="BJ1018" s="247"/>
      <c r="BK1018" s="247"/>
      <c r="BO1018" s="155"/>
      <c r="BP1018" s="556"/>
      <c r="BR1018" s="247"/>
      <c r="BS1018" s="247"/>
      <c r="BT1018" s="247"/>
      <c r="BX1018" s="155"/>
      <c r="BY1018" s="556"/>
      <c r="CA1018" s="247"/>
      <c r="CB1018" s="247"/>
      <c r="CC1018" s="247"/>
      <c r="CD1018" s="784"/>
      <c r="CG1018" s="155"/>
      <c r="CH1018" s="556"/>
      <c r="CJ1018" s="247"/>
      <c r="CK1018" s="247"/>
      <c r="CL1018" s="247"/>
      <c r="CP1018" s="155"/>
      <c r="CQ1018" s="556"/>
      <c r="CS1018" s="247"/>
      <c r="CT1018" s="247"/>
      <c r="CU1018" s="247"/>
      <c r="CY1018" s="155"/>
      <c r="CZ1018" s="556"/>
      <c r="DB1018" s="247"/>
      <c r="DC1018" s="247"/>
      <c r="DD1018" s="247"/>
    </row>
    <row r="1019" spans="4:108" s="36" customFormat="1">
      <c r="D1019" s="155"/>
      <c r="E1019" s="556"/>
      <c r="G1019" s="247"/>
      <c r="H1019" s="247"/>
      <c r="I1019" s="247"/>
      <c r="M1019" s="155"/>
      <c r="N1019" s="556"/>
      <c r="P1019" s="247"/>
      <c r="Q1019" s="247"/>
      <c r="R1019" s="247"/>
      <c r="V1019" s="155"/>
      <c r="W1019" s="556"/>
      <c r="Y1019" s="247"/>
      <c r="Z1019" s="247"/>
      <c r="AA1019" s="247"/>
      <c r="AB1019" s="784"/>
      <c r="AE1019" s="155"/>
      <c r="AF1019" s="556"/>
      <c r="AH1019" s="247"/>
      <c r="AI1019" s="247"/>
      <c r="AJ1019" s="247"/>
      <c r="AN1019" s="155"/>
      <c r="AO1019" s="556"/>
      <c r="AQ1019" s="247"/>
      <c r="AR1019" s="247"/>
      <c r="AS1019" s="247"/>
      <c r="AW1019" s="155"/>
      <c r="AX1019" s="556"/>
      <c r="AZ1019" s="247"/>
      <c r="BA1019" s="247"/>
      <c r="BB1019" s="247"/>
      <c r="BC1019" s="784"/>
      <c r="BF1019" s="155"/>
      <c r="BG1019" s="556"/>
      <c r="BI1019" s="247"/>
      <c r="BJ1019" s="247"/>
      <c r="BK1019" s="247"/>
      <c r="BO1019" s="155"/>
      <c r="BP1019" s="556"/>
      <c r="BR1019" s="247"/>
      <c r="BS1019" s="247"/>
      <c r="BT1019" s="247"/>
      <c r="BX1019" s="155"/>
      <c r="BY1019" s="556"/>
      <c r="CA1019" s="247"/>
      <c r="CB1019" s="247"/>
      <c r="CC1019" s="247"/>
      <c r="CD1019" s="784"/>
      <c r="CG1019" s="155"/>
      <c r="CH1019" s="556"/>
      <c r="CJ1019" s="247"/>
      <c r="CK1019" s="247"/>
      <c r="CL1019" s="247"/>
      <c r="CP1019" s="155"/>
      <c r="CQ1019" s="556"/>
      <c r="CS1019" s="247"/>
      <c r="CT1019" s="247"/>
      <c r="CU1019" s="247"/>
      <c r="CY1019" s="155"/>
      <c r="CZ1019" s="556"/>
      <c r="DB1019" s="247"/>
      <c r="DC1019" s="247"/>
      <c r="DD1019" s="247"/>
    </row>
    <row r="1020" spans="4:108" s="36" customFormat="1">
      <c r="D1020" s="155"/>
      <c r="E1020" s="556"/>
      <c r="G1020" s="247"/>
      <c r="H1020" s="247"/>
      <c r="I1020" s="247"/>
      <c r="M1020" s="155"/>
      <c r="N1020" s="556"/>
      <c r="P1020" s="247"/>
      <c r="Q1020" s="247"/>
      <c r="R1020" s="247"/>
      <c r="V1020" s="155"/>
      <c r="W1020" s="556"/>
      <c r="Y1020" s="247"/>
      <c r="Z1020" s="247"/>
      <c r="AA1020" s="247"/>
      <c r="AB1020" s="784"/>
      <c r="AE1020" s="155"/>
      <c r="AF1020" s="556"/>
      <c r="AH1020" s="247"/>
      <c r="AI1020" s="247"/>
      <c r="AJ1020" s="247"/>
      <c r="AN1020" s="155"/>
      <c r="AO1020" s="556"/>
      <c r="AQ1020" s="247"/>
      <c r="AR1020" s="247"/>
      <c r="AS1020" s="247"/>
      <c r="AW1020" s="155"/>
      <c r="AX1020" s="556"/>
      <c r="AZ1020" s="247"/>
      <c r="BA1020" s="247"/>
      <c r="BB1020" s="247"/>
      <c r="BC1020" s="784"/>
      <c r="BF1020" s="155"/>
      <c r="BG1020" s="556"/>
      <c r="BI1020" s="247"/>
      <c r="BJ1020" s="247"/>
      <c r="BK1020" s="247"/>
      <c r="BO1020" s="155"/>
      <c r="BP1020" s="556"/>
      <c r="BR1020" s="247"/>
      <c r="BS1020" s="247"/>
      <c r="BT1020" s="247"/>
      <c r="BX1020" s="155"/>
      <c r="BY1020" s="556"/>
      <c r="CA1020" s="247"/>
      <c r="CB1020" s="247"/>
      <c r="CC1020" s="247"/>
      <c r="CD1020" s="784"/>
      <c r="CG1020" s="155"/>
      <c r="CH1020" s="556"/>
      <c r="CJ1020" s="247"/>
      <c r="CK1020" s="247"/>
      <c r="CL1020" s="247"/>
      <c r="CP1020" s="155"/>
      <c r="CQ1020" s="556"/>
      <c r="CS1020" s="247"/>
      <c r="CT1020" s="247"/>
      <c r="CU1020" s="247"/>
      <c r="CY1020" s="155"/>
      <c r="CZ1020" s="556"/>
      <c r="DB1020" s="247"/>
      <c r="DC1020" s="247"/>
      <c r="DD1020" s="247"/>
    </row>
    <row r="1021" spans="4:108" s="36" customFormat="1">
      <c r="D1021" s="155"/>
      <c r="E1021" s="556"/>
      <c r="G1021" s="247"/>
      <c r="H1021" s="247"/>
      <c r="I1021" s="247"/>
      <c r="M1021" s="155"/>
      <c r="N1021" s="556"/>
      <c r="P1021" s="247"/>
      <c r="Q1021" s="247"/>
      <c r="R1021" s="247"/>
      <c r="V1021" s="155"/>
      <c r="W1021" s="556"/>
      <c r="Y1021" s="247"/>
      <c r="Z1021" s="247"/>
      <c r="AA1021" s="247"/>
      <c r="AB1021" s="784"/>
      <c r="AE1021" s="155"/>
      <c r="AF1021" s="556"/>
      <c r="AH1021" s="247"/>
      <c r="AI1021" s="247"/>
      <c r="AJ1021" s="247"/>
      <c r="AN1021" s="155"/>
      <c r="AO1021" s="556"/>
      <c r="AQ1021" s="247"/>
      <c r="AR1021" s="247"/>
      <c r="AS1021" s="247"/>
      <c r="AW1021" s="155"/>
      <c r="AX1021" s="556"/>
      <c r="AZ1021" s="247"/>
      <c r="BA1021" s="247"/>
      <c r="BB1021" s="247"/>
      <c r="BC1021" s="784"/>
      <c r="BF1021" s="155"/>
      <c r="BG1021" s="556"/>
      <c r="BI1021" s="247"/>
      <c r="BJ1021" s="247"/>
      <c r="BK1021" s="247"/>
      <c r="BO1021" s="155"/>
      <c r="BP1021" s="556"/>
      <c r="BR1021" s="247"/>
      <c r="BS1021" s="247"/>
      <c r="BT1021" s="247"/>
      <c r="BX1021" s="155"/>
      <c r="BY1021" s="556"/>
      <c r="CA1021" s="247"/>
      <c r="CB1021" s="247"/>
      <c r="CC1021" s="247"/>
      <c r="CD1021" s="784"/>
      <c r="CG1021" s="155"/>
      <c r="CH1021" s="556"/>
      <c r="CJ1021" s="247"/>
      <c r="CK1021" s="247"/>
      <c r="CL1021" s="247"/>
      <c r="CP1021" s="155"/>
      <c r="CQ1021" s="556"/>
      <c r="CS1021" s="247"/>
      <c r="CT1021" s="247"/>
      <c r="CU1021" s="247"/>
      <c r="CY1021" s="155"/>
      <c r="CZ1021" s="556"/>
      <c r="DB1021" s="247"/>
      <c r="DC1021" s="247"/>
      <c r="DD1021" s="247"/>
    </row>
    <row r="1022" spans="4:108" s="36" customFormat="1">
      <c r="D1022" s="155"/>
      <c r="E1022" s="556"/>
      <c r="G1022" s="247"/>
      <c r="H1022" s="247"/>
      <c r="I1022" s="247"/>
      <c r="M1022" s="155"/>
      <c r="N1022" s="556"/>
      <c r="P1022" s="247"/>
      <c r="Q1022" s="247"/>
      <c r="R1022" s="247"/>
      <c r="V1022" s="155"/>
      <c r="W1022" s="556"/>
      <c r="Y1022" s="247"/>
      <c r="Z1022" s="247"/>
      <c r="AA1022" s="247"/>
      <c r="AB1022" s="784"/>
      <c r="AE1022" s="155"/>
      <c r="AF1022" s="556"/>
      <c r="AH1022" s="247"/>
      <c r="AI1022" s="247"/>
      <c r="AJ1022" s="247"/>
      <c r="AN1022" s="155"/>
      <c r="AO1022" s="556"/>
      <c r="AQ1022" s="247"/>
      <c r="AR1022" s="247"/>
      <c r="AS1022" s="247"/>
      <c r="AW1022" s="155"/>
      <c r="AX1022" s="556"/>
      <c r="AZ1022" s="247"/>
      <c r="BA1022" s="247"/>
      <c r="BB1022" s="247"/>
      <c r="BC1022" s="784"/>
      <c r="BF1022" s="155"/>
      <c r="BG1022" s="556"/>
      <c r="BI1022" s="247"/>
      <c r="BJ1022" s="247"/>
      <c r="BK1022" s="247"/>
      <c r="BO1022" s="155"/>
      <c r="BP1022" s="556"/>
      <c r="BR1022" s="247"/>
      <c r="BS1022" s="247"/>
      <c r="BT1022" s="247"/>
      <c r="BX1022" s="155"/>
      <c r="BY1022" s="556"/>
      <c r="CA1022" s="247"/>
      <c r="CB1022" s="247"/>
      <c r="CC1022" s="247"/>
      <c r="CD1022" s="784"/>
      <c r="CG1022" s="155"/>
      <c r="CH1022" s="556"/>
      <c r="CJ1022" s="247"/>
      <c r="CK1022" s="247"/>
      <c r="CL1022" s="247"/>
      <c r="CP1022" s="155"/>
      <c r="CQ1022" s="556"/>
      <c r="CS1022" s="247"/>
      <c r="CT1022" s="247"/>
      <c r="CU1022" s="247"/>
      <c r="CY1022" s="155"/>
      <c r="CZ1022" s="556"/>
      <c r="DB1022" s="247"/>
      <c r="DC1022" s="247"/>
      <c r="DD1022" s="247"/>
    </row>
    <row r="1023" spans="4:108" s="36" customFormat="1">
      <c r="D1023" s="155"/>
      <c r="E1023" s="556"/>
      <c r="G1023" s="247"/>
      <c r="H1023" s="247"/>
      <c r="I1023" s="247"/>
      <c r="M1023" s="155"/>
      <c r="N1023" s="556"/>
      <c r="P1023" s="247"/>
      <c r="Q1023" s="247"/>
      <c r="R1023" s="247"/>
      <c r="V1023" s="155"/>
      <c r="W1023" s="556"/>
      <c r="Y1023" s="247"/>
      <c r="Z1023" s="247"/>
      <c r="AA1023" s="247"/>
      <c r="AB1023" s="784"/>
      <c r="AE1023" s="155"/>
      <c r="AF1023" s="556"/>
      <c r="AH1023" s="247"/>
      <c r="AI1023" s="247"/>
      <c r="AJ1023" s="247"/>
      <c r="AN1023" s="155"/>
      <c r="AO1023" s="556"/>
      <c r="AQ1023" s="247"/>
      <c r="AR1023" s="247"/>
      <c r="AS1023" s="247"/>
      <c r="AW1023" s="155"/>
      <c r="AX1023" s="556"/>
      <c r="AZ1023" s="247"/>
      <c r="BA1023" s="247"/>
      <c r="BB1023" s="247"/>
      <c r="BC1023" s="784"/>
      <c r="BF1023" s="155"/>
      <c r="BG1023" s="556"/>
      <c r="BI1023" s="247"/>
      <c r="BJ1023" s="247"/>
      <c r="BK1023" s="247"/>
      <c r="BO1023" s="155"/>
      <c r="BP1023" s="556"/>
      <c r="BR1023" s="247"/>
      <c r="BS1023" s="247"/>
      <c r="BT1023" s="247"/>
      <c r="BX1023" s="155"/>
      <c r="BY1023" s="556"/>
      <c r="CA1023" s="247"/>
      <c r="CB1023" s="247"/>
      <c r="CC1023" s="247"/>
      <c r="CD1023" s="784"/>
      <c r="CG1023" s="155"/>
      <c r="CH1023" s="556"/>
      <c r="CJ1023" s="247"/>
      <c r="CK1023" s="247"/>
      <c r="CL1023" s="247"/>
      <c r="CP1023" s="155"/>
      <c r="CQ1023" s="556"/>
      <c r="CS1023" s="247"/>
      <c r="CT1023" s="247"/>
      <c r="CU1023" s="247"/>
      <c r="CY1023" s="155"/>
      <c r="CZ1023" s="556"/>
      <c r="DB1023" s="247"/>
      <c r="DC1023" s="247"/>
      <c r="DD1023" s="247"/>
    </row>
    <row r="1024" spans="4:108" s="36" customFormat="1">
      <c r="D1024" s="155"/>
      <c r="E1024" s="556"/>
      <c r="G1024" s="247"/>
      <c r="H1024" s="247"/>
      <c r="I1024" s="247"/>
      <c r="M1024" s="155"/>
      <c r="N1024" s="556"/>
      <c r="P1024" s="247"/>
      <c r="Q1024" s="247"/>
      <c r="R1024" s="247"/>
      <c r="V1024" s="155"/>
      <c r="W1024" s="556"/>
      <c r="Y1024" s="247"/>
      <c r="Z1024" s="247"/>
      <c r="AA1024" s="247"/>
      <c r="AB1024" s="784"/>
      <c r="AE1024" s="155"/>
      <c r="AF1024" s="556"/>
      <c r="AH1024" s="247"/>
      <c r="AI1024" s="247"/>
      <c r="AJ1024" s="247"/>
      <c r="AN1024" s="155"/>
      <c r="AO1024" s="556"/>
      <c r="AQ1024" s="247"/>
      <c r="AR1024" s="247"/>
      <c r="AS1024" s="247"/>
      <c r="AW1024" s="155"/>
      <c r="AX1024" s="556"/>
      <c r="AZ1024" s="247"/>
      <c r="BA1024" s="247"/>
      <c r="BB1024" s="247"/>
      <c r="BC1024" s="784"/>
      <c r="BF1024" s="155"/>
      <c r="BG1024" s="556"/>
      <c r="BI1024" s="247"/>
      <c r="BJ1024" s="247"/>
      <c r="BK1024" s="247"/>
      <c r="BO1024" s="155"/>
      <c r="BP1024" s="556"/>
      <c r="BR1024" s="247"/>
      <c r="BS1024" s="247"/>
      <c r="BT1024" s="247"/>
      <c r="BX1024" s="155"/>
      <c r="BY1024" s="556"/>
      <c r="CA1024" s="247"/>
      <c r="CB1024" s="247"/>
      <c r="CC1024" s="247"/>
      <c r="CD1024" s="784"/>
      <c r="CG1024" s="155"/>
      <c r="CH1024" s="556"/>
      <c r="CJ1024" s="247"/>
      <c r="CK1024" s="247"/>
      <c r="CL1024" s="247"/>
      <c r="CP1024" s="155"/>
      <c r="CQ1024" s="556"/>
      <c r="CS1024" s="247"/>
      <c r="CT1024" s="247"/>
      <c r="CU1024" s="247"/>
      <c r="CY1024" s="155"/>
      <c r="CZ1024" s="556"/>
      <c r="DB1024" s="247"/>
      <c r="DC1024" s="247"/>
      <c r="DD1024" s="247"/>
    </row>
    <row r="1025" spans="4:108" s="36" customFormat="1">
      <c r="D1025" s="155"/>
      <c r="E1025" s="556"/>
      <c r="G1025" s="247"/>
      <c r="H1025" s="247"/>
      <c r="I1025" s="247"/>
      <c r="M1025" s="155"/>
      <c r="N1025" s="556"/>
      <c r="P1025" s="247"/>
      <c r="Q1025" s="247"/>
      <c r="R1025" s="247"/>
      <c r="V1025" s="155"/>
      <c r="W1025" s="556"/>
      <c r="Y1025" s="247"/>
      <c r="Z1025" s="247"/>
      <c r="AA1025" s="247"/>
      <c r="AB1025" s="784"/>
      <c r="AE1025" s="155"/>
      <c r="AF1025" s="556"/>
      <c r="AH1025" s="247"/>
      <c r="AI1025" s="247"/>
      <c r="AJ1025" s="247"/>
      <c r="AN1025" s="155"/>
      <c r="AO1025" s="556"/>
      <c r="AQ1025" s="247"/>
      <c r="AR1025" s="247"/>
      <c r="AS1025" s="247"/>
      <c r="AW1025" s="155"/>
      <c r="AX1025" s="556"/>
      <c r="AZ1025" s="247"/>
      <c r="BA1025" s="247"/>
      <c r="BB1025" s="247"/>
      <c r="BC1025" s="784"/>
      <c r="BF1025" s="155"/>
      <c r="BG1025" s="556"/>
      <c r="BI1025" s="247"/>
      <c r="BJ1025" s="247"/>
      <c r="BK1025" s="247"/>
      <c r="BO1025" s="155"/>
      <c r="BP1025" s="556"/>
      <c r="BR1025" s="247"/>
      <c r="BS1025" s="247"/>
      <c r="BT1025" s="247"/>
      <c r="BX1025" s="155"/>
      <c r="BY1025" s="556"/>
      <c r="CA1025" s="247"/>
      <c r="CB1025" s="247"/>
      <c r="CC1025" s="247"/>
      <c r="CD1025" s="784"/>
      <c r="CG1025" s="155"/>
      <c r="CH1025" s="556"/>
      <c r="CJ1025" s="247"/>
      <c r="CK1025" s="247"/>
      <c r="CL1025" s="247"/>
      <c r="CP1025" s="155"/>
      <c r="CQ1025" s="556"/>
      <c r="CS1025" s="247"/>
      <c r="CT1025" s="247"/>
      <c r="CU1025" s="247"/>
      <c r="CY1025" s="155"/>
      <c r="CZ1025" s="556"/>
      <c r="DB1025" s="247"/>
      <c r="DC1025" s="247"/>
      <c r="DD1025" s="247"/>
    </row>
    <row r="1026" spans="4:108" s="36" customFormat="1">
      <c r="D1026" s="155"/>
      <c r="E1026" s="556"/>
      <c r="G1026" s="247"/>
      <c r="H1026" s="247"/>
      <c r="I1026" s="247"/>
      <c r="M1026" s="155"/>
      <c r="N1026" s="556"/>
      <c r="P1026" s="247"/>
      <c r="Q1026" s="247"/>
      <c r="R1026" s="247"/>
      <c r="V1026" s="155"/>
      <c r="W1026" s="556"/>
      <c r="Y1026" s="247"/>
      <c r="Z1026" s="247"/>
      <c r="AA1026" s="247"/>
      <c r="AB1026" s="784"/>
      <c r="AE1026" s="155"/>
      <c r="AF1026" s="556"/>
      <c r="AH1026" s="247"/>
      <c r="AI1026" s="247"/>
      <c r="AJ1026" s="247"/>
      <c r="AN1026" s="155"/>
      <c r="AO1026" s="556"/>
      <c r="AQ1026" s="247"/>
      <c r="AR1026" s="247"/>
      <c r="AS1026" s="247"/>
      <c r="AW1026" s="155"/>
      <c r="AX1026" s="556"/>
      <c r="AZ1026" s="247"/>
      <c r="BA1026" s="247"/>
      <c r="BB1026" s="247"/>
      <c r="BC1026" s="784"/>
      <c r="BF1026" s="155"/>
      <c r="BG1026" s="556"/>
      <c r="BI1026" s="247"/>
      <c r="BJ1026" s="247"/>
      <c r="BK1026" s="247"/>
      <c r="BO1026" s="155"/>
      <c r="BP1026" s="556"/>
      <c r="BR1026" s="247"/>
      <c r="BS1026" s="247"/>
      <c r="BT1026" s="247"/>
      <c r="BX1026" s="155"/>
      <c r="BY1026" s="556"/>
      <c r="CA1026" s="247"/>
      <c r="CB1026" s="247"/>
      <c r="CC1026" s="247"/>
      <c r="CD1026" s="784"/>
      <c r="CG1026" s="155"/>
      <c r="CH1026" s="556"/>
      <c r="CJ1026" s="247"/>
      <c r="CK1026" s="247"/>
      <c r="CL1026" s="247"/>
      <c r="CP1026" s="155"/>
      <c r="CQ1026" s="556"/>
      <c r="CS1026" s="247"/>
      <c r="CT1026" s="247"/>
      <c r="CU1026" s="247"/>
      <c r="CY1026" s="155"/>
      <c r="CZ1026" s="556"/>
      <c r="DB1026" s="247"/>
      <c r="DC1026" s="247"/>
      <c r="DD1026" s="247"/>
    </row>
    <row r="1027" spans="4:108" s="36" customFormat="1">
      <c r="D1027" s="155"/>
      <c r="E1027" s="556"/>
      <c r="G1027" s="247"/>
      <c r="H1027" s="247"/>
      <c r="I1027" s="247"/>
      <c r="M1027" s="155"/>
      <c r="N1027" s="556"/>
      <c r="P1027" s="247"/>
      <c r="Q1027" s="247"/>
      <c r="R1027" s="247"/>
      <c r="V1027" s="155"/>
      <c r="W1027" s="556"/>
      <c r="Y1027" s="247"/>
      <c r="Z1027" s="247"/>
      <c r="AA1027" s="247"/>
      <c r="AB1027" s="784"/>
      <c r="AE1027" s="155"/>
      <c r="AF1027" s="556"/>
      <c r="AH1027" s="247"/>
      <c r="AI1027" s="247"/>
      <c r="AJ1027" s="247"/>
      <c r="AN1027" s="155"/>
      <c r="AO1027" s="556"/>
      <c r="AQ1027" s="247"/>
      <c r="AR1027" s="247"/>
      <c r="AS1027" s="247"/>
      <c r="AW1027" s="155"/>
      <c r="AX1027" s="556"/>
      <c r="AZ1027" s="247"/>
      <c r="BA1027" s="247"/>
      <c r="BB1027" s="247"/>
      <c r="BC1027" s="784"/>
      <c r="BF1027" s="155"/>
      <c r="BG1027" s="556"/>
      <c r="BI1027" s="247"/>
      <c r="BJ1027" s="247"/>
      <c r="BK1027" s="247"/>
      <c r="BO1027" s="155"/>
      <c r="BP1027" s="556"/>
      <c r="BR1027" s="247"/>
      <c r="BS1027" s="247"/>
      <c r="BT1027" s="247"/>
      <c r="BX1027" s="155"/>
      <c r="BY1027" s="556"/>
      <c r="CA1027" s="247"/>
      <c r="CB1027" s="247"/>
      <c r="CC1027" s="247"/>
      <c r="CD1027" s="784"/>
      <c r="CG1027" s="155"/>
      <c r="CH1027" s="556"/>
      <c r="CJ1027" s="247"/>
      <c r="CK1027" s="247"/>
      <c r="CL1027" s="247"/>
      <c r="CP1027" s="155"/>
      <c r="CQ1027" s="556"/>
      <c r="CS1027" s="247"/>
      <c r="CT1027" s="247"/>
      <c r="CU1027" s="247"/>
      <c r="CY1027" s="155"/>
      <c r="CZ1027" s="556"/>
      <c r="DB1027" s="247"/>
      <c r="DC1027" s="247"/>
      <c r="DD1027" s="247"/>
    </row>
    <row r="1028" spans="4:108" s="36" customFormat="1">
      <c r="D1028" s="155"/>
      <c r="E1028" s="556"/>
      <c r="G1028" s="247"/>
      <c r="H1028" s="247"/>
      <c r="I1028" s="247"/>
      <c r="M1028" s="155"/>
      <c r="N1028" s="556"/>
      <c r="P1028" s="247"/>
      <c r="Q1028" s="247"/>
      <c r="R1028" s="247"/>
      <c r="V1028" s="155"/>
      <c r="W1028" s="556"/>
      <c r="Y1028" s="247"/>
      <c r="Z1028" s="247"/>
      <c r="AA1028" s="247"/>
      <c r="AB1028" s="784"/>
      <c r="AE1028" s="155"/>
      <c r="AF1028" s="556"/>
      <c r="AH1028" s="247"/>
      <c r="AI1028" s="247"/>
      <c r="AJ1028" s="247"/>
      <c r="AN1028" s="155"/>
      <c r="AO1028" s="556"/>
      <c r="AQ1028" s="247"/>
      <c r="AR1028" s="247"/>
      <c r="AS1028" s="247"/>
      <c r="AW1028" s="155"/>
      <c r="AX1028" s="556"/>
      <c r="AZ1028" s="247"/>
      <c r="BA1028" s="247"/>
      <c r="BB1028" s="247"/>
      <c r="BC1028" s="784"/>
      <c r="BF1028" s="155"/>
      <c r="BG1028" s="556"/>
      <c r="BI1028" s="247"/>
      <c r="BJ1028" s="247"/>
      <c r="BK1028" s="247"/>
      <c r="BO1028" s="155"/>
      <c r="BP1028" s="556"/>
      <c r="BR1028" s="247"/>
      <c r="BS1028" s="247"/>
      <c r="BT1028" s="247"/>
      <c r="BX1028" s="155"/>
      <c r="BY1028" s="556"/>
      <c r="CA1028" s="247"/>
      <c r="CB1028" s="247"/>
      <c r="CC1028" s="247"/>
      <c r="CD1028" s="784"/>
      <c r="CG1028" s="155"/>
      <c r="CH1028" s="556"/>
      <c r="CJ1028" s="247"/>
      <c r="CK1028" s="247"/>
      <c r="CL1028" s="247"/>
      <c r="CP1028" s="155"/>
      <c r="CQ1028" s="556"/>
      <c r="CS1028" s="247"/>
      <c r="CT1028" s="247"/>
      <c r="CU1028" s="247"/>
      <c r="CY1028" s="155"/>
      <c r="CZ1028" s="556"/>
      <c r="DB1028" s="247"/>
      <c r="DC1028" s="247"/>
      <c r="DD1028" s="247"/>
    </row>
    <row r="1029" spans="4:108" s="36" customFormat="1">
      <c r="D1029" s="155"/>
      <c r="E1029" s="556"/>
      <c r="G1029" s="247"/>
      <c r="H1029" s="247"/>
      <c r="I1029" s="247"/>
      <c r="M1029" s="155"/>
      <c r="N1029" s="556"/>
      <c r="P1029" s="247"/>
      <c r="Q1029" s="247"/>
      <c r="R1029" s="247"/>
      <c r="V1029" s="155"/>
      <c r="W1029" s="556"/>
      <c r="Y1029" s="247"/>
      <c r="Z1029" s="247"/>
      <c r="AA1029" s="247"/>
      <c r="AB1029" s="784"/>
      <c r="AE1029" s="155"/>
      <c r="AF1029" s="556"/>
      <c r="AH1029" s="247"/>
      <c r="AI1029" s="247"/>
      <c r="AJ1029" s="247"/>
      <c r="AN1029" s="155"/>
      <c r="AO1029" s="556"/>
      <c r="AQ1029" s="247"/>
      <c r="AR1029" s="247"/>
      <c r="AS1029" s="247"/>
      <c r="AW1029" s="155"/>
      <c r="AX1029" s="556"/>
      <c r="AZ1029" s="247"/>
      <c r="BA1029" s="247"/>
      <c r="BB1029" s="247"/>
      <c r="BC1029" s="784"/>
      <c r="BF1029" s="155"/>
      <c r="BG1029" s="556"/>
      <c r="BI1029" s="247"/>
      <c r="BJ1029" s="247"/>
      <c r="BK1029" s="247"/>
      <c r="BO1029" s="155"/>
      <c r="BP1029" s="556"/>
      <c r="BR1029" s="247"/>
      <c r="BS1029" s="247"/>
      <c r="BT1029" s="247"/>
      <c r="BX1029" s="155"/>
      <c r="BY1029" s="556"/>
      <c r="CA1029" s="247"/>
      <c r="CB1029" s="247"/>
      <c r="CC1029" s="247"/>
      <c r="CD1029" s="784"/>
      <c r="CG1029" s="155"/>
      <c r="CH1029" s="556"/>
      <c r="CJ1029" s="247"/>
      <c r="CK1029" s="247"/>
      <c r="CL1029" s="247"/>
      <c r="CP1029" s="155"/>
      <c r="CQ1029" s="556"/>
      <c r="CS1029" s="247"/>
      <c r="CT1029" s="247"/>
      <c r="CU1029" s="247"/>
      <c r="CY1029" s="155"/>
      <c r="CZ1029" s="556"/>
      <c r="DB1029" s="247"/>
      <c r="DC1029" s="247"/>
      <c r="DD1029" s="247"/>
    </row>
    <row r="1030" spans="4:108" s="36" customFormat="1">
      <c r="D1030" s="155"/>
      <c r="E1030" s="556"/>
      <c r="G1030" s="247"/>
      <c r="H1030" s="247"/>
      <c r="I1030" s="247"/>
      <c r="M1030" s="155"/>
      <c r="N1030" s="556"/>
      <c r="P1030" s="247"/>
      <c r="Q1030" s="247"/>
      <c r="R1030" s="247"/>
      <c r="V1030" s="155"/>
      <c r="W1030" s="556"/>
      <c r="Y1030" s="247"/>
      <c r="Z1030" s="247"/>
      <c r="AA1030" s="247"/>
      <c r="AB1030" s="784"/>
      <c r="AE1030" s="155"/>
      <c r="AF1030" s="556"/>
      <c r="AH1030" s="247"/>
      <c r="AI1030" s="247"/>
      <c r="AJ1030" s="247"/>
      <c r="AN1030" s="155"/>
      <c r="AO1030" s="556"/>
      <c r="AQ1030" s="247"/>
      <c r="AR1030" s="247"/>
      <c r="AS1030" s="247"/>
      <c r="AW1030" s="155"/>
      <c r="AX1030" s="556"/>
      <c r="AZ1030" s="247"/>
      <c r="BA1030" s="247"/>
      <c r="BB1030" s="247"/>
      <c r="BC1030" s="784"/>
      <c r="BF1030" s="155"/>
      <c r="BG1030" s="556"/>
      <c r="BI1030" s="247"/>
      <c r="BJ1030" s="247"/>
      <c r="BK1030" s="247"/>
      <c r="BO1030" s="155"/>
      <c r="BP1030" s="556"/>
      <c r="BR1030" s="247"/>
      <c r="BS1030" s="247"/>
      <c r="BT1030" s="247"/>
      <c r="BX1030" s="155"/>
      <c r="BY1030" s="556"/>
      <c r="CA1030" s="247"/>
      <c r="CB1030" s="247"/>
      <c r="CC1030" s="247"/>
      <c r="CD1030" s="784"/>
      <c r="CG1030" s="155"/>
      <c r="CH1030" s="556"/>
      <c r="CJ1030" s="247"/>
      <c r="CK1030" s="247"/>
      <c r="CL1030" s="247"/>
      <c r="CP1030" s="155"/>
      <c r="CQ1030" s="556"/>
      <c r="CS1030" s="247"/>
      <c r="CT1030" s="247"/>
      <c r="CU1030" s="247"/>
      <c r="CY1030" s="155"/>
      <c r="CZ1030" s="556"/>
      <c r="DB1030" s="247"/>
      <c r="DC1030" s="247"/>
      <c r="DD1030" s="247"/>
    </row>
    <row r="1031" spans="4:108" s="36" customFormat="1">
      <c r="D1031" s="155"/>
      <c r="E1031" s="556"/>
      <c r="G1031" s="247"/>
      <c r="H1031" s="247"/>
      <c r="I1031" s="247"/>
      <c r="M1031" s="155"/>
      <c r="N1031" s="556"/>
      <c r="P1031" s="247"/>
      <c r="Q1031" s="247"/>
      <c r="R1031" s="247"/>
      <c r="V1031" s="155"/>
      <c r="W1031" s="556"/>
      <c r="Y1031" s="247"/>
      <c r="Z1031" s="247"/>
      <c r="AA1031" s="247"/>
      <c r="AB1031" s="784"/>
      <c r="AE1031" s="155"/>
      <c r="AF1031" s="556"/>
      <c r="AH1031" s="247"/>
      <c r="AI1031" s="247"/>
      <c r="AJ1031" s="247"/>
      <c r="AN1031" s="155"/>
      <c r="AO1031" s="556"/>
      <c r="AQ1031" s="247"/>
      <c r="AR1031" s="247"/>
      <c r="AS1031" s="247"/>
      <c r="AW1031" s="155"/>
      <c r="AX1031" s="556"/>
      <c r="AZ1031" s="247"/>
      <c r="BA1031" s="247"/>
      <c r="BB1031" s="247"/>
      <c r="BC1031" s="784"/>
      <c r="BF1031" s="155"/>
      <c r="BG1031" s="556"/>
      <c r="BI1031" s="247"/>
      <c r="BJ1031" s="247"/>
      <c r="BK1031" s="247"/>
      <c r="BO1031" s="155"/>
      <c r="BP1031" s="556"/>
      <c r="BR1031" s="247"/>
      <c r="BS1031" s="247"/>
      <c r="BT1031" s="247"/>
      <c r="BX1031" s="155"/>
      <c r="BY1031" s="556"/>
      <c r="CA1031" s="247"/>
      <c r="CB1031" s="247"/>
      <c r="CC1031" s="247"/>
      <c r="CD1031" s="784"/>
      <c r="CG1031" s="155"/>
      <c r="CH1031" s="556"/>
      <c r="CJ1031" s="247"/>
      <c r="CK1031" s="247"/>
      <c r="CL1031" s="247"/>
      <c r="CP1031" s="155"/>
      <c r="CQ1031" s="556"/>
      <c r="CS1031" s="247"/>
      <c r="CT1031" s="247"/>
      <c r="CU1031" s="247"/>
      <c r="CY1031" s="155"/>
      <c r="CZ1031" s="556"/>
      <c r="DB1031" s="247"/>
      <c r="DC1031" s="247"/>
      <c r="DD1031" s="247"/>
    </row>
    <row r="1032" spans="4:108" s="36" customFormat="1">
      <c r="D1032" s="155"/>
      <c r="E1032" s="556"/>
      <c r="G1032" s="247"/>
      <c r="H1032" s="247"/>
      <c r="I1032" s="247"/>
      <c r="M1032" s="155"/>
      <c r="N1032" s="556"/>
      <c r="P1032" s="247"/>
      <c r="Q1032" s="247"/>
      <c r="R1032" s="247"/>
      <c r="V1032" s="155"/>
      <c r="W1032" s="556"/>
      <c r="Y1032" s="247"/>
      <c r="Z1032" s="247"/>
      <c r="AA1032" s="247"/>
      <c r="AB1032" s="784"/>
      <c r="AE1032" s="155"/>
      <c r="AF1032" s="556"/>
      <c r="AH1032" s="247"/>
      <c r="AI1032" s="247"/>
      <c r="AJ1032" s="247"/>
      <c r="AN1032" s="155"/>
      <c r="AO1032" s="556"/>
      <c r="AQ1032" s="247"/>
      <c r="AR1032" s="247"/>
      <c r="AS1032" s="247"/>
      <c r="AW1032" s="155"/>
      <c r="AX1032" s="556"/>
      <c r="AZ1032" s="247"/>
      <c r="BA1032" s="247"/>
      <c r="BB1032" s="247"/>
      <c r="BC1032" s="784"/>
      <c r="BF1032" s="155"/>
      <c r="BG1032" s="556"/>
      <c r="BI1032" s="247"/>
      <c r="BJ1032" s="247"/>
      <c r="BK1032" s="247"/>
      <c r="BO1032" s="155"/>
      <c r="BP1032" s="556"/>
      <c r="BR1032" s="247"/>
      <c r="BS1032" s="247"/>
      <c r="BT1032" s="247"/>
      <c r="BX1032" s="155"/>
      <c r="BY1032" s="556"/>
      <c r="CA1032" s="247"/>
      <c r="CB1032" s="247"/>
      <c r="CC1032" s="247"/>
      <c r="CD1032" s="784"/>
      <c r="CG1032" s="155"/>
      <c r="CH1032" s="556"/>
      <c r="CJ1032" s="247"/>
      <c r="CK1032" s="247"/>
      <c r="CL1032" s="247"/>
      <c r="CP1032" s="155"/>
      <c r="CQ1032" s="556"/>
      <c r="CS1032" s="247"/>
      <c r="CT1032" s="247"/>
      <c r="CU1032" s="247"/>
      <c r="CY1032" s="155"/>
      <c r="CZ1032" s="556"/>
      <c r="DB1032" s="247"/>
      <c r="DC1032" s="247"/>
      <c r="DD1032" s="247"/>
    </row>
    <row r="1033" spans="4:108" s="36" customFormat="1">
      <c r="D1033" s="155"/>
      <c r="E1033" s="556"/>
      <c r="G1033" s="247"/>
      <c r="H1033" s="247"/>
      <c r="I1033" s="247"/>
      <c r="M1033" s="155"/>
      <c r="N1033" s="556"/>
      <c r="P1033" s="247"/>
      <c r="Q1033" s="247"/>
      <c r="R1033" s="247"/>
      <c r="V1033" s="155"/>
      <c r="W1033" s="556"/>
      <c r="Y1033" s="247"/>
      <c r="Z1033" s="247"/>
      <c r="AA1033" s="247"/>
      <c r="AB1033" s="784"/>
      <c r="AE1033" s="155"/>
      <c r="AF1033" s="556"/>
      <c r="AH1033" s="247"/>
      <c r="AI1033" s="247"/>
      <c r="AJ1033" s="247"/>
      <c r="AN1033" s="155"/>
      <c r="AO1033" s="556"/>
      <c r="AQ1033" s="247"/>
      <c r="AR1033" s="247"/>
      <c r="AS1033" s="247"/>
      <c r="AW1033" s="155"/>
      <c r="AX1033" s="556"/>
      <c r="AZ1033" s="247"/>
      <c r="BA1033" s="247"/>
      <c r="BB1033" s="247"/>
      <c r="BC1033" s="784"/>
      <c r="BF1033" s="155"/>
      <c r="BG1033" s="556"/>
      <c r="BI1033" s="247"/>
      <c r="BJ1033" s="247"/>
      <c r="BK1033" s="247"/>
      <c r="BO1033" s="155"/>
      <c r="BP1033" s="556"/>
      <c r="BR1033" s="247"/>
      <c r="BS1033" s="247"/>
      <c r="BT1033" s="247"/>
      <c r="BX1033" s="155"/>
      <c r="BY1033" s="556"/>
      <c r="CA1033" s="247"/>
      <c r="CB1033" s="247"/>
      <c r="CC1033" s="247"/>
      <c r="CD1033" s="784"/>
      <c r="CG1033" s="155"/>
      <c r="CH1033" s="556"/>
      <c r="CJ1033" s="247"/>
      <c r="CK1033" s="247"/>
      <c r="CL1033" s="247"/>
      <c r="CP1033" s="155"/>
      <c r="CQ1033" s="556"/>
      <c r="CS1033" s="247"/>
      <c r="CT1033" s="247"/>
      <c r="CU1033" s="247"/>
      <c r="CY1033" s="155"/>
      <c r="CZ1033" s="556"/>
      <c r="DB1033" s="247"/>
      <c r="DC1033" s="247"/>
      <c r="DD1033" s="247"/>
    </row>
    <row r="1034" spans="4:108" s="36" customFormat="1">
      <c r="D1034" s="155"/>
      <c r="E1034" s="556"/>
      <c r="G1034" s="247"/>
      <c r="H1034" s="247"/>
      <c r="I1034" s="247"/>
      <c r="M1034" s="155"/>
      <c r="N1034" s="556"/>
      <c r="P1034" s="247"/>
      <c r="Q1034" s="247"/>
      <c r="R1034" s="247"/>
      <c r="V1034" s="155"/>
      <c r="W1034" s="556"/>
      <c r="Y1034" s="247"/>
      <c r="Z1034" s="247"/>
      <c r="AA1034" s="247"/>
      <c r="AB1034" s="784"/>
      <c r="AE1034" s="155"/>
      <c r="AF1034" s="556"/>
      <c r="AH1034" s="247"/>
      <c r="AI1034" s="247"/>
      <c r="AJ1034" s="247"/>
      <c r="AN1034" s="155"/>
      <c r="AO1034" s="556"/>
      <c r="AQ1034" s="247"/>
      <c r="AR1034" s="247"/>
      <c r="AS1034" s="247"/>
      <c r="AW1034" s="155"/>
      <c r="AX1034" s="556"/>
      <c r="AZ1034" s="247"/>
      <c r="BA1034" s="247"/>
      <c r="BB1034" s="247"/>
      <c r="BC1034" s="784"/>
      <c r="BF1034" s="155"/>
      <c r="BG1034" s="556"/>
      <c r="BI1034" s="247"/>
      <c r="BJ1034" s="247"/>
      <c r="BK1034" s="247"/>
      <c r="BO1034" s="155"/>
      <c r="BP1034" s="556"/>
      <c r="BR1034" s="247"/>
      <c r="BS1034" s="247"/>
      <c r="BT1034" s="247"/>
      <c r="BX1034" s="155"/>
      <c r="BY1034" s="556"/>
      <c r="CA1034" s="247"/>
      <c r="CB1034" s="247"/>
      <c r="CC1034" s="247"/>
      <c r="CD1034" s="784"/>
      <c r="CG1034" s="155"/>
      <c r="CH1034" s="556"/>
      <c r="CJ1034" s="247"/>
      <c r="CK1034" s="247"/>
      <c r="CL1034" s="247"/>
      <c r="CP1034" s="155"/>
      <c r="CQ1034" s="556"/>
      <c r="CS1034" s="247"/>
      <c r="CT1034" s="247"/>
      <c r="CU1034" s="247"/>
      <c r="CY1034" s="155"/>
      <c r="CZ1034" s="556"/>
      <c r="DB1034" s="247"/>
      <c r="DC1034" s="247"/>
      <c r="DD1034" s="247"/>
    </row>
    <row r="1035" spans="4:108" s="36" customFormat="1">
      <c r="D1035" s="155"/>
      <c r="E1035" s="556"/>
      <c r="G1035" s="247"/>
      <c r="H1035" s="247"/>
      <c r="I1035" s="247"/>
      <c r="M1035" s="155"/>
      <c r="N1035" s="556"/>
      <c r="P1035" s="247"/>
      <c r="Q1035" s="247"/>
      <c r="R1035" s="247"/>
      <c r="V1035" s="155"/>
      <c r="W1035" s="556"/>
      <c r="Y1035" s="247"/>
      <c r="Z1035" s="247"/>
      <c r="AA1035" s="247"/>
      <c r="AB1035" s="784"/>
      <c r="AE1035" s="155"/>
      <c r="AF1035" s="556"/>
      <c r="AH1035" s="247"/>
      <c r="AI1035" s="247"/>
      <c r="AJ1035" s="247"/>
      <c r="AN1035" s="155"/>
      <c r="AO1035" s="556"/>
      <c r="AQ1035" s="247"/>
      <c r="AR1035" s="247"/>
      <c r="AS1035" s="247"/>
      <c r="AW1035" s="155"/>
      <c r="AX1035" s="556"/>
      <c r="AZ1035" s="247"/>
      <c r="BA1035" s="247"/>
      <c r="BB1035" s="247"/>
      <c r="BC1035" s="784"/>
      <c r="BF1035" s="155"/>
      <c r="BG1035" s="556"/>
      <c r="BI1035" s="247"/>
      <c r="BJ1035" s="247"/>
      <c r="BK1035" s="247"/>
      <c r="BO1035" s="155"/>
      <c r="BP1035" s="556"/>
      <c r="BR1035" s="247"/>
      <c r="BS1035" s="247"/>
      <c r="BT1035" s="247"/>
      <c r="BX1035" s="155"/>
      <c r="BY1035" s="556"/>
      <c r="CA1035" s="247"/>
      <c r="CB1035" s="247"/>
      <c r="CC1035" s="247"/>
      <c r="CD1035" s="784"/>
      <c r="CG1035" s="155"/>
      <c r="CH1035" s="556"/>
      <c r="CJ1035" s="247"/>
      <c r="CK1035" s="247"/>
      <c r="CL1035" s="247"/>
      <c r="CP1035" s="155"/>
      <c r="CQ1035" s="556"/>
      <c r="CS1035" s="247"/>
      <c r="CT1035" s="247"/>
      <c r="CU1035" s="247"/>
      <c r="CY1035" s="155"/>
      <c r="CZ1035" s="556"/>
      <c r="DB1035" s="247"/>
      <c r="DC1035" s="247"/>
      <c r="DD1035" s="247"/>
    </row>
    <row r="1036" spans="4:108" s="36" customFormat="1">
      <c r="D1036" s="155"/>
      <c r="E1036" s="556"/>
      <c r="G1036" s="247"/>
      <c r="H1036" s="247"/>
      <c r="I1036" s="247"/>
      <c r="M1036" s="155"/>
      <c r="N1036" s="556"/>
      <c r="P1036" s="247"/>
      <c r="Q1036" s="247"/>
      <c r="R1036" s="247"/>
      <c r="V1036" s="155"/>
      <c r="W1036" s="556"/>
      <c r="Y1036" s="247"/>
      <c r="Z1036" s="247"/>
      <c r="AA1036" s="247"/>
      <c r="AB1036" s="784"/>
      <c r="AE1036" s="155"/>
      <c r="AF1036" s="556"/>
      <c r="AH1036" s="247"/>
      <c r="AI1036" s="247"/>
      <c r="AJ1036" s="247"/>
      <c r="AN1036" s="155"/>
      <c r="AO1036" s="556"/>
      <c r="AQ1036" s="247"/>
      <c r="AR1036" s="247"/>
      <c r="AS1036" s="247"/>
      <c r="AW1036" s="155"/>
      <c r="AX1036" s="556"/>
      <c r="AZ1036" s="247"/>
      <c r="BA1036" s="247"/>
      <c r="BB1036" s="247"/>
      <c r="BC1036" s="784"/>
      <c r="BF1036" s="155"/>
      <c r="BG1036" s="556"/>
      <c r="BI1036" s="247"/>
      <c r="BJ1036" s="247"/>
      <c r="BK1036" s="247"/>
      <c r="BO1036" s="155"/>
      <c r="BP1036" s="556"/>
      <c r="BR1036" s="247"/>
      <c r="BS1036" s="247"/>
      <c r="BT1036" s="247"/>
      <c r="BX1036" s="155"/>
      <c r="BY1036" s="556"/>
      <c r="CA1036" s="247"/>
      <c r="CB1036" s="247"/>
      <c r="CC1036" s="247"/>
      <c r="CD1036" s="784"/>
      <c r="CG1036" s="155"/>
      <c r="CH1036" s="556"/>
      <c r="CJ1036" s="247"/>
      <c r="CK1036" s="247"/>
      <c r="CL1036" s="247"/>
      <c r="CP1036" s="155"/>
      <c r="CQ1036" s="556"/>
      <c r="CS1036" s="247"/>
      <c r="CT1036" s="247"/>
      <c r="CU1036" s="247"/>
      <c r="CY1036" s="155"/>
      <c r="CZ1036" s="556"/>
      <c r="DB1036" s="247"/>
      <c r="DC1036" s="247"/>
      <c r="DD1036" s="247"/>
    </row>
    <row r="1037" spans="4:108" s="36" customFormat="1">
      <c r="D1037" s="155"/>
      <c r="E1037" s="556"/>
      <c r="G1037" s="247"/>
      <c r="H1037" s="247"/>
      <c r="I1037" s="247"/>
      <c r="M1037" s="155"/>
      <c r="N1037" s="556"/>
      <c r="P1037" s="247"/>
      <c r="Q1037" s="247"/>
      <c r="R1037" s="247"/>
      <c r="V1037" s="155"/>
      <c r="W1037" s="556"/>
      <c r="Y1037" s="247"/>
      <c r="Z1037" s="247"/>
      <c r="AA1037" s="247"/>
      <c r="AB1037" s="784"/>
      <c r="AE1037" s="155"/>
      <c r="AF1037" s="556"/>
      <c r="AH1037" s="247"/>
      <c r="AI1037" s="247"/>
      <c r="AJ1037" s="247"/>
      <c r="AN1037" s="155"/>
      <c r="AO1037" s="556"/>
      <c r="AQ1037" s="247"/>
      <c r="AR1037" s="247"/>
      <c r="AS1037" s="247"/>
      <c r="AW1037" s="155"/>
      <c r="AX1037" s="556"/>
      <c r="AZ1037" s="247"/>
      <c r="BA1037" s="247"/>
      <c r="BB1037" s="247"/>
      <c r="BC1037" s="784"/>
      <c r="BF1037" s="155"/>
      <c r="BG1037" s="556"/>
      <c r="BI1037" s="247"/>
      <c r="BJ1037" s="247"/>
      <c r="BK1037" s="247"/>
      <c r="BO1037" s="155"/>
      <c r="BP1037" s="556"/>
      <c r="BR1037" s="247"/>
      <c r="BS1037" s="247"/>
      <c r="BT1037" s="247"/>
      <c r="BX1037" s="155"/>
      <c r="BY1037" s="556"/>
      <c r="CA1037" s="247"/>
      <c r="CB1037" s="247"/>
      <c r="CC1037" s="247"/>
      <c r="CD1037" s="784"/>
      <c r="CG1037" s="155"/>
      <c r="CH1037" s="556"/>
      <c r="CJ1037" s="247"/>
      <c r="CK1037" s="247"/>
      <c r="CL1037" s="247"/>
      <c r="CP1037" s="155"/>
      <c r="CQ1037" s="556"/>
      <c r="CS1037" s="247"/>
      <c r="CT1037" s="247"/>
      <c r="CU1037" s="247"/>
      <c r="CY1037" s="155"/>
      <c r="CZ1037" s="556"/>
      <c r="DB1037" s="247"/>
      <c r="DC1037" s="247"/>
      <c r="DD1037" s="247"/>
    </row>
    <row r="1038" spans="4:108" s="36" customFormat="1">
      <c r="D1038" s="155"/>
      <c r="E1038" s="556"/>
      <c r="G1038" s="247"/>
      <c r="H1038" s="247"/>
      <c r="I1038" s="247"/>
      <c r="M1038" s="155"/>
      <c r="N1038" s="556"/>
      <c r="P1038" s="247"/>
      <c r="Q1038" s="247"/>
      <c r="R1038" s="247"/>
      <c r="V1038" s="155"/>
      <c r="W1038" s="556"/>
      <c r="Y1038" s="247"/>
      <c r="Z1038" s="247"/>
      <c r="AA1038" s="247"/>
      <c r="AB1038" s="784"/>
      <c r="AE1038" s="155"/>
      <c r="AF1038" s="556"/>
      <c r="AH1038" s="247"/>
      <c r="AI1038" s="247"/>
      <c r="AJ1038" s="247"/>
      <c r="AN1038" s="155"/>
      <c r="AO1038" s="556"/>
      <c r="AQ1038" s="247"/>
      <c r="AR1038" s="247"/>
      <c r="AS1038" s="247"/>
      <c r="AW1038" s="155"/>
      <c r="AX1038" s="556"/>
      <c r="AZ1038" s="247"/>
      <c r="BA1038" s="247"/>
      <c r="BB1038" s="247"/>
      <c r="BC1038" s="784"/>
      <c r="BF1038" s="155"/>
      <c r="BG1038" s="556"/>
      <c r="BI1038" s="247"/>
      <c r="BJ1038" s="247"/>
      <c r="BK1038" s="247"/>
      <c r="BO1038" s="155"/>
      <c r="BP1038" s="556"/>
      <c r="BR1038" s="247"/>
      <c r="BS1038" s="247"/>
      <c r="BT1038" s="247"/>
      <c r="BX1038" s="155"/>
      <c r="BY1038" s="556"/>
      <c r="CA1038" s="247"/>
      <c r="CB1038" s="247"/>
      <c r="CC1038" s="247"/>
      <c r="CD1038" s="784"/>
      <c r="CG1038" s="155"/>
      <c r="CH1038" s="556"/>
      <c r="CJ1038" s="247"/>
      <c r="CK1038" s="247"/>
      <c r="CL1038" s="247"/>
      <c r="CP1038" s="155"/>
      <c r="CQ1038" s="556"/>
      <c r="CS1038" s="247"/>
      <c r="CT1038" s="247"/>
      <c r="CU1038" s="247"/>
      <c r="CY1038" s="155"/>
      <c r="CZ1038" s="556"/>
      <c r="DB1038" s="247"/>
      <c r="DC1038" s="247"/>
      <c r="DD1038" s="247"/>
    </row>
    <row r="1039" spans="4:108" s="36" customFormat="1">
      <c r="D1039" s="155"/>
      <c r="E1039" s="556"/>
      <c r="G1039" s="247"/>
      <c r="H1039" s="247"/>
      <c r="I1039" s="247"/>
      <c r="M1039" s="155"/>
      <c r="N1039" s="556"/>
      <c r="P1039" s="247"/>
      <c r="Q1039" s="247"/>
      <c r="R1039" s="247"/>
      <c r="V1039" s="155"/>
      <c r="W1039" s="556"/>
      <c r="Y1039" s="247"/>
      <c r="Z1039" s="247"/>
      <c r="AA1039" s="247"/>
      <c r="AB1039" s="784"/>
      <c r="AE1039" s="155"/>
      <c r="AF1039" s="556"/>
      <c r="AH1039" s="247"/>
      <c r="AI1039" s="247"/>
      <c r="AJ1039" s="247"/>
      <c r="AN1039" s="155"/>
      <c r="AO1039" s="556"/>
      <c r="AQ1039" s="247"/>
      <c r="AR1039" s="247"/>
      <c r="AS1039" s="247"/>
      <c r="AW1039" s="155"/>
      <c r="AX1039" s="556"/>
      <c r="AZ1039" s="247"/>
      <c r="BA1039" s="247"/>
      <c r="BB1039" s="247"/>
      <c r="BC1039" s="784"/>
      <c r="BF1039" s="155"/>
      <c r="BG1039" s="556"/>
      <c r="BI1039" s="247"/>
      <c r="BJ1039" s="247"/>
      <c r="BK1039" s="247"/>
      <c r="BO1039" s="155"/>
      <c r="BP1039" s="556"/>
      <c r="BR1039" s="247"/>
      <c r="BS1039" s="247"/>
      <c r="BT1039" s="247"/>
      <c r="BX1039" s="155"/>
      <c r="BY1039" s="556"/>
      <c r="CA1039" s="247"/>
      <c r="CB1039" s="247"/>
      <c r="CC1039" s="247"/>
      <c r="CD1039" s="784"/>
      <c r="CG1039" s="155"/>
      <c r="CH1039" s="556"/>
      <c r="CJ1039" s="247"/>
      <c r="CK1039" s="247"/>
      <c r="CL1039" s="247"/>
      <c r="CP1039" s="155"/>
      <c r="CQ1039" s="556"/>
      <c r="CS1039" s="247"/>
      <c r="CT1039" s="247"/>
      <c r="CU1039" s="247"/>
      <c r="CY1039" s="155"/>
      <c r="CZ1039" s="556"/>
      <c r="DB1039" s="247"/>
      <c r="DC1039" s="247"/>
      <c r="DD1039" s="247"/>
    </row>
    <row r="1040" spans="4:108" s="36" customFormat="1">
      <c r="D1040" s="155"/>
      <c r="E1040" s="556"/>
      <c r="G1040" s="247"/>
      <c r="H1040" s="247"/>
      <c r="I1040" s="247"/>
      <c r="M1040" s="155"/>
      <c r="N1040" s="556"/>
      <c r="P1040" s="247"/>
      <c r="Q1040" s="247"/>
      <c r="R1040" s="247"/>
      <c r="V1040" s="155"/>
      <c r="W1040" s="556"/>
      <c r="Y1040" s="247"/>
      <c r="Z1040" s="247"/>
      <c r="AA1040" s="247"/>
      <c r="AB1040" s="784"/>
      <c r="AE1040" s="155"/>
      <c r="AF1040" s="556"/>
      <c r="AH1040" s="247"/>
      <c r="AI1040" s="247"/>
      <c r="AJ1040" s="247"/>
      <c r="AN1040" s="155"/>
      <c r="AO1040" s="556"/>
      <c r="AQ1040" s="247"/>
      <c r="AR1040" s="247"/>
      <c r="AS1040" s="247"/>
      <c r="AW1040" s="155"/>
      <c r="AX1040" s="556"/>
      <c r="AZ1040" s="247"/>
      <c r="BA1040" s="247"/>
      <c r="BB1040" s="247"/>
      <c r="BC1040" s="784"/>
      <c r="BF1040" s="155"/>
      <c r="BG1040" s="556"/>
      <c r="BI1040" s="247"/>
      <c r="BJ1040" s="247"/>
      <c r="BK1040" s="247"/>
      <c r="BO1040" s="155"/>
      <c r="BP1040" s="556"/>
      <c r="BR1040" s="247"/>
      <c r="BS1040" s="247"/>
      <c r="BT1040" s="247"/>
      <c r="BX1040" s="155"/>
      <c r="BY1040" s="556"/>
      <c r="CA1040" s="247"/>
      <c r="CB1040" s="247"/>
      <c r="CC1040" s="247"/>
      <c r="CD1040" s="784"/>
      <c r="CG1040" s="155"/>
      <c r="CH1040" s="556"/>
      <c r="CJ1040" s="247"/>
      <c r="CK1040" s="247"/>
      <c r="CL1040" s="247"/>
      <c r="CP1040" s="155"/>
      <c r="CQ1040" s="556"/>
      <c r="CS1040" s="247"/>
      <c r="CT1040" s="247"/>
      <c r="CU1040" s="247"/>
      <c r="CY1040" s="155"/>
      <c r="CZ1040" s="556"/>
      <c r="DB1040" s="247"/>
      <c r="DC1040" s="247"/>
      <c r="DD1040" s="247"/>
    </row>
    <row r="1041" spans="4:108" s="36" customFormat="1">
      <c r="D1041" s="155"/>
      <c r="E1041" s="556"/>
      <c r="G1041" s="247"/>
      <c r="H1041" s="247"/>
      <c r="I1041" s="247"/>
      <c r="M1041" s="155"/>
      <c r="N1041" s="556"/>
      <c r="P1041" s="247"/>
      <c r="Q1041" s="247"/>
      <c r="R1041" s="247"/>
      <c r="V1041" s="155"/>
      <c r="W1041" s="556"/>
      <c r="Y1041" s="247"/>
      <c r="Z1041" s="247"/>
      <c r="AA1041" s="247"/>
      <c r="AB1041" s="784"/>
      <c r="AE1041" s="155"/>
      <c r="AF1041" s="556"/>
      <c r="AH1041" s="247"/>
      <c r="AI1041" s="247"/>
      <c r="AJ1041" s="247"/>
      <c r="AN1041" s="155"/>
      <c r="AO1041" s="556"/>
      <c r="AQ1041" s="247"/>
      <c r="AR1041" s="247"/>
      <c r="AS1041" s="247"/>
      <c r="AW1041" s="155"/>
      <c r="AX1041" s="556"/>
      <c r="AZ1041" s="247"/>
      <c r="BA1041" s="247"/>
      <c r="BB1041" s="247"/>
      <c r="BC1041" s="784"/>
      <c r="BF1041" s="155"/>
      <c r="BG1041" s="556"/>
      <c r="BI1041" s="247"/>
      <c r="BJ1041" s="247"/>
      <c r="BK1041" s="247"/>
      <c r="BO1041" s="155"/>
      <c r="BP1041" s="556"/>
      <c r="BR1041" s="247"/>
      <c r="BS1041" s="247"/>
      <c r="BT1041" s="247"/>
      <c r="BX1041" s="155"/>
      <c r="BY1041" s="556"/>
      <c r="CA1041" s="247"/>
      <c r="CB1041" s="247"/>
      <c r="CC1041" s="247"/>
      <c r="CD1041" s="784"/>
      <c r="CG1041" s="155"/>
      <c r="CH1041" s="556"/>
      <c r="CJ1041" s="247"/>
      <c r="CK1041" s="247"/>
      <c r="CL1041" s="247"/>
      <c r="CP1041" s="155"/>
      <c r="CQ1041" s="556"/>
      <c r="CS1041" s="247"/>
      <c r="CT1041" s="247"/>
      <c r="CU1041" s="247"/>
      <c r="CY1041" s="155"/>
      <c r="CZ1041" s="556"/>
      <c r="DB1041" s="247"/>
      <c r="DC1041" s="247"/>
      <c r="DD1041" s="247"/>
    </row>
    <row r="1042" spans="4:108" s="36" customFormat="1">
      <c r="D1042" s="155"/>
      <c r="E1042" s="556"/>
      <c r="G1042" s="247"/>
      <c r="H1042" s="247"/>
      <c r="I1042" s="247"/>
      <c r="M1042" s="155"/>
      <c r="N1042" s="556"/>
      <c r="P1042" s="247"/>
      <c r="Q1042" s="247"/>
      <c r="R1042" s="247"/>
      <c r="V1042" s="155"/>
      <c r="W1042" s="556"/>
      <c r="Y1042" s="247"/>
      <c r="Z1042" s="247"/>
      <c r="AA1042" s="247"/>
      <c r="AB1042" s="784"/>
      <c r="AE1042" s="155"/>
      <c r="AF1042" s="556"/>
      <c r="AH1042" s="247"/>
      <c r="AI1042" s="247"/>
      <c r="AJ1042" s="247"/>
      <c r="AN1042" s="155"/>
      <c r="AO1042" s="556"/>
      <c r="AQ1042" s="247"/>
      <c r="AR1042" s="247"/>
      <c r="AS1042" s="247"/>
      <c r="AW1042" s="155"/>
      <c r="AX1042" s="556"/>
      <c r="AZ1042" s="247"/>
      <c r="BA1042" s="247"/>
      <c r="BB1042" s="247"/>
      <c r="BC1042" s="784"/>
      <c r="BF1042" s="155"/>
      <c r="BG1042" s="556"/>
      <c r="BI1042" s="247"/>
      <c r="BJ1042" s="247"/>
      <c r="BK1042" s="247"/>
      <c r="BO1042" s="155"/>
      <c r="BP1042" s="556"/>
      <c r="BR1042" s="247"/>
      <c r="BS1042" s="247"/>
      <c r="BT1042" s="247"/>
      <c r="BX1042" s="155"/>
      <c r="BY1042" s="556"/>
      <c r="CA1042" s="247"/>
      <c r="CB1042" s="247"/>
      <c r="CC1042" s="247"/>
      <c r="CD1042" s="784"/>
      <c r="CG1042" s="155"/>
      <c r="CH1042" s="556"/>
      <c r="CJ1042" s="247"/>
      <c r="CK1042" s="247"/>
      <c r="CL1042" s="247"/>
      <c r="CP1042" s="155"/>
      <c r="CQ1042" s="556"/>
      <c r="CS1042" s="247"/>
      <c r="CT1042" s="247"/>
      <c r="CU1042" s="247"/>
      <c r="CY1042" s="155"/>
      <c r="CZ1042" s="556"/>
      <c r="DB1042" s="247"/>
      <c r="DC1042" s="247"/>
      <c r="DD1042" s="247"/>
    </row>
    <row r="1043" spans="4:108" s="36" customFormat="1">
      <c r="D1043" s="155"/>
      <c r="E1043" s="556"/>
      <c r="G1043" s="247"/>
      <c r="H1043" s="247"/>
      <c r="I1043" s="247"/>
      <c r="M1043" s="155"/>
      <c r="N1043" s="556"/>
      <c r="P1043" s="247"/>
      <c r="Q1043" s="247"/>
      <c r="R1043" s="247"/>
      <c r="V1043" s="155"/>
      <c r="W1043" s="556"/>
      <c r="Y1043" s="247"/>
      <c r="Z1043" s="247"/>
      <c r="AA1043" s="247"/>
      <c r="AB1043" s="784"/>
      <c r="AE1043" s="155"/>
      <c r="AF1043" s="556"/>
      <c r="AH1043" s="247"/>
      <c r="AI1043" s="247"/>
      <c r="AJ1043" s="247"/>
      <c r="AN1043" s="155"/>
      <c r="AO1043" s="556"/>
      <c r="AQ1043" s="247"/>
      <c r="AR1043" s="247"/>
      <c r="AS1043" s="247"/>
      <c r="AW1043" s="155"/>
      <c r="AX1043" s="556"/>
      <c r="AZ1043" s="247"/>
      <c r="BA1043" s="247"/>
      <c r="BB1043" s="247"/>
      <c r="BC1043" s="784"/>
      <c r="BF1043" s="155"/>
      <c r="BG1043" s="556"/>
      <c r="BI1043" s="247"/>
      <c r="BJ1043" s="247"/>
      <c r="BK1043" s="247"/>
      <c r="BO1043" s="155"/>
      <c r="BP1043" s="556"/>
      <c r="BR1043" s="247"/>
      <c r="BS1043" s="247"/>
      <c r="BT1043" s="247"/>
      <c r="BX1043" s="155"/>
      <c r="BY1043" s="556"/>
      <c r="CA1043" s="247"/>
      <c r="CB1043" s="247"/>
      <c r="CC1043" s="247"/>
      <c r="CD1043" s="784"/>
      <c r="CG1043" s="155"/>
      <c r="CH1043" s="556"/>
      <c r="CJ1043" s="247"/>
      <c r="CK1043" s="247"/>
      <c r="CL1043" s="247"/>
      <c r="CP1043" s="155"/>
      <c r="CQ1043" s="556"/>
      <c r="CS1043" s="247"/>
      <c r="CT1043" s="247"/>
      <c r="CU1043" s="247"/>
      <c r="CY1043" s="155"/>
      <c r="CZ1043" s="556"/>
      <c r="DB1043" s="247"/>
      <c r="DC1043" s="247"/>
      <c r="DD1043" s="247"/>
    </row>
    <row r="1044" spans="4:108" s="36" customFormat="1">
      <c r="D1044" s="155"/>
      <c r="E1044" s="556"/>
      <c r="G1044" s="247"/>
      <c r="H1044" s="247"/>
      <c r="I1044" s="247"/>
      <c r="M1044" s="155"/>
      <c r="N1044" s="556"/>
      <c r="P1044" s="247"/>
      <c r="Q1044" s="247"/>
      <c r="R1044" s="247"/>
      <c r="V1044" s="155"/>
      <c r="W1044" s="556"/>
      <c r="Y1044" s="247"/>
      <c r="Z1044" s="247"/>
      <c r="AA1044" s="247"/>
      <c r="AB1044" s="784"/>
      <c r="AE1044" s="155"/>
      <c r="AF1044" s="556"/>
      <c r="AH1044" s="247"/>
      <c r="AI1044" s="247"/>
      <c r="AJ1044" s="247"/>
      <c r="AN1044" s="155"/>
      <c r="AO1044" s="556"/>
      <c r="AQ1044" s="247"/>
      <c r="AR1044" s="247"/>
      <c r="AS1044" s="247"/>
      <c r="AW1044" s="155"/>
      <c r="AX1044" s="556"/>
      <c r="AZ1044" s="247"/>
      <c r="BA1044" s="247"/>
      <c r="BB1044" s="247"/>
      <c r="BC1044" s="784"/>
      <c r="BF1044" s="155"/>
      <c r="BG1044" s="556"/>
      <c r="BI1044" s="247"/>
      <c r="BJ1044" s="247"/>
      <c r="BK1044" s="247"/>
      <c r="BO1044" s="155"/>
      <c r="BP1044" s="556"/>
      <c r="BR1044" s="247"/>
      <c r="BS1044" s="247"/>
      <c r="BT1044" s="247"/>
      <c r="BX1044" s="155"/>
      <c r="BY1044" s="556"/>
      <c r="CA1044" s="247"/>
      <c r="CB1044" s="247"/>
      <c r="CC1044" s="247"/>
      <c r="CD1044" s="784"/>
      <c r="CG1044" s="155"/>
      <c r="CH1044" s="556"/>
      <c r="CJ1044" s="247"/>
      <c r="CK1044" s="247"/>
      <c r="CL1044" s="247"/>
      <c r="CP1044" s="155"/>
      <c r="CQ1044" s="556"/>
      <c r="CS1044" s="247"/>
      <c r="CT1044" s="247"/>
      <c r="CU1044" s="247"/>
      <c r="CY1044" s="155"/>
      <c r="CZ1044" s="556"/>
      <c r="DB1044" s="247"/>
      <c r="DC1044" s="247"/>
      <c r="DD1044" s="247"/>
    </row>
    <row r="1045" spans="4:108" s="36" customFormat="1">
      <c r="D1045" s="155"/>
      <c r="E1045" s="556"/>
      <c r="G1045" s="247"/>
      <c r="H1045" s="247"/>
      <c r="I1045" s="247"/>
      <c r="M1045" s="155"/>
      <c r="N1045" s="556"/>
      <c r="P1045" s="247"/>
      <c r="Q1045" s="247"/>
      <c r="R1045" s="247"/>
      <c r="V1045" s="155"/>
      <c r="W1045" s="556"/>
      <c r="Y1045" s="247"/>
      <c r="Z1045" s="247"/>
      <c r="AA1045" s="247"/>
      <c r="AB1045" s="784"/>
      <c r="AE1045" s="155"/>
      <c r="AF1045" s="556"/>
      <c r="AH1045" s="247"/>
      <c r="AI1045" s="247"/>
      <c r="AJ1045" s="247"/>
      <c r="AN1045" s="155"/>
      <c r="AO1045" s="556"/>
      <c r="AQ1045" s="247"/>
      <c r="AR1045" s="247"/>
      <c r="AS1045" s="247"/>
      <c r="AW1045" s="155"/>
      <c r="AX1045" s="556"/>
      <c r="AZ1045" s="247"/>
      <c r="BA1045" s="247"/>
      <c r="BB1045" s="247"/>
      <c r="BC1045" s="784"/>
      <c r="BF1045" s="155"/>
      <c r="BG1045" s="556"/>
      <c r="BI1045" s="247"/>
      <c r="BJ1045" s="247"/>
      <c r="BK1045" s="247"/>
      <c r="BO1045" s="155"/>
      <c r="BP1045" s="556"/>
      <c r="BR1045" s="247"/>
      <c r="BS1045" s="247"/>
      <c r="BT1045" s="247"/>
      <c r="BX1045" s="155"/>
      <c r="BY1045" s="556"/>
      <c r="CA1045" s="247"/>
      <c r="CB1045" s="247"/>
      <c r="CC1045" s="247"/>
      <c r="CD1045" s="784"/>
      <c r="CG1045" s="155"/>
      <c r="CH1045" s="556"/>
      <c r="CJ1045" s="247"/>
      <c r="CK1045" s="247"/>
      <c r="CL1045" s="247"/>
      <c r="CP1045" s="155"/>
      <c r="CQ1045" s="556"/>
      <c r="CS1045" s="247"/>
      <c r="CT1045" s="247"/>
      <c r="CU1045" s="247"/>
      <c r="CY1045" s="155"/>
      <c r="CZ1045" s="556"/>
      <c r="DB1045" s="247"/>
      <c r="DC1045" s="247"/>
      <c r="DD1045" s="247"/>
    </row>
    <row r="1046" spans="4:108" s="36" customFormat="1">
      <c r="D1046" s="155"/>
      <c r="E1046" s="556"/>
      <c r="G1046" s="247"/>
      <c r="H1046" s="247"/>
      <c r="I1046" s="247"/>
      <c r="M1046" s="155"/>
      <c r="N1046" s="556"/>
      <c r="P1046" s="247"/>
      <c r="Q1046" s="247"/>
      <c r="R1046" s="247"/>
      <c r="V1046" s="155"/>
      <c r="W1046" s="556"/>
      <c r="Y1046" s="247"/>
      <c r="Z1046" s="247"/>
      <c r="AA1046" s="247"/>
      <c r="AB1046" s="784"/>
      <c r="AE1046" s="155"/>
      <c r="AF1046" s="556"/>
      <c r="AH1046" s="247"/>
      <c r="AI1046" s="247"/>
      <c r="AJ1046" s="247"/>
      <c r="AN1046" s="155"/>
      <c r="AO1046" s="556"/>
      <c r="AQ1046" s="247"/>
      <c r="AR1046" s="247"/>
      <c r="AS1046" s="247"/>
      <c r="AW1046" s="155"/>
      <c r="AX1046" s="556"/>
      <c r="AZ1046" s="247"/>
      <c r="BA1046" s="247"/>
      <c r="BB1046" s="247"/>
      <c r="BC1046" s="784"/>
      <c r="BF1046" s="155"/>
      <c r="BG1046" s="556"/>
      <c r="BI1046" s="247"/>
      <c r="BJ1046" s="247"/>
      <c r="BK1046" s="247"/>
      <c r="BO1046" s="155"/>
      <c r="BP1046" s="556"/>
      <c r="BR1046" s="247"/>
      <c r="BS1046" s="247"/>
      <c r="BT1046" s="247"/>
      <c r="BX1046" s="155"/>
      <c r="BY1046" s="556"/>
      <c r="CA1046" s="247"/>
      <c r="CB1046" s="247"/>
      <c r="CC1046" s="247"/>
      <c r="CD1046" s="784"/>
      <c r="CG1046" s="155"/>
      <c r="CH1046" s="556"/>
      <c r="CJ1046" s="247"/>
      <c r="CK1046" s="247"/>
      <c r="CL1046" s="247"/>
      <c r="CP1046" s="155"/>
      <c r="CQ1046" s="556"/>
      <c r="CS1046" s="247"/>
      <c r="CT1046" s="247"/>
      <c r="CU1046" s="247"/>
      <c r="CY1046" s="155"/>
      <c r="CZ1046" s="556"/>
      <c r="DB1046" s="247"/>
      <c r="DC1046" s="247"/>
      <c r="DD1046" s="247"/>
    </row>
    <row r="1047" spans="4:108" s="36" customFormat="1">
      <c r="D1047" s="155"/>
      <c r="E1047" s="556"/>
      <c r="G1047" s="247"/>
      <c r="H1047" s="247"/>
      <c r="I1047" s="247"/>
      <c r="M1047" s="155"/>
      <c r="N1047" s="556"/>
      <c r="P1047" s="247"/>
      <c r="Q1047" s="247"/>
      <c r="R1047" s="247"/>
      <c r="V1047" s="155"/>
      <c r="W1047" s="556"/>
      <c r="Y1047" s="247"/>
      <c r="Z1047" s="247"/>
      <c r="AA1047" s="247"/>
      <c r="AB1047" s="784"/>
      <c r="AE1047" s="155"/>
      <c r="AF1047" s="556"/>
      <c r="AH1047" s="247"/>
      <c r="AI1047" s="247"/>
      <c r="AJ1047" s="247"/>
      <c r="AN1047" s="155"/>
      <c r="AO1047" s="556"/>
      <c r="AQ1047" s="247"/>
      <c r="AR1047" s="247"/>
      <c r="AS1047" s="247"/>
      <c r="AW1047" s="155"/>
      <c r="AX1047" s="556"/>
      <c r="AZ1047" s="247"/>
      <c r="BA1047" s="247"/>
      <c r="BB1047" s="247"/>
      <c r="BC1047" s="784"/>
      <c r="BF1047" s="155"/>
      <c r="BG1047" s="556"/>
      <c r="BI1047" s="247"/>
      <c r="BJ1047" s="247"/>
      <c r="BK1047" s="247"/>
      <c r="BO1047" s="155"/>
      <c r="BP1047" s="556"/>
      <c r="BR1047" s="247"/>
      <c r="BS1047" s="247"/>
      <c r="BT1047" s="247"/>
      <c r="BX1047" s="155"/>
      <c r="BY1047" s="556"/>
      <c r="CA1047" s="247"/>
      <c r="CB1047" s="247"/>
      <c r="CC1047" s="247"/>
      <c r="CD1047" s="784"/>
      <c r="CG1047" s="155"/>
      <c r="CH1047" s="556"/>
      <c r="CJ1047" s="247"/>
      <c r="CK1047" s="247"/>
      <c r="CL1047" s="247"/>
      <c r="CP1047" s="155"/>
      <c r="CQ1047" s="556"/>
      <c r="CS1047" s="247"/>
      <c r="CT1047" s="247"/>
      <c r="CU1047" s="247"/>
      <c r="CY1047" s="155"/>
      <c r="CZ1047" s="556"/>
      <c r="DB1047" s="247"/>
      <c r="DC1047" s="247"/>
      <c r="DD1047" s="247"/>
    </row>
    <row r="1048" spans="4:108" s="36" customFormat="1">
      <c r="D1048" s="155"/>
      <c r="E1048" s="556"/>
      <c r="G1048" s="247"/>
      <c r="H1048" s="247"/>
      <c r="I1048" s="247"/>
      <c r="M1048" s="155"/>
      <c r="N1048" s="556"/>
      <c r="P1048" s="247"/>
      <c r="Q1048" s="247"/>
      <c r="R1048" s="247"/>
      <c r="V1048" s="155"/>
      <c r="W1048" s="556"/>
      <c r="Y1048" s="247"/>
      <c r="Z1048" s="247"/>
      <c r="AA1048" s="247"/>
      <c r="AB1048" s="784"/>
      <c r="AE1048" s="155"/>
      <c r="AF1048" s="556"/>
      <c r="AH1048" s="247"/>
      <c r="AI1048" s="247"/>
      <c r="AJ1048" s="247"/>
      <c r="AN1048" s="155"/>
      <c r="AO1048" s="556"/>
      <c r="AQ1048" s="247"/>
      <c r="AR1048" s="247"/>
      <c r="AS1048" s="247"/>
      <c r="AW1048" s="155"/>
      <c r="AX1048" s="556"/>
      <c r="AZ1048" s="247"/>
      <c r="BA1048" s="247"/>
      <c r="BB1048" s="247"/>
      <c r="BC1048" s="784"/>
      <c r="BF1048" s="155"/>
      <c r="BG1048" s="556"/>
      <c r="BI1048" s="247"/>
      <c r="BJ1048" s="247"/>
      <c r="BK1048" s="247"/>
      <c r="BO1048" s="155"/>
      <c r="BP1048" s="556"/>
      <c r="BR1048" s="247"/>
      <c r="BS1048" s="247"/>
      <c r="BT1048" s="247"/>
      <c r="BX1048" s="155"/>
      <c r="BY1048" s="556"/>
      <c r="CA1048" s="247"/>
      <c r="CB1048" s="247"/>
      <c r="CC1048" s="247"/>
      <c r="CD1048" s="784"/>
      <c r="CG1048" s="155"/>
      <c r="CH1048" s="556"/>
      <c r="CJ1048" s="247"/>
      <c r="CK1048" s="247"/>
      <c r="CL1048" s="247"/>
      <c r="CP1048" s="155"/>
      <c r="CQ1048" s="556"/>
      <c r="CS1048" s="247"/>
      <c r="CT1048" s="247"/>
      <c r="CU1048" s="247"/>
      <c r="CY1048" s="155"/>
      <c r="CZ1048" s="556"/>
      <c r="DB1048" s="247"/>
      <c r="DC1048" s="247"/>
      <c r="DD1048" s="247"/>
    </row>
    <row r="1049" spans="4:108" s="36" customFormat="1">
      <c r="D1049" s="155"/>
      <c r="E1049" s="556"/>
      <c r="G1049" s="247"/>
      <c r="H1049" s="247"/>
      <c r="I1049" s="247"/>
      <c r="M1049" s="155"/>
      <c r="N1049" s="556"/>
      <c r="P1049" s="247"/>
      <c r="Q1049" s="247"/>
      <c r="R1049" s="247"/>
      <c r="V1049" s="155"/>
      <c r="W1049" s="556"/>
      <c r="Y1049" s="247"/>
      <c r="Z1049" s="247"/>
      <c r="AA1049" s="247"/>
      <c r="AB1049" s="784"/>
      <c r="AE1049" s="155"/>
      <c r="AF1049" s="556"/>
      <c r="AH1049" s="247"/>
      <c r="AI1049" s="247"/>
      <c r="AJ1049" s="247"/>
      <c r="AN1049" s="155"/>
      <c r="AO1049" s="556"/>
      <c r="AQ1049" s="247"/>
      <c r="AR1049" s="247"/>
      <c r="AS1049" s="247"/>
      <c r="AW1049" s="155"/>
      <c r="AX1049" s="556"/>
      <c r="AZ1049" s="247"/>
      <c r="BA1049" s="247"/>
      <c r="BB1049" s="247"/>
      <c r="BC1049" s="784"/>
      <c r="BF1049" s="155"/>
      <c r="BG1049" s="556"/>
      <c r="BI1049" s="247"/>
      <c r="BJ1049" s="247"/>
      <c r="BK1049" s="247"/>
      <c r="BO1049" s="155"/>
      <c r="BP1049" s="556"/>
      <c r="BR1049" s="247"/>
      <c r="BS1049" s="247"/>
      <c r="BT1049" s="247"/>
      <c r="BX1049" s="155"/>
      <c r="BY1049" s="556"/>
      <c r="CA1049" s="247"/>
      <c r="CB1049" s="247"/>
      <c r="CC1049" s="247"/>
      <c r="CD1049" s="784"/>
      <c r="CG1049" s="155"/>
      <c r="CH1049" s="556"/>
      <c r="CJ1049" s="247"/>
      <c r="CK1049" s="247"/>
      <c r="CL1049" s="247"/>
      <c r="CP1049" s="155"/>
      <c r="CQ1049" s="556"/>
      <c r="CS1049" s="247"/>
      <c r="CT1049" s="247"/>
      <c r="CU1049" s="247"/>
      <c r="CY1049" s="155"/>
      <c r="CZ1049" s="556"/>
      <c r="DB1049" s="247"/>
      <c r="DC1049" s="247"/>
      <c r="DD1049" s="247"/>
    </row>
    <row r="1050" spans="4:108" s="36" customFormat="1">
      <c r="D1050" s="155"/>
      <c r="E1050" s="556"/>
      <c r="G1050" s="247"/>
      <c r="H1050" s="247"/>
      <c r="I1050" s="247"/>
      <c r="M1050" s="155"/>
      <c r="N1050" s="556"/>
      <c r="P1050" s="247"/>
      <c r="Q1050" s="247"/>
      <c r="R1050" s="247"/>
      <c r="V1050" s="155"/>
      <c r="W1050" s="556"/>
      <c r="Y1050" s="247"/>
      <c r="Z1050" s="247"/>
      <c r="AA1050" s="247"/>
      <c r="AB1050" s="784"/>
      <c r="AE1050" s="155"/>
      <c r="AF1050" s="556"/>
      <c r="AH1050" s="247"/>
      <c r="AI1050" s="247"/>
      <c r="AJ1050" s="247"/>
      <c r="AN1050" s="155"/>
      <c r="AO1050" s="556"/>
      <c r="AQ1050" s="247"/>
      <c r="AR1050" s="247"/>
      <c r="AS1050" s="247"/>
      <c r="AW1050" s="155"/>
      <c r="AX1050" s="556"/>
      <c r="AZ1050" s="247"/>
      <c r="BA1050" s="247"/>
      <c r="BB1050" s="247"/>
      <c r="BC1050" s="784"/>
      <c r="BF1050" s="155"/>
      <c r="BG1050" s="556"/>
      <c r="BI1050" s="247"/>
      <c r="BJ1050" s="247"/>
      <c r="BK1050" s="247"/>
      <c r="BO1050" s="155"/>
      <c r="BP1050" s="556"/>
      <c r="BR1050" s="247"/>
      <c r="BS1050" s="247"/>
      <c r="BT1050" s="247"/>
      <c r="BX1050" s="155"/>
      <c r="BY1050" s="556"/>
      <c r="CA1050" s="247"/>
      <c r="CB1050" s="247"/>
      <c r="CC1050" s="247"/>
      <c r="CD1050" s="784"/>
      <c r="CG1050" s="155"/>
      <c r="CH1050" s="556"/>
      <c r="CJ1050" s="247"/>
      <c r="CK1050" s="247"/>
      <c r="CL1050" s="247"/>
      <c r="CP1050" s="155"/>
      <c r="CQ1050" s="556"/>
      <c r="CS1050" s="247"/>
      <c r="CT1050" s="247"/>
      <c r="CU1050" s="247"/>
      <c r="CY1050" s="155"/>
      <c r="CZ1050" s="556"/>
      <c r="DB1050" s="247"/>
      <c r="DC1050" s="247"/>
      <c r="DD1050" s="247"/>
    </row>
    <row r="1051" spans="4:108" s="36" customFormat="1">
      <c r="D1051" s="155"/>
      <c r="E1051" s="556"/>
      <c r="G1051" s="247"/>
      <c r="H1051" s="247"/>
      <c r="I1051" s="247"/>
      <c r="M1051" s="155"/>
      <c r="N1051" s="556"/>
      <c r="P1051" s="247"/>
      <c r="Q1051" s="247"/>
      <c r="R1051" s="247"/>
      <c r="V1051" s="155"/>
      <c r="W1051" s="556"/>
      <c r="Y1051" s="247"/>
      <c r="Z1051" s="247"/>
      <c r="AA1051" s="247"/>
      <c r="AB1051" s="784"/>
      <c r="AE1051" s="155"/>
      <c r="AF1051" s="556"/>
      <c r="AH1051" s="247"/>
      <c r="AI1051" s="247"/>
      <c r="AJ1051" s="247"/>
      <c r="AN1051" s="155"/>
      <c r="AO1051" s="556"/>
      <c r="AQ1051" s="247"/>
      <c r="AR1051" s="247"/>
      <c r="AS1051" s="247"/>
      <c r="AW1051" s="155"/>
      <c r="AX1051" s="556"/>
      <c r="AZ1051" s="247"/>
      <c r="BA1051" s="247"/>
      <c r="BB1051" s="247"/>
      <c r="BC1051" s="784"/>
      <c r="BF1051" s="155"/>
      <c r="BG1051" s="556"/>
      <c r="BI1051" s="247"/>
      <c r="BJ1051" s="247"/>
      <c r="BK1051" s="247"/>
      <c r="BO1051" s="155"/>
      <c r="BP1051" s="556"/>
      <c r="BR1051" s="247"/>
      <c r="BS1051" s="247"/>
      <c r="BT1051" s="247"/>
      <c r="BX1051" s="155"/>
      <c r="BY1051" s="556"/>
      <c r="CA1051" s="247"/>
      <c r="CB1051" s="247"/>
      <c r="CC1051" s="247"/>
      <c r="CD1051" s="784"/>
      <c r="CG1051" s="155"/>
      <c r="CH1051" s="556"/>
      <c r="CJ1051" s="247"/>
      <c r="CK1051" s="247"/>
      <c r="CL1051" s="247"/>
      <c r="CP1051" s="155"/>
      <c r="CQ1051" s="556"/>
      <c r="CS1051" s="247"/>
      <c r="CT1051" s="247"/>
      <c r="CU1051" s="247"/>
      <c r="CY1051" s="155"/>
      <c r="CZ1051" s="556"/>
      <c r="DB1051" s="247"/>
      <c r="DC1051" s="247"/>
      <c r="DD1051" s="247"/>
    </row>
    <row r="1052" spans="4:108" s="36" customFormat="1">
      <c r="D1052" s="155"/>
      <c r="E1052" s="556"/>
      <c r="G1052" s="247"/>
      <c r="H1052" s="247"/>
      <c r="I1052" s="247"/>
      <c r="M1052" s="155"/>
      <c r="N1052" s="556"/>
      <c r="P1052" s="247"/>
      <c r="Q1052" s="247"/>
      <c r="R1052" s="247"/>
      <c r="V1052" s="155"/>
      <c r="W1052" s="556"/>
      <c r="Y1052" s="247"/>
      <c r="Z1052" s="247"/>
      <c r="AA1052" s="247"/>
      <c r="AB1052" s="784"/>
      <c r="AE1052" s="155"/>
      <c r="AF1052" s="556"/>
      <c r="AH1052" s="247"/>
      <c r="AI1052" s="247"/>
      <c r="AJ1052" s="247"/>
      <c r="AN1052" s="155"/>
      <c r="AO1052" s="556"/>
      <c r="AQ1052" s="247"/>
      <c r="AR1052" s="247"/>
      <c r="AS1052" s="247"/>
      <c r="AW1052" s="155"/>
      <c r="AX1052" s="556"/>
      <c r="AZ1052" s="247"/>
      <c r="BA1052" s="247"/>
      <c r="BB1052" s="247"/>
      <c r="BC1052" s="784"/>
      <c r="BF1052" s="155"/>
      <c r="BG1052" s="556"/>
      <c r="BI1052" s="247"/>
      <c r="BJ1052" s="247"/>
      <c r="BK1052" s="247"/>
      <c r="BO1052" s="155"/>
      <c r="BP1052" s="556"/>
      <c r="BR1052" s="247"/>
      <c r="BS1052" s="247"/>
      <c r="BT1052" s="247"/>
      <c r="BX1052" s="155"/>
      <c r="BY1052" s="556"/>
      <c r="CA1052" s="247"/>
      <c r="CB1052" s="247"/>
      <c r="CC1052" s="247"/>
      <c r="CD1052" s="784"/>
      <c r="CG1052" s="155"/>
      <c r="CH1052" s="556"/>
      <c r="CJ1052" s="247"/>
      <c r="CK1052" s="247"/>
      <c r="CL1052" s="247"/>
      <c r="CP1052" s="155"/>
      <c r="CQ1052" s="556"/>
      <c r="CS1052" s="247"/>
      <c r="CT1052" s="247"/>
      <c r="CU1052" s="247"/>
      <c r="CY1052" s="155"/>
      <c r="CZ1052" s="556"/>
      <c r="DB1052" s="247"/>
      <c r="DC1052" s="247"/>
      <c r="DD1052" s="247"/>
    </row>
    <row r="1053" spans="4:108" s="36" customFormat="1">
      <c r="D1053" s="155"/>
      <c r="E1053" s="556"/>
      <c r="G1053" s="247"/>
      <c r="H1053" s="247"/>
      <c r="I1053" s="247"/>
      <c r="M1053" s="155"/>
      <c r="N1053" s="556"/>
      <c r="P1053" s="247"/>
      <c r="Q1053" s="247"/>
      <c r="R1053" s="247"/>
      <c r="V1053" s="155"/>
      <c r="W1053" s="556"/>
      <c r="Y1053" s="247"/>
      <c r="Z1053" s="247"/>
      <c r="AA1053" s="247"/>
      <c r="AB1053" s="784"/>
      <c r="AE1053" s="155"/>
      <c r="AF1053" s="556"/>
      <c r="AH1053" s="247"/>
      <c r="AI1053" s="247"/>
      <c r="AJ1053" s="247"/>
      <c r="AN1053" s="155"/>
      <c r="AO1053" s="556"/>
      <c r="AQ1053" s="247"/>
      <c r="AR1053" s="247"/>
      <c r="AS1053" s="247"/>
      <c r="AW1053" s="155"/>
      <c r="AX1053" s="556"/>
      <c r="AZ1053" s="247"/>
      <c r="BA1053" s="247"/>
      <c r="BB1053" s="247"/>
      <c r="BC1053" s="784"/>
      <c r="BF1053" s="155"/>
      <c r="BG1053" s="556"/>
      <c r="BI1053" s="247"/>
      <c r="BJ1053" s="247"/>
      <c r="BK1053" s="247"/>
      <c r="BO1053" s="155"/>
      <c r="BP1053" s="556"/>
      <c r="BR1053" s="247"/>
      <c r="BS1053" s="247"/>
      <c r="BT1053" s="247"/>
      <c r="BX1053" s="155"/>
      <c r="BY1053" s="556"/>
      <c r="CA1053" s="247"/>
      <c r="CB1053" s="247"/>
      <c r="CC1053" s="247"/>
      <c r="CD1053" s="784"/>
      <c r="CG1053" s="155"/>
      <c r="CH1053" s="556"/>
      <c r="CJ1053" s="247"/>
      <c r="CK1053" s="247"/>
      <c r="CL1053" s="247"/>
      <c r="CP1053" s="155"/>
      <c r="CQ1053" s="556"/>
      <c r="CS1053" s="247"/>
      <c r="CT1053" s="247"/>
      <c r="CU1053" s="247"/>
      <c r="CY1053" s="155"/>
      <c r="CZ1053" s="556"/>
      <c r="DB1053" s="247"/>
      <c r="DC1053" s="247"/>
      <c r="DD1053" s="247"/>
    </row>
    <row r="1054" spans="4:108" s="36" customFormat="1">
      <c r="D1054" s="155"/>
      <c r="E1054" s="556"/>
      <c r="G1054" s="247"/>
      <c r="H1054" s="247"/>
      <c r="I1054" s="247"/>
      <c r="M1054" s="155"/>
      <c r="N1054" s="556"/>
      <c r="P1054" s="247"/>
      <c r="Q1054" s="247"/>
      <c r="R1054" s="247"/>
      <c r="V1054" s="155"/>
      <c r="W1054" s="556"/>
      <c r="Y1054" s="247"/>
      <c r="Z1054" s="247"/>
      <c r="AA1054" s="247"/>
      <c r="AB1054" s="784"/>
      <c r="AE1054" s="155"/>
      <c r="AF1054" s="556"/>
      <c r="AH1054" s="247"/>
      <c r="AI1054" s="247"/>
      <c r="AJ1054" s="247"/>
      <c r="AN1054" s="155"/>
      <c r="AO1054" s="556"/>
      <c r="AQ1054" s="247"/>
      <c r="AR1054" s="247"/>
      <c r="AS1054" s="247"/>
      <c r="AW1054" s="155"/>
      <c r="AX1054" s="556"/>
      <c r="AZ1054" s="247"/>
      <c r="BA1054" s="247"/>
      <c r="BB1054" s="247"/>
      <c r="BC1054" s="784"/>
      <c r="BF1054" s="155"/>
      <c r="BG1054" s="556"/>
      <c r="BI1054" s="247"/>
      <c r="BJ1054" s="247"/>
      <c r="BK1054" s="247"/>
      <c r="BO1054" s="155"/>
      <c r="BP1054" s="556"/>
      <c r="BR1054" s="247"/>
      <c r="BS1054" s="247"/>
      <c r="BT1054" s="247"/>
      <c r="BX1054" s="155"/>
      <c r="BY1054" s="556"/>
      <c r="CA1054" s="247"/>
      <c r="CB1054" s="247"/>
      <c r="CC1054" s="247"/>
      <c r="CD1054" s="784"/>
      <c r="CG1054" s="155"/>
      <c r="CH1054" s="556"/>
      <c r="CJ1054" s="247"/>
      <c r="CK1054" s="247"/>
      <c r="CL1054" s="247"/>
      <c r="CP1054" s="155"/>
      <c r="CQ1054" s="556"/>
      <c r="CS1054" s="247"/>
      <c r="CT1054" s="247"/>
      <c r="CU1054" s="247"/>
      <c r="CY1054" s="155"/>
      <c r="CZ1054" s="556"/>
      <c r="DB1054" s="247"/>
      <c r="DC1054" s="247"/>
      <c r="DD1054" s="247"/>
    </row>
    <row r="1055" spans="4:108" s="36" customFormat="1">
      <c r="D1055" s="155"/>
      <c r="E1055" s="556"/>
      <c r="G1055" s="247"/>
      <c r="H1055" s="247"/>
      <c r="I1055" s="247"/>
      <c r="M1055" s="155"/>
      <c r="N1055" s="556"/>
      <c r="P1055" s="247"/>
      <c r="Q1055" s="247"/>
      <c r="R1055" s="247"/>
      <c r="V1055" s="155"/>
      <c r="W1055" s="556"/>
      <c r="Y1055" s="247"/>
      <c r="Z1055" s="247"/>
      <c r="AA1055" s="247"/>
      <c r="AB1055" s="784"/>
      <c r="AE1055" s="155"/>
      <c r="AF1055" s="556"/>
      <c r="AH1055" s="247"/>
      <c r="AI1055" s="247"/>
      <c r="AJ1055" s="247"/>
      <c r="AN1055" s="155"/>
      <c r="AO1055" s="556"/>
      <c r="AQ1055" s="247"/>
      <c r="AR1055" s="247"/>
      <c r="AS1055" s="247"/>
      <c r="AW1055" s="155"/>
      <c r="AX1055" s="556"/>
      <c r="AZ1055" s="247"/>
      <c r="BA1055" s="247"/>
      <c r="BB1055" s="247"/>
      <c r="BC1055" s="784"/>
      <c r="BF1055" s="155"/>
      <c r="BG1055" s="556"/>
      <c r="BI1055" s="247"/>
      <c r="BJ1055" s="247"/>
      <c r="BK1055" s="247"/>
      <c r="BO1055" s="155"/>
      <c r="BP1055" s="556"/>
      <c r="BR1055" s="247"/>
      <c r="BS1055" s="247"/>
      <c r="BT1055" s="247"/>
      <c r="BX1055" s="155"/>
      <c r="BY1055" s="556"/>
      <c r="CA1055" s="247"/>
      <c r="CB1055" s="247"/>
      <c r="CC1055" s="247"/>
      <c r="CD1055" s="784"/>
      <c r="CG1055" s="155"/>
      <c r="CH1055" s="556"/>
      <c r="CJ1055" s="247"/>
      <c r="CK1055" s="247"/>
      <c r="CL1055" s="247"/>
      <c r="CP1055" s="155"/>
      <c r="CQ1055" s="556"/>
      <c r="CS1055" s="247"/>
      <c r="CT1055" s="247"/>
      <c r="CU1055" s="247"/>
      <c r="CY1055" s="155"/>
      <c r="CZ1055" s="556"/>
      <c r="DB1055" s="247"/>
      <c r="DC1055" s="247"/>
      <c r="DD1055" s="247"/>
    </row>
    <row r="1056" spans="4:108" s="36" customFormat="1">
      <c r="D1056" s="155"/>
      <c r="E1056" s="556"/>
      <c r="G1056" s="247"/>
      <c r="H1056" s="247"/>
      <c r="I1056" s="247"/>
      <c r="M1056" s="155"/>
      <c r="N1056" s="556"/>
      <c r="P1056" s="247"/>
      <c r="Q1056" s="247"/>
      <c r="R1056" s="247"/>
      <c r="V1056" s="155"/>
      <c r="W1056" s="556"/>
      <c r="Y1056" s="247"/>
      <c r="Z1056" s="247"/>
      <c r="AA1056" s="247"/>
      <c r="AB1056" s="784"/>
      <c r="AE1056" s="155"/>
      <c r="AF1056" s="556"/>
      <c r="AH1056" s="247"/>
      <c r="AI1056" s="247"/>
      <c r="AJ1056" s="247"/>
      <c r="AN1056" s="155"/>
      <c r="AO1056" s="556"/>
      <c r="AQ1056" s="247"/>
      <c r="AR1056" s="247"/>
      <c r="AS1056" s="247"/>
      <c r="AW1056" s="155"/>
      <c r="AX1056" s="556"/>
      <c r="AZ1056" s="247"/>
      <c r="BA1056" s="247"/>
      <c r="BB1056" s="247"/>
      <c r="BC1056" s="784"/>
      <c r="BF1056" s="155"/>
      <c r="BG1056" s="556"/>
      <c r="BI1056" s="247"/>
      <c r="BJ1056" s="247"/>
      <c r="BK1056" s="247"/>
      <c r="BO1056" s="155"/>
      <c r="BP1056" s="556"/>
      <c r="BR1056" s="247"/>
      <c r="BS1056" s="247"/>
      <c r="BT1056" s="247"/>
      <c r="BX1056" s="155"/>
      <c r="BY1056" s="556"/>
      <c r="CA1056" s="247"/>
      <c r="CB1056" s="247"/>
      <c r="CC1056" s="247"/>
      <c r="CD1056" s="784"/>
      <c r="CG1056" s="155"/>
      <c r="CH1056" s="556"/>
      <c r="CJ1056" s="247"/>
      <c r="CK1056" s="247"/>
      <c r="CL1056" s="247"/>
      <c r="CP1056" s="155"/>
      <c r="CQ1056" s="556"/>
      <c r="CS1056" s="247"/>
      <c r="CT1056" s="247"/>
      <c r="CU1056" s="247"/>
      <c r="CY1056" s="155"/>
      <c r="CZ1056" s="556"/>
      <c r="DB1056" s="247"/>
      <c r="DC1056" s="247"/>
      <c r="DD1056" s="247"/>
    </row>
    <row r="1057" spans="4:108" s="36" customFormat="1">
      <c r="D1057" s="155"/>
      <c r="E1057" s="556"/>
      <c r="G1057" s="247"/>
      <c r="H1057" s="247"/>
      <c r="I1057" s="247"/>
      <c r="M1057" s="155"/>
      <c r="N1057" s="556"/>
      <c r="P1057" s="247"/>
      <c r="Q1057" s="247"/>
      <c r="R1057" s="247"/>
      <c r="V1057" s="155"/>
      <c r="W1057" s="556"/>
      <c r="Y1057" s="247"/>
      <c r="Z1057" s="247"/>
      <c r="AA1057" s="247"/>
      <c r="AB1057" s="784"/>
      <c r="AE1057" s="155"/>
      <c r="AF1057" s="556"/>
      <c r="AH1057" s="247"/>
      <c r="AI1057" s="247"/>
      <c r="AJ1057" s="247"/>
      <c r="AN1057" s="155"/>
      <c r="AO1057" s="556"/>
      <c r="AQ1057" s="247"/>
      <c r="AR1057" s="247"/>
      <c r="AS1057" s="247"/>
      <c r="AW1057" s="155"/>
      <c r="AX1057" s="556"/>
      <c r="AZ1057" s="247"/>
      <c r="BA1057" s="247"/>
      <c r="BB1057" s="247"/>
      <c r="BC1057" s="784"/>
      <c r="BF1057" s="155"/>
      <c r="BG1057" s="556"/>
      <c r="BI1057" s="247"/>
      <c r="BJ1057" s="247"/>
      <c r="BK1057" s="247"/>
      <c r="BO1057" s="155"/>
      <c r="BP1057" s="556"/>
      <c r="BR1057" s="247"/>
      <c r="BS1057" s="247"/>
      <c r="BT1057" s="247"/>
      <c r="BX1057" s="155"/>
      <c r="BY1057" s="556"/>
      <c r="CA1057" s="247"/>
      <c r="CB1057" s="247"/>
      <c r="CC1057" s="247"/>
      <c r="CD1057" s="784"/>
      <c r="CG1057" s="155"/>
      <c r="CH1057" s="556"/>
      <c r="CJ1057" s="247"/>
      <c r="CK1057" s="247"/>
      <c r="CL1057" s="247"/>
      <c r="CP1057" s="155"/>
      <c r="CQ1057" s="556"/>
      <c r="CS1057" s="247"/>
      <c r="CT1057" s="247"/>
      <c r="CU1057" s="247"/>
      <c r="CY1057" s="155"/>
      <c r="CZ1057" s="556"/>
      <c r="DB1057" s="247"/>
      <c r="DC1057" s="247"/>
      <c r="DD1057" s="247"/>
    </row>
    <row r="1058" spans="4:108" s="36" customFormat="1">
      <c r="D1058" s="155"/>
      <c r="E1058" s="556"/>
      <c r="G1058" s="247"/>
      <c r="H1058" s="247"/>
      <c r="I1058" s="247"/>
      <c r="M1058" s="155"/>
      <c r="N1058" s="556"/>
      <c r="P1058" s="247"/>
      <c r="Q1058" s="247"/>
      <c r="R1058" s="247"/>
      <c r="V1058" s="155"/>
      <c r="W1058" s="556"/>
      <c r="Y1058" s="247"/>
      <c r="Z1058" s="247"/>
      <c r="AA1058" s="247"/>
      <c r="AB1058" s="784"/>
      <c r="AE1058" s="155"/>
      <c r="AF1058" s="556"/>
      <c r="AH1058" s="247"/>
      <c r="AI1058" s="247"/>
      <c r="AJ1058" s="247"/>
      <c r="AN1058" s="155"/>
      <c r="AO1058" s="556"/>
      <c r="AQ1058" s="247"/>
      <c r="AR1058" s="247"/>
      <c r="AS1058" s="247"/>
      <c r="AW1058" s="155"/>
      <c r="AX1058" s="556"/>
      <c r="AZ1058" s="247"/>
      <c r="BA1058" s="247"/>
      <c r="BB1058" s="247"/>
      <c r="BC1058" s="784"/>
      <c r="BF1058" s="155"/>
      <c r="BG1058" s="556"/>
      <c r="BI1058" s="247"/>
      <c r="BJ1058" s="247"/>
      <c r="BK1058" s="247"/>
      <c r="BO1058" s="155"/>
      <c r="BP1058" s="556"/>
      <c r="BR1058" s="247"/>
      <c r="BS1058" s="247"/>
      <c r="BT1058" s="247"/>
      <c r="BX1058" s="155"/>
      <c r="BY1058" s="556"/>
      <c r="CA1058" s="247"/>
      <c r="CB1058" s="247"/>
      <c r="CC1058" s="247"/>
      <c r="CD1058" s="784"/>
      <c r="CG1058" s="155"/>
      <c r="CH1058" s="556"/>
      <c r="CJ1058" s="247"/>
      <c r="CK1058" s="247"/>
      <c r="CL1058" s="247"/>
      <c r="CP1058" s="155"/>
      <c r="CQ1058" s="556"/>
      <c r="CS1058" s="247"/>
      <c r="CT1058" s="247"/>
      <c r="CU1058" s="247"/>
      <c r="CY1058" s="155"/>
      <c r="CZ1058" s="556"/>
      <c r="DB1058" s="247"/>
      <c r="DC1058" s="247"/>
      <c r="DD1058" s="247"/>
    </row>
    <row r="1059" spans="4:108" s="36" customFormat="1">
      <c r="D1059" s="155"/>
      <c r="E1059" s="556"/>
      <c r="G1059" s="247"/>
      <c r="H1059" s="247"/>
      <c r="I1059" s="247"/>
      <c r="M1059" s="155"/>
      <c r="N1059" s="556"/>
      <c r="P1059" s="247"/>
      <c r="Q1059" s="247"/>
      <c r="R1059" s="247"/>
      <c r="V1059" s="155"/>
      <c r="W1059" s="556"/>
      <c r="Y1059" s="247"/>
      <c r="Z1059" s="247"/>
      <c r="AA1059" s="247"/>
      <c r="AB1059" s="784"/>
      <c r="AE1059" s="155"/>
      <c r="AF1059" s="556"/>
      <c r="AH1059" s="247"/>
      <c r="AI1059" s="247"/>
      <c r="AJ1059" s="247"/>
      <c r="AN1059" s="155"/>
      <c r="AO1059" s="556"/>
      <c r="AQ1059" s="247"/>
      <c r="AR1059" s="247"/>
      <c r="AS1059" s="247"/>
      <c r="AW1059" s="155"/>
      <c r="AX1059" s="556"/>
      <c r="AZ1059" s="247"/>
      <c r="BA1059" s="247"/>
      <c r="BB1059" s="247"/>
      <c r="BC1059" s="784"/>
      <c r="BF1059" s="155"/>
      <c r="BG1059" s="556"/>
      <c r="BI1059" s="247"/>
      <c r="BJ1059" s="247"/>
      <c r="BK1059" s="247"/>
      <c r="BO1059" s="155"/>
      <c r="BP1059" s="556"/>
      <c r="BR1059" s="247"/>
      <c r="BS1059" s="247"/>
      <c r="BT1059" s="247"/>
      <c r="BX1059" s="155"/>
      <c r="BY1059" s="556"/>
      <c r="CA1059" s="247"/>
      <c r="CB1059" s="247"/>
      <c r="CC1059" s="247"/>
      <c r="CD1059" s="784"/>
      <c r="CG1059" s="155"/>
      <c r="CH1059" s="556"/>
      <c r="CJ1059" s="247"/>
      <c r="CK1059" s="247"/>
      <c r="CL1059" s="247"/>
      <c r="CP1059" s="155"/>
      <c r="CQ1059" s="556"/>
      <c r="CS1059" s="247"/>
      <c r="CT1059" s="247"/>
      <c r="CU1059" s="247"/>
      <c r="CY1059" s="155"/>
      <c r="CZ1059" s="556"/>
      <c r="DB1059" s="247"/>
      <c r="DC1059" s="247"/>
      <c r="DD1059" s="247"/>
    </row>
    <row r="1060" spans="4:108" s="36" customFormat="1">
      <c r="D1060" s="155"/>
      <c r="E1060" s="556"/>
      <c r="G1060" s="247"/>
      <c r="H1060" s="247"/>
      <c r="I1060" s="247"/>
      <c r="M1060" s="155"/>
      <c r="N1060" s="556"/>
      <c r="P1060" s="247"/>
      <c r="Q1060" s="247"/>
      <c r="R1060" s="247"/>
      <c r="V1060" s="155"/>
      <c r="W1060" s="556"/>
      <c r="Y1060" s="247"/>
      <c r="Z1060" s="247"/>
      <c r="AA1060" s="247"/>
      <c r="AB1060" s="784"/>
      <c r="AE1060" s="155"/>
      <c r="AF1060" s="556"/>
      <c r="AH1060" s="247"/>
      <c r="AI1060" s="247"/>
      <c r="AJ1060" s="247"/>
      <c r="AN1060" s="155"/>
      <c r="AO1060" s="556"/>
      <c r="AQ1060" s="247"/>
      <c r="AR1060" s="247"/>
      <c r="AS1060" s="247"/>
      <c r="AW1060" s="155"/>
      <c r="AX1060" s="556"/>
      <c r="AZ1060" s="247"/>
      <c r="BA1060" s="247"/>
      <c r="BB1060" s="247"/>
      <c r="BC1060" s="784"/>
      <c r="BF1060" s="155"/>
      <c r="BG1060" s="556"/>
      <c r="BI1060" s="247"/>
      <c r="BJ1060" s="247"/>
      <c r="BK1060" s="247"/>
      <c r="BO1060" s="155"/>
      <c r="BP1060" s="556"/>
      <c r="BR1060" s="247"/>
      <c r="BS1060" s="247"/>
      <c r="BT1060" s="247"/>
      <c r="BX1060" s="155"/>
      <c r="BY1060" s="556"/>
      <c r="CA1060" s="247"/>
      <c r="CB1060" s="247"/>
      <c r="CC1060" s="247"/>
      <c r="CD1060" s="784"/>
      <c r="CG1060" s="155"/>
      <c r="CH1060" s="556"/>
      <c r="CJ1060" s="247"/>
      <c r="CK1060" s="247"/>
      <c r="CL1060" s="247"/>
      <c r="CP1060" s="155"/>
      <c r="CQ1060" s="556"/>
      <c r="CS1060" s="247"/>
      <c r="CT1060" s="247"/>
      <c r="CU1060" s="247"/>
      <c r="CY1060" s="155"/>
      <c r="CZ1060" s="556"/>
      <c r="DB1060" s="247"/>
      <c r="DC1060" s="247"/>
      <c r="DD1060" s="247"/>
    </row>
    <row r="1061" spans="4:108" s="36" customFormat="1">
      <c r="D1061" s="155"/>
      <c r="E1061" s="556"/>
      <c r="G1061" s="247"/>
      <c r="H1061" s="247"/>
      <c r="I1061" s="247"/>
      <c r="M1061" s="155"/>
      <c r="N1061" s="556"/>
      <c r="P1061" s="247"/>
      <c r="Q1061" s="247"/>
      <c r="R1061" s="247"/>
      <c r="V1061" s="155"/>
      <c r="W1061" s="556"/>
      <c r="Y1061" s="247"/>
      <c r="Z1061" s="247"/>
      <c r="AA1061" s="247"/>
      <c r="AB1061" s="784"/>
      <c r="AE1061" s="155"/>
      <c r="AF1061" s="556"/>
      <c r="AH1061" s="247"/>
      <c r="AI1061" s="247"/>
      <c r="AJ1061" s="247"/>
      <c r="AN1061" s="155"/>
      <c r="AO1061" s="556"/>
      <c r="AQ1061" s="247"/>
      <c r="AR1061" s="247"/>
      <c r="AS1061" s="247"/>
      <c r="AW1061" s="155"/>
      <c r="AX1061" s="556"/>
      <c r="AZ1061" s="247"/>
      <c r="BA1061" s="247"/>
      <c r="BB1061" s="247"/>
      <c r="BC1061" s="784"/>
      <c r="BF1061" s="155"/>
      <c r="BG1061" s="556"/>
      <c r="BI1061" s="247"/>
      <c r="BJ1061" s="247"/>
      <c r="BK1061" s="247"/>
      <c r="BO1061" s="155"/>
      <c r="BP1061" s="556"/>
      <c r="BR1061" s="247"/>
      <c r="BS1061" s="247"/>
      <c r="BT1061" s="247"/>
      <c r="BX1061" s="155"/>
      <c r="BY1061" s="556"/>
      <c r="CA1061" s="247"/>
      <c r="CB1061" s="247"/>
      <c r="CC1061" s="247"/>
      <c r="CD1061" s="784"/>
      <c r="CG1061" s="155"/>
      <c r="CH1061" s="556"/>
      <c r="CJ1061" s="247"/>
      <c r="CK1061" s="247"/>
      <c r="CL1061" s="247"/>
      <c r="CP1061" s="155"/>
      <c r="CQ1061" s="556"/>
      <c r="CS1061" s="247"/>
      <c r="CT1061" s="247"/>
      <c r="CU1061" s="247"/>
      <c r="CY1061" s="155"/>
      <c r="CZ1061" s="556"/>
      <c r="DB1061" s="247"/>
      <c r="DC1061" s="247"/>
      <c r="DD1061" s="247"/>
    </row>
    <row r="1062" spans="4:108" s="36" customFormat="1">
      <c r="D1062" s="155"/>
      <c r="E1062" s="556"/>
      <c r="G1062" s="247"/>
      <c r="H1062" s="247"/>
      <c r="I1062" s="247"/>
      <c r="M1062" s="155"/>
      <c r="N1062" s="556"/>
      <c r="P1062" s="247"/>
      <c r="Q1062" s="247"/>
      <c r="R1062" s="247"/>
      <c r="V1062" s="155"/>
      <c r="W1062" s="556"/>
      <c r="Y1062" s="247"/>
      <c r="Z1062" s="247"/>
      <c r="AA1062" s="247"/>
      <c r="AB1062" s="784"/>
      <c r="AE1062" s="155"/>
      <c r="AF1062" s="556"/>
      <c r="AH1062" s="247"/>
      <c r="AI1062" s="247"/>
      <c r="AJ1062" s="247"/>
      <c r="AN1062" s="155"/>
      <c r="AO1062" s="556"/>
      <c r="AQ1062" s="247"/>
      <c r="AR1062" s="247"/>
      <c r="AS1062" s="247"/>
      <c r="AW1062" s="155"/>
      <c r="AX1062" s="556"/>
      <c r="AZ1062" s="247"/>
      <c r="BA1062" s="247"/>
      <c r="BB1062" s="247"/>
      <c r="BC1062" s="784"/>
      <c r="BF1062" s="155"/>
      <c r="BG1062" s="556"/>
      <c r="BI1062" s="247"/>
      <c r="BJ1062" s="247"/>
      <c r="BK1062" s="247"/>
      <c r="BO1062" s="155"/>
      <c r="BP1062" s="556"/>
      <c r="BR1062" s="247"/>
      <c r="BS1062" s="247"/>
      <c r="BT1062" s="247"/>
      <c r="BX1062" s="155"/>
      <c r="BY1062" s="556"/>
      <c r="CA1062" s="247"/>
      <c r="CB1062" s="247"/>
      <c r="CC1062" s="247"/>
      <c r="CD1062" s="784"/>
      <c r="CG1062" s="155"/>
      <c r="CH1062" s="556"/>
      <c r="CJ1062" s="247"/>
      <c r="CK1062" s="247"/>
      <c r="CL1062" s="247"/>
      <c r="CP1062" s="155"/>
      <c r="CQ1062" s="556"/>
      <c r="CS1062" s="247"/>
      <c r="CT1062" s="247"/>
      <c r="CU1062" s="247"/>
      <c r="CY1062" s="155"/>
      <c r="CZ1062" s="556"/>
      <c r="DB1062" s="247"/>
      <c r="DC1062" s="247"/>
      <c r="DD1062" s="247"/>
    </row>
    <row r="1063" spans="4:108" s="36" customFormat="1">
      <c r="D1063" s="155"/>
      <c r="E1063" s="556"/>
      <c r="G1063" s="247"/>
      <c r="H1063" s="247"/>
      <c r="I1063" s="247"/>
      <c r="M1063" s="155"/>
      <c r="N1063" s="556"/>
      <c r="P1063" s="247"/>
      <c r="Q1063" s="247"/>
      <c r="R1063" s="247"/>
      <c r="V1063" s="155"/>
      <c r="W1063" s="556"/>
      <c r="Y1063" s="247"/>
      <c r="Z1063" s="247"/>
      <c r="AA1063" s="247"/>
      <c r="AB1063" s="784"/>
      <c r="AE1063" s="155"/>
      <c r="AF1063" s="556"/>
      <c r="AH1063" s="247"/>
      <c r="AI1063" s="247"/>
      <c r="AJ1063" s="247"/>
      <c r="AN1063" s="155"/>
      <c r="AO1063" s="556"/>
      <c r="AQ1063" s="247"/>
      <c r="AR1063" s="247"/>
      <c r="AS1063" s="247"/>
      <c r="AW1063" s="155"/>
      <c r="AX1063" s="556"/>
      <c r="AZ1063" s="247"/>
      <c r="BA1063" s="247"/>
      <c r="BB1063" s="247"/>
      <c r="BC1063" s="784"/>
      <c r="BF1063" s="155"/>
      <c r="BG1063" s="556"/>
      <c r="BI1063" s="247"/>
      <c r="BJ1063" s="247"/>
      <c r="BK1063" s="247"/>
      <c r="BO1063" s="155"/>
      <c r="BP1063" s="556"/>
      <c r="BR1063" s="247"/>
      <c r="BS1063" s="247"/>
      <c r="BT1063" s="247"/>
      <c r="BX1063" s="155"/>
      <c r="BY1063" s="556"/>
      <c r="CA1063" s="247"/>
      <c r="CB1063" s="247"/>
      <c r="CC1063" s="247"/>
      <c r="CD1063" s="784"/>
      <c r="CG1063" s="155"/>
      <c r="CH1063" s="556"/>
      <c r="CJ1063" s="247"/>
      <c r="CK1063" s="247"/>
      <c r="CL1063" s="247"/>
      <c r="CP1063" s="155"/>
      <c r="CQ1063" s="556"/>
      <c r="CS1063" s="247"/>
      <c r="CT1063" s="247"/>
      <c r="CU1063" s="247"/>
      <c r="CY1063" s="155"/>
      <c r="CZ1063" s="556"/>
      <c r="DB1063" s="247"/>
      <c r="DC1063" s="247"/>
      <c r="DD1063" s="247"/>
    </row>
    <row r="1064" spans="4:108" s="36" customFormat="1">
      <c r="D1064" s="155"/>
      <c r="E1064" s="556"/>
      <c r="G1064" s="247"/>
      <c r="H1064" s="247"/>
      <c r="I1064" s="247"/>
      <c r="M1064" s="155"/>
      <c r="N1064" s="556"/>
      <c r="P1064" s="247"/>
      <c r="Q1064" s="247"/>
      <c r="R1064" s="247"/>
      <c r="V1064" s="155"/>
      <c r="W1064" s="556"/>
      <c r="Y1064" s="247"/>
      <c r="Z1064" s="247"/>
      <c r="AA1064" s="247"/>
      <c r="AB1064" s="784"/>
      <c r="AE1064" s="155"/>
      <c r="AF1064" s="556"/>
      <c r="AH1064" s="247"/>
      <c r="AI1064" s="247"/>
      <c r="AJ1064" s="247"/>
      <c r="AN1064" s="155"/>
      <c r="AO1064" s="556"/>
      <c r="AQ1064" s="247"/>
      <c r="AR1064" s="247"/>
      <c r="AS1064" s="247"/>
      <c r="AW1064" s="155"/>
      <c r="AX1064" s="556"/>
      <c r="AZ1064" s="247"/>
      <c r="BA1064" s="247"/>
      <c r="BB1064" s="247"/>
      <c r="BC1064" s="784"/>
      <c r="BF1064" s="155"/>
      <c r="BG1064" s="556"/>
      <c r="BI1064" s="247"/>
      <c r="BJ1064" s="247"/>
      <c r="BK1064" s="247"/>
      <c r="BO1064" s="155"/>
      <c r="BP1064" s="556"/>
      <c r="BR1064" s="247"/>
      <c r="BS1064" s="247"/>
      <c r="BT1064" s="247"/>
      <c r="BX1064" s="155"/>
      <c r="BY1064" s="556"/>
      <c r="CA1064" s="247"/>
      <c r="CB1064" s="247"/>
      <c r="CC1064" s="247"/>
      <c r="CD1064" s="784"/>
      <c r="CG1064" s="155"/>
      <c r="CH1064" s="556"/>
      <c r="CJ1064" s="247"/>
      <c r="CK1064" s="247"/>
      <c r="CL1064" s="247"/>
      <c r="CP1064" s="155"/>
      <c r="CQ1064" s="556"/>
      <c r="CS1064" s="247"/>
      <c r="CT1064" s="247"/>
      <c r="CU1064" s="247"/>
      <c r="CY1064" s="155"/>
      <c r="CZ1064" s="556"/>
      <c r="DB1064" s="247"/>
      <c r="DC1064" s="247"/>
      <c r="DD1064" s="247"/>
    </row>
    <row r="1065" spans="4:108" s="36" customFormat="1">
      <c r="D1065" s="155"/>
      <c r="E1065" s="556"/>
      <c r="G1065" s="247"/>
      <c r="H1065" s="247"/>
      <c r="I1065" s="247"/>
      <c r="M1065" s="155"/>
      <c r="N1065" s="556"/>
      <c r="P1065" s="247"/>
      <c r="Q1065" s="247"/>
      <c r="R1065" s="247"/>
      <c r="V1065" s="155"/>
      <c r="W1065" s="556"/>
      <c r="Y1065" s="247"/>
      <c r="Z1065" s="247"/>
      <c r="AA1065" s="247"/>
      <c r="AB1065" s="784"/>
      <c r="AE1065" s="155"/>
      <c r="AF1065" s="556"/>
      <c r="AH1065" s="247"/>
      <c r="AI1065" s="247"/>
      <c r="AJ1065" s="247"/>
      <c r="AN1065" s="155"/>
      <c r="AO1065" s="556"/>
      <c r="AQ1065" s="247"/>
      <c r="AR1065" s="247"/>
      <c r="AS1065" s="247"/>
      <c r="AW1065" s="155"/>
      <c r="AX1065" s="556"/>
      <c r="AZ1065" s="247"/>
      <c r="BA1065" s="247"/>
      <c r="BB1065" s="247"/>
      <c r="BC1065" s="784"/>
      <c r="BF1065" s="155"/>
      <c r="BG1065" s="556"/>
      <c r="BI1065" s="247"/>
      <c r="BJ1065" s="247"/>
      <c r="BK1065" s="247"/>
      <c r="BO1065" s="155"/>
      <c r="BP1065" s="556"/>
      <c r="BR1065" s="247"/>
      <c r="BS1065" s="247"/>
      <c r="BT1065" s="247"/>
      <c r="BX1065" s="155"/>
      <c r="BY1065" s="556"/>
      <c r="CA1065" s="247"/>
      <c r="CB1065" s="247"/>
      <c r="CC1065" s="247"/>
      <c r="CD1065" s="784"/>
      <c r="CG1065" s="155"/>
      <c r="CH1065" s="556"/>
      <c r="CJ1065" s="247"/>
      <c r="CK1065" s="247"/>
      <c r="CL1065" s="247"/>
      <c r="CP1065" s="155"/>
      <c r="CQ1065" s="556"/>
      <c r="CS1065" s="247"/>
      <c r="CT1065" s="247"/>
      <c r="CU1065" s="247"/>
      <c r="CY1065" s="155"/>
      <c r="CZ1065" s="556"/>
      <c r="DB1065" s="247"/>
      <c r="DC1065" s="247"/>
      <c r="DD1065" s="247"/>
    </row>
    <row r="1066" spans="4:108" s="36" customFormat="1">
      <c r="D1066" s="155"/>
      <c r="E1066" s="556"/>
      <c r="G1066" s="247"/>
      <c r="H1066" s="247"/>
      <c r="I1066" s="247"/>
      <c r="M1066" s="155"/>
      <c r="N1066" s="556"/>
      <c r="P1066" s="247"/>
      <c r="Q1066" s="247"/>
      <c r="R1066" s="247"/>
      <c r="V1066" s="155"/>
      <c r="W1066" s="556"/>
      <c r="Y1066" s="247"/>
      <c r="Z1066" s="247"/>
      <c r="AA1066" s="247"/>
      <c r="AB1066" s="784"/>
      <c r="AE1066" s="155"/>
      <c r="AF1066" s="556"/>
      <c r="AH1066" s="247"/>
      <c r="AI1066" s="247"/>
      <c r="AJ1066" s="247"/>
      <c r="AN1066" s="155"/>
      <c r="AO1066" s="556"/>
      <c r="AQ1066" s="247"/>
      <c r="AR1066" s="247"/>
      <c r="AS1066" s="247"/>
      <c r="AW1066" s="155"/>
      <c r="AX1066" s="556"/>
      <c r="AZ1066" s="247"/>
      <c r="BA1066" s="247"/>
      <c r="BB1066" s="247"/>
      <c r="BC1066" s="784"/>
      <c r="BF1066" s="155"/>
      <c r="BG1066" s="556"/>
      <c r="BI1066" s="247"/>
      <c r="BJ1066" s="247"/>
      <c r="BK1066" s="247"/>
      <c r="BO1066" s="155"/>
      <c r="BP1066" s="556"/>
      <c r="BR1066" s="247"/>
      <c r="BS1066" s="247"/>
      <c r="BT1066" s="247"/>
      <c r="BX1066" s="155"/>
      <c r="BY1066" s="556"/>
      <c r="CA1066" s="247"/>
      <c r="CB1066" s="247"/>
      <c r="CC1066" s="247"/>
      <c r="CD1066" s="784"/>
      <c r="CG1066" s="155"/>
      <c r="CH1066" s="556"/>
      <c r="CJ1066" s="247"/>
      <c r="CK1066" s="247"/>
      <c r="CL1066" s="247"/>
      <c r="CP1066" s="155"/>
      <c r="CQ1066" s="556"/>
      <c r="CS1066" s="247"/>
      <c r="CT1066" s="247"/>
      <c r="CU1066" s="247"/>
      <c r="CY1066" s="155"/>
      <c r="CZ1066" s="556"/>
      <c r="DB1066" s="247"/>
      <c r="DC1066" s="247"/>
      <c r="DD1066" s="247"/>
    </row>
    <row r="1067" spans="4:108" s="36" customFormat="1">
      <c r="D1067" s="155"/>
      <c r="E1067" s="556"/>
      <c r="G1067" s="247"/>
      <c r="H1067" s="247"/>
      <c r="I1067" s="247"/>
      <c r="M1067" s="155"/>
      <c r="N1067" s="556"/>
      <c r="P1067" s="247"/>
      <c r="Q1067" s="247"/>
      <c r="R1067" s="247"/>
      <c r="V1067" s="155"/>
      <c r="W1067" s="556"/>
      <c r="Y1067" s="247"/>
      <c r="Z1067" s="247"/>
      <c r="AA1067" s="247"/>
      <c r="AB1067" s="784"/>
      <c r="AE1067" s="155"/>
      <c r="AF1067" s="556"/>
      <c r="AH1067" s="247"/>
      <c r="AI1067" s="247"/>
      <c r="AJ1067" s="247"/>
      <c r="AN1067" s="155"/>
      <c r="AO1067" s="556"/>
      <c r="AQ1067" s="247"/>
      <c r="AR1067" s="247"/>
      <c r="AS1067" s="247"/>
      <c r="AW1067" s="155"/>
      <c r="AX1067" s="556"/>
      <c r="AZ1067" s="247"/>
      <c r="BA1067" s="247"/>
      <c r="BB1067" s="247"/>
      <c r="BC1067" s="784"/>
      <c r="BF1067" s="155"/>
      <c r="BG1067" s="556"/>
      <c r="BI1067" s="247"/>
      <c r="BJ1067" s="247"/>
      <c r="BK1067" s="247"/>
      <c r="BO1067" s="155"/>
      <c r="BP1067" s="556"/>
      <c r="BR1067" s="247"/>
      <c r="BS1067" s="247"/>
      <c r="BT1067" s="247"/>
      <c r="BX1067" s="155"/>
      <c r="BY1067" s="556"/>
      <c r="CA1067" s="247"/>
      <c r="CB1067" s="247"/>
      <c r="CC1067" s="247"/>
      <c r="CD1067" s="784"/>
      <c r="CG1067" s="155"/>
      <c r="CH1067" s="556"/>
      <c r="CJ1067" s="247"/>
      <c r="CK1067" s="247"/>
      <c r="CL1067" s="247"/>
      <c r="CP1067" s="155"/>
      <c r="CQ1067" s="556"/>
      <c r="CS1067" s="247"/>
      <c r="CT1067" s="247"/>
      <c r="CU1067" s="247"/>
      <c r="CY1067" s="155"/>
      <c r="CZ1067" s="556"/>
      <c r="DB1067" s="247"/>
      <c r="DC1067" s="247"/>
      <c r="DD1067" s="247"/>
    </row>
    <row r="1068" spans="4:108" s="36" customFormat="1">
      <c r="D1068" s="155"/>
      <c r="E1068" s="556"/>
      <c r="G1068" s="247"/>
      <c r="H1068" s="247"/>
      <c r="I1068" s="247"/>
      <c r="M1068" s="155"/>
      <c r="N1068" s="556"/>
      <c r="P1068" s="247"/>
      <c r="Q1068" s="247"/>
      <c r="R1068" s="247"/>
      <c r="V1068" s="155"/>
      <c r="W1068" s="556"/>
      <c r="Y1068" s="247"/>
      <c r="Z1068" s="247"/>
      <c r="AA1068" s="247"/>
      <c r="AB1068" s="784"/>
      <c r="AE1068" s="155"/>
      <c r="AF1068" s="556"/>
      <c r="AH1068" s="247"/>
      <c r="AI1068" s="247"/>
      <c r="AJ1068" s="247"/>
      <c r="AN1068" s="155"/>
      <c r="AO1068" s="556"/>
      <c r="AQ1068" s="247"/>
      <c r="AR1068" s="247"/>
      <c r="AS1068" s="247"/>
      <c r="AW1068" s="155"/>
      <c r="AX1068" s="556"/>
      <c r="AZ1068" s="247"/>
      <c r="BA1068" s="247"/>
      <c r="BB1068" s="247"/>
      <c r="BC1068" s="784"/>
      <c r="BF1068" s="155"/>
      <c r="BG1068" s="556"/>
      <c r="BI1068" s="247"/>
      <c r="BJ1068" s="247"/>
      <c r="BK1068" s="247"/>
      <c r="BO1068" s="155"/>
      <c r="BP1068" s="556"/>
      <c r="BR1068" s="247"/>
      <c r="BS1068" s="247"/>
      <c r="BT1068" s="247"/>
      <c r="BX1068" s="155"/>
      <c r="BY1068" s="556"/>
      <c r="CA1068" s="247"/>
      <c r="CB1068" s="247"/>
      <c r="CC1068" s="247"/>
      <c r="CD1068" s="784"/>
      <c r="CG1068" s="155"/>
      <c r="CH1068" s="556"/>
      <c r="CJ1068" s="247"/>
      <c r="CK1068" s="247"/>
      <c r="CL1068" s="247"/>
      <c r="CP1068" s="155"/>
      <c r="CQ1068" s="556"/>
      <c r="CS1068" s="247"/>
      <c r="CT1068" s="247"/>
      <c r="CU1068" s="247"/>
      <c r="CY1068" s="155"/>
      <c r="CZ1068" s="556"/>
      <c r="DB1068" s="247"/>
      <c r="DC1068" s="247"/>
      <c r="DD1068" s="247"/>
    </row>
    <row r="1069" spans="4:108" s="36" customFormat="1">
      <c r="D1069" s="155"/>
      <c r="E1069" s="556"/>
      <c r="G1069" s="247"/>
      <c r="H1069" s="247"/>
      <c r="I1069" s="247"/>
      <c r="M1069" s="155"/>
      <c r="N1069" s="556"/>
      <c r="P1069" s="247"/>
      <c r="Q1069" s="247"/>
      <c r="R1069" s="247"/>
      <c r="V1069" s="155"/>
      <c r="W1069" s="556"/>
      <c r="Y1069" s="247"/>
      <c r="Z1069" s="247"/>
      <c r="AA1069" s="247"/>
      <c r="AB1069" s="784"/>
      <c r="AE1069" s="155"/>
      <c r="AF1069" s="556"/>
      <c r="AH1069" s="247"/>
      <c r="AI1069" s="247"/>
      <c r="AJ1069" s="247"/>
      <c r="AN1069" s="155"/>
      <c r="AO1069" s="556"/>
      <c r="AQ1069" s="247"/>
      <c r="AR1069" s="247"/>
      <c r="AS1069" s="247"/>
      <c r="AW1069" s="155"/>
      <c r="AX1069" s="556"/>
      <c r="AZ1069" s="247"/>
      <c r="BA1069" s="247"/>
      <c r="BB1069" s="247"/>
      <c r="BC1069" s="784"/>
      <c r="BF1069" s="155"/>
      <c r="BG1069" s="556"/>
      <c r="BI1069" s="247"/>
      <c r="BJ1069" s="247"/>
      <c r="BK1069" s="247"/>
      <c r="BO1069" s="155"/>
      <c r="BP1069" s="556"/>
      <c r="BR1069" s="247"/>
      <c r="BS1069" s="247"/>
      <c r="BT1069" s="247"/>
      <c r="BX1069" s="155"/>
      <c r="BY1069" s="556"/>
      <c r="CA1069" s="247"/>
      <c r="CB1069" s="247"/>
      <c r="CC1069" s="247"/>
      <c r="CD1069" s="784"/>
      <c r="CG1069" s="155"/>
      <c r="CH1069" s="556"/>
      <c r="CJ1069" s="247"/>
      <c r="CK1069" s="247"/>
      <c r="CL1069" s="247"/>
      <c r="CP1069" s="155"/>
      <c r="CQ1069" s="556"/>
      <c r="CS1069" s="247"/>
      <c r="CT1069" s="247"/>
      <c r="CU1069" s="247"/>
      <c r="CY1069" s="155"/>
      <c r="CZ1069" s="556"/>
      <c r="DB1069" s="247"/>
      <c r="DC1069" s="247"/>
      <c r="DD1069" s="247"/>
    </row>
    <row r="1070" spans="4:108" s="36" customFormat="1">
      <c r="D1070" s="155"/>
      <c r="E1070" s="556"/>
      <c r="G1070" s="247"/>
      <c r="H1070" s="247"/>
      <c r="I1070" s="247"/>
      <c r="M1070" s="155"/>
      <c r="N1070" s="556"/>
      <c r="P1070" s="247"/>
      <c r="Q1070" s="247"/>
      <c r="R1070" s="247"/>
      <c r="V1070" s="155"/>
      <c r="W1070" s="556"/>
      <c r="Y1070" s="247"/>
      <c r="Z1070" s="247"/>
      <c r="AA1070" s="247"/>
      <c r="AB1070" s="784"/>
      <c r="AE1070" s="155"/>
      <c r="AF1070" s="556"/>
      <c r="AH1070" s="247"/>
      <c r="AI1070" s="247"/>
      <c r="AJ1070" s="247"/>
      <c r="AN1070" s="155"/>
      <c r="AO1070" s="556"/>
      <c r="AQ1070" s="247"/>
      <c r="AR1070" s="247"/>
      <c r="AS1070" s="247"/>
      <c r="AW1070" s="155"/>
      <c r="AX1070" s="556"/>
      <c r="AZ1070" s="247"/>
      <c r="BA1070" s="247"/>
      <c r="BB1070" s="247"/>
      <c r="BC1070" s="784"/>
      <c r="BF1070" s="155"/>
      <c r="BG1070" s="556"/>
      <c r="BI1070" s="247"/>
      <c r="BJ1070" s="247"/>
      <c r="BK1070" s="247"/>
      <c r="BO1070" s="155"/>
      <c r="BP1070" s="556"/>
      <c r="BR1070" s="247"/>
      <c r="BS1070" s="247"/>
      <c r="BT1070" s="247"/>
      <c r="BX1070" s="155"/>
      <c r="BY1070" s="556"/>
      <c r="CA1070" s="247"/>
      <c r="CB1070" s="247"/>
      <c r="CC1070" s="247"/>
      <c r="CD1070" s="784"/>
      <c r="CG1070" s="155"/>
      <c r="CH1070" s="556"/>
      <c r="CJ1070" s="247"/>
      <c r="CK1070" s="247"/>
      <c r="CL1070" s="247"/>
      <c r="CP1070" s="155"/>
      <c r="CQ1070" s="556"/>
      <c r="CS1070" s="247"/>
      <c r="CT1070" s="247"/>
      <c r="CU1070" s="247"/>
      <c r="CY1070" s="155"/>
      <c r="CZ1070" s="556"/>
      <c r="DB1070" s="247"/>
      <c r="DC1070" s="247"/>
      <c r="DD1070" s="247"/>
    </row>
    <row r="1071" spans="4:108" s="36" customFormat="1">
      <c r="D1071" s="155"/>
      <c r="E1071" s="556"/>
      <c r="G1071" s="247"/>
      <c r="H1071" s="247"/>
      <c r="I1071" s="247"/>
      <c r="M1071" s="155"/>
      <c r="N1071" s="556"/>
      <c r="P1071" s="247"/>
      <c r="Q1071" s="247"/>
      <c r="R1071" s="247"/>
      <c r="V1071" s="155"/>
      <c r="W1071" s="556"/>
      <c r="Y1071" s="247"/>
      <c r="Z1071" s="247"/>
      <c r="AA1071" s="247"/>
      <c r="AB1071" s="784"/>
      <c r="AE1071" s="155"/>
      <c r="AF1071" s="556"/>
      <c r="AH1071" s="247"/>
      <c r="AI1071" s="247"/>
      <c r="AJ1071" s="247"/>
      <c r="AN1071" s="155"/>
      <c r="AO1071" s="556"/>
      <c r="AQ1071" s="247"/>
      <c r="AR1071" s="247"/>
      <c r="AS1071" s="247"/>
      <c r="AW1071" s="155"/>
      <c r="AX1071" s="556"/>
      <c r="AZ1071" s="247"/>
      <c r="BA1071" s="247"/>
      <c r="BB1071" s="247"/>
      <c r="BC1071" s="784"/>
      <c r="BF1071" s="155"/>
      <c r="BG1071" s="556"/>
      <c r="BI1071" s="247"/>
      <c r="BJ1071" s="247"/>
      <c r="BK1071" s="247"/>
      <c r="BO1071" s="155"/>
      <c r="BP1071" s="556"/>
      <c r="BR1071" s="247"/>
      <c r="BS1071" s="247"/>
      <c r="BT1071" s="247"/>
      <c r="BX1071" s="155"/>
      <c r="BY1071" s="556"/>
      <c r="CA1071" s="247"/>
      <c r="CB1071" s="247"/>
      <c r="CC1071" s="247"/>
      <c r="CD1071" s="784"/>
      <c r="CG1071" s="155"/>
      <c r="CH1071" s="556"/>
      <c r="CJ1071" s="247"/>
      <c r="CK1071" s="247"/>
      <c r="CL1071" s="247"/>
      <c r="CP1071" s="155"/>
      <c r="CQ1071" s="556"/>
      <c r="CS1071" s="247"/>
      <c r="CT1071" s="247"/>
      <c r="CU1071" s="247"/>
      <c r="CY1071" s="155"/>
      <c r="CZ1071" s="556"/>
      <c r="DB1071" s="247"/>
      <c r="DC1071" s="247"/>
      <c r="DD1071" s="247"/>
    </row>
    <row r="1072" spans="4:108" s="36" customFormat="1">
      <c r="D1072" s="155"/>
      <c r="E1072" s="556"/>
      <c r="G1072" s="247"/>
      <c r="H1072" s="247"/>
      <c r="I1072" s="247"/>
      <c r="M1072" s="155"/>
      <c r="N1072" s="556"/>
      <c r="P1072" s="247"/>
      <c r="Q1072" s="247"/>
      <c r="R1072" s="247"/>
      <c r="V1072" s="155"/>
      <c r="W1072" s="556"/>
      <c r="Y1072" s="247"/>
      <c r="Z1072" s="247"/>
      <c r="AA1072" s="247"/>
      <c r="AB1072" s="784"/>
      <c r="AE1072" s="155"/>
      <c r="AF1072" s="556"/>
      <c r="AH1072" s="247"/>
      <c r="AI1072" s="247"/>
      <c r="AJ1072" s="247"/>
      <c r="AN1072" s="155"/>
      <c r="AO1072" s="556"/>
      <c r="AQ1072" s="247"/>
      <c r="AR1072" s="247"/>
      <c r="AS1072" s="247"/>
      <c r="AW1072" s="155"/>
      <c r="AX1072" s="556"/>
      <c r="AZ1072" s="247"/>
      <c r="BA1072" s="247"/>
      <c r="BB1072" s="247"/>
      <c r="BC1072" s="784"/>
      <c r="BF1072" s="155"/>
      <c r="BG1072" s="556"/>
      <c r="BI1072" s="247"/>
      <c r="BJ1072" s="247"/>
      <c r="BK1072" s="247"/>
      <c r="BO1072" s="155"/>
      <c r="BP1072" s="556"/>
      <c r="BR1072" s="247"/>
      <c r="BS1072" s="247"/>
      <c r="BT1072" s="247"/>
      <c r="BX1072" s="155"/>
      <c r="BY1072" s="556"/>
      <c r="CA1072" s="247"/>
      <c r="CB1072" s="247"/>
      <c r="CC1072" s="247"/>
      <c r="CD1072" s="784"/>
      <c r="CG1072" s="155"/>
      <c r="CH1072" s="556"/>
      <c r="CJ1072" s="247"/>
      <c r="CK1072" s="247"/>
      <c r="CL1072" s="247"/>
      <c r="CP1072" s="155"/>
      <c r="CQ1072" s="556"/>
      <c r="CS1072" s="247"/>
      <c r="CT1072" s="247"/>
      <c r="CU1072" s="247"/>
      <c r="CY1072" s="155"/>
      <c r="CZ1072" s="556"/>
      <c r="DB1072" s="247"/>
      <c r="DC1072" s="247"/>
      <c r="DD1072" s="247"/>
    </row>
    <row r="1073" spans="4:108" s="36" customFormat="1">
      <c r="D1073" s="155"/>
      <c r="E1073" s="556"/>
      <c r="G1073" s="247"/>
      <c r="H1073" s="247"/>
      <c r="I1073" s="247"/>
      <c r="M1073" s="155"/>
      <c r="N1073" s="556"/>
      <c r="P1073" s="247"/>
      <c r="Q1073" s="247"/>
      <c r="R1073" s="247"/>
      <c r="V1073" s="155"/>
      <c r="W1073" s="556"/>
      <c r="Y1073" s="247"/>
      <c r="Z1073" s="247"/>
      <c r="AA1073" s="247"/>
      <c r="AB1073" s="784"/>
      <c r="AE1073" s="155"/>
      <c r="AF1073" s="556"/>
      <c r="AH1073" s="247"/>
      <c r="AI1073" s="247"/>
      <c r="AJ1073" s="247"/>
      <c r="AN1073" s="155"/>
      <c r="AO1073" s="556"/>
      <c r="AQ1073" s="247"/>
      <c r="AR1073" s="247"/>
      <c r="AS1073" s="247"/>
      <c r="AW1073" s="155"/>
      <c r="AX1073" s="556"/>
      <c r="AZ1073" s="247"/>
      <c r="BA1073" s="247"/>
      <c r="BB1073" s="247"/>
      <c r="BC1073" s="784"/>
      <c r="BF1073" s="155"/>
      <c r="BG1073" s="556"/>
      <c r="BI1073" s="247"/>
      <c r="BJ1073" s="247"/>
      <c r="BK1073" s="247"/>
      <c r="BO1073" s="155"/>
      <c r="BP1073" s="556"/>
      <c r="BR1073" s="247"/>
      <c r="BS1073" s="247"/>
      <c r="BT1073" s="247"/>
      <c r="BX1073" s="155"/>
      <c r="BY1073" s="556"/>
      <c r="CA1073" s="247"/>
      <c r="CB1073" s="247"/>
      <c r="CC1073" s="247"/>
      <c r="CD1073" s="784"/>
      <c r="CG1073" s="155"/>
      <c r="CH1073" s="556"/>
      <c r="CJ1073" s="247"/>
      <c r="CK1073" s="247"/>
      <c r="CL1073" s="247"/>
      <c r="CP1073" s="155"/>
      <c r="CQ1073" s="556"/>
      <c r="CS1073" s="247"/>
      <c r="CT1073" s="247"/>
      <c r="CU1073" s="247"/>
      <c r="CY1073" s="155"/>
      <c r="CZ1073" s="556"/>
      <c r="DB1073" s="247"/>
      <c r="DC1073" s="247"/>
      <c r="DD1073" s="247"/>
    </row>
    <row r="1074" spans="4:108" s="36" customFormat="1">
      <c r="D1074" s="155"/>
      <c r="E1074" s="556"/>
      <c r="G1074" s="247"/>
      <c r="H1074" s="247"/>
      <c r="I1074" s="247"/>
      <c r="M1074" s="155"/>
      <c r="N1074" s="556"/>
      <c r="P1074" s="247"/>
      <c r="Q1074" s="247"/>
      <c r="R1074" s="247"/>
      <c r="V1074" s="155"/>
      <c r="W1074" s="556"/>
      <c r="Y1074" s="247"/>
      <c r="Z1074" s="247"/>
      <c r="AA1074" s="247"/>
      <c r="AB1074" s="784"/>
      <c r="AE1074" s="155"/>
      <c r="AF1074" s="556"/>
      <c r="AH1074" s="247"/>
      <c r="AI1074" s="247"/>
      <c r="AJ1074" s="247"/>
      <c r="AN1074" s="155"/>
      <c r="AO1074" s="556"/>
      <c r="AQ1074" s="247"/>
      <c r="AR1074" s="247"/>
      <c r="AS1074" s="247"/>
      <c r="AW1074" s="155"/>
      <c r="AX1074" s="556"/>
      <c r="AZ1074" s="247"/>
      <c r="BA1074" s="247"/>
      <c r="BB1074" s="247"/>
      <c r="BC1074" s="784"/>
      <c r="BF1074" s="155"/>
      <c r="BG1074" s="556"/>
      <c r="BI1074" s="247"/>
      <c r="BJ1074" s="247"/>
      <c r="BK1074" s="247"/>
      <c r="BO1074" s="155"/>
      <c r="BP1074" s="556"/>
      <c r="BR1074" s="247"/>
      <c r="BS1074" s="247"/>
      <c r="BT1074" s="247"/>
      <c r="BX1074" s="155"/>
      <c r="BY1074" s="556"/>
      <c r="CA1074" s="247"/>
      <c r="CB1074" s="247"/>
      <c r="CC1074" s="247"/>
      <c r="CD1074" s="784"/>
      <c r="CG1074" s="155"/>
      <c r="CH1074" s="556"/>
      <c r="CJ1074" s="247"/>
      <c r="CK1074" s="247"/>
      <c r="CL1074" s="247"/>
      <c r="CP1074" s="155"/>
      <c r="CQ1074" s="556"/>
      <c r="CS1074" s="247"/>
      <c r="CT1074" s="247"/>
      <c r="CU1074" s="247"/>
      <c r="CY1074" s="155"/>
      <c r="CZ1074" s="556"/>
      <c r="DB1074" s="247"/>
      <c r="DC1074" s="247"/>
      <c r="DD1074" s="247"/>
    </row>
    <row r="1075" spans="4:108" s="36" customFormat="1">
      <c r="D1075" s="155"/>
      <c r="E1075" s="556"/>
      <c r="G1075" s="247"/>
      <c r="H1075" s="247"/>
      <c r="I1075" s="247"/>
      <c r="M1075" s="155"/>
      <c r="N1075" s="556"/>
      <c r="P1075" s="247"/>
      <c r="Q1075" s="247"/>
      <c r="R1075" s="247"/>
      <c r="V1075" s="155"/>
      <c r="W1075" s="556"/>
      <c r="Y1075" s="247"/>
      <c r="Z1075" s="247"/>
      <c r="AA1075" s="247"/>
      <c r="AB1075" s="784"/>
      <c r="AE1075" s="155"/>
      <c r="AF1075" s="556"/>
      <c r="AH1075" s="247"/>
      <c r="AI1075" s="247"/>
      <c r="AJ1075" s="247"/>
      <c r="AN1075" s="155"/>
      <c r="AO1075" s="556"/>
      <c r="AQ1075" s="247"/>
      <c r="AR1075" s="247"/>
      <c r="AS1075" s="247"/>
      <c r="AW1075" s="155"/>
      <c r="AX1075" s="556"/>
      <c r="AZ1075" s="247"/>
      <c r="BA1075" s="247"/>
      <c r="BB1075" s="247"/>
      <c r="BC1075" s="784"/>
      <c r="BF1075" s="155"/>
      <c r="BG1075" s="556"/>
      <c r="BI1075" s="247"/>
      <c r="BJ1075" s="247"/>
      <c r="BK1075" s="247"/>
      <c r="BO1075" s="155"/>
      <c r="BP1075" s="556"/>
      <c r="BR1075" s="247"/>
      <c r="BS1075" s="247"/>
      <c r="BT1075" s="247"/>
      <c r="BX1075" s="155"/>
      <c r="BY1075" s="556"/>
      <c r="CA1075" s="247"/>
      <c r="CB1075" s="247"/>
      <c r="CC1075" s="247"/>
      <c r="CD1075" s="784"/>
      <c r="CG1075" s="155"/>
      <c r="CH1075" s="556"/>
      <c r="CJ1075" s="247"/>
      <c r="CK1075" s="247"/>
      <c r="CL1075" s="247"/>
      <c r="CP1075" s="155"/>
      <c r="CQ1075" s="556"/>
      <c r="CS1075" s="247"/>
      <c r="CT1075" s="247"/>
      <c r="CU1075" s="247"/>
      <c r="CY1075" s="155"/>
      <c r="CZ1075" s="556"/>
      <c r="DB1075" s="247"/>
      <c r="DC1075" s="247"/>
      <c r="DD1075" s="247"/>
    </row>
    <row r="1076" spans="4:108" s="36" customFormat="1">
      <c r="D1076" s="155"/>
      <c r="E1076" s="556"/>
      <c r="G1076" s="247"/>
      <c r="H1076" s="247"/>
      <c r="I1076" s="247"/>
      <c r="M1076" s="155"/>
      <c r="N1076" s="556"/>
      <c r="P1076" s="247"/>
      <c r="Q1076" s="247"/>
      <c r="R1076" s="247"/>
      <c r="V1076" s="155"/>
      <c r="W1076" s="556"/>
      <c r="Y1076" s="247"/>
      <c r="Z1076" s="247"/>
      <c r="AA1076" s="247"/>
      <c r="AB1076" s="784"/>
      <c r="AE1076" s="155"/>
      <c r="AF1076" s="556"/>
      <c r="AH1076" s="247"/>
      <c r="AI1076" s="247"/>
      <c r="AJ1076" s="247"/>
      <c r="AN1076" s="155"/>
      <c r="AO1076" s="556"/>
      <c r="AQ1076" s="247"/>
      <c r="AR1076" s="247"/>
      <c r="AS1076" s="247"/>
      <c r="AW1076" s="155"/>
      <c r="AX1076" s="556"/>
      <c r="AZ1076" s="247"/>
      <c r="BA1076" s="247"/>
      <c r="BB1076" s="247"/>
      <c r="BC1076" s="784"/>
      <c r="BF1076" s="155"/>
      <c r="BG1076" s="556"/>
      <c r="BI1076" s="247"/>
      <c r="BJ1076" s="247"/>
      <c r="BK1076" s="247"/>
      <c r="BO1076" s="155"/>
      <c r="BP1076" s="556"/>
      <c r="BR1076" s="247"/>
      <c r="BS1076" s="247"/>
      <c r="BT1076" s="247"/>
      <c r="BX1076" s="155"/>
      <c r="BY1076" s="556"/>
      <c r="CA1076" s="247"/>
      <c r="CB1076" s="247"/>
      <c r="CC1076" s="247"/>
      <c r="CD1076" s="784"/>
      <c r="CG1076" s="155"/>
      <c r="CH1076" s="556"/>
      <c r="CJ1076" s="247"/>
      <c r="CK1076" s="247"/>
      <c r="CL1076" s="247"/>
      <c r="CP1076" s="155"/>
      <c r="CQ1076" s="556"/>
      <c r="CS1076" s="247"/>
      <c r="CT1076" s="247"/>
      <c r="CU1076" s="247"/>
      <c r="CY1076" s="155"/>
      <c r="CZ1076" s="556"/>
      <c r="DB1076" s="247"/>
      <c r="DC1076" s="247"/>
      <c r="DD1076" s="247"/>
    </row>
    <row r="1077" spans="4:108" s="36" customFormat="1">
      <c r="D1077" s="155"/>
      <c r="E1077" s="556"/>
      <c r="G1077" s="247"/>
      <c r="H1077" s="247"/>
      <c r="I1077" s="247"/>
      <c r="M1077" s="155"/>
      <c r="N1077" s="556"/>
      <c r="P1077" s="247"/>
      <c r="Q1077" s="247"/>
      <c r="R1077" s="247"/>
      <c r="V1077" s="155"/>
      <c r="W1077" s="556"/>
      <c r="Y1077" s="247"/>
      <c r="Z1077" s="247"/>
      <c r="AA1077" s="247"/>
      <c r="AB1077" s="784"/>
      <c r="AE1077" s="155"/>
      <c r="AF1077" s="556"/>
      <c r="AH1077" s="247"/>
      <c r="AI1077" s="247"/>
      <c r="AJ1077" s="247"/>
      <c r="AN1077" s="155"/>
      <c r="AO1077" s="556"/>
      <c r="AQ1077" s="247"/>
      <c r="AR1077" s="247"/>
      <c r="AS1077" s="247"/>
      <c r="AW1077" s="155"/>
      <c r="AX1077" s="556"/>
      <c r="AZ1077" s="247"/>
      <c r="BA1077" s="247"/>
      <c r="BB1077" s="247"/>
      <c r="BC1077" s="784"/>
      <c r="BF1077" s="155"/>
      <c r="BG1077" s="556"/>
      <c r="BI1077" s="247"/>
      <c r="BJ1077" s="247"/>
      <c r="BK1077" s="247"/>
      <c r="BO1077" s="155"/>
      <c r="BP1077" s="556"/>
      <c r="BR1077" s="247"/>
      <c r="BS1077" s="247"/>
      <c r="BT1077" s="247"/>
      <c r="BX1077" s="155"/>
      <c r="BY1077" s="556"/>
      <c r="CA1077" s="247"/>
      <c r="CB1077" s="247"/>
      <c r="CC1077" s="247"/>
      <c r="CD1077" s="784"/>
      <c r="CG1077" s="155"/>
      <c r="CH1077" s="556"/>
      <c r="CJ1077" s="247"/>
      <c r="CK1077" s="247"/>
      <c r="CL1077" s="247"/>
      <c r="CP1077" s="155"/>
      <c r="CQ1077" s="556"/>
      <c r="CS1077" s="247"/>
      <c r="CT1077" s="247"/>
      <c r="CU1077" s="247"/>
      <c r="CY1077" s="155"/>
      <c r="CZ1077" s="556"/>
      <c r="DB1077" s="247"/>
      <c r="DC1077" s="247"/>
      <c r="DD1077" s="247"/>
    </row>
    <row r="1078" spans="4:108" s="36" customFormat="1">
      <c r="D1078" s="155"/>
      <c r="E1078" s="556"/>
      <c r="G1078" s="247"/>
      <c r="H1078" s="247"/>
      <c r="I1078" s="247"/>
      <c r="M1078" s="155"/>
      <c r="N1078" s="556"/>
      <c r="P1078" s="247"/>
      <c r="Q1078" s="247"/>
      <c r="R1078" s="247"/>
      <c r="V1078" s="155"/>
      <c r="W1078" s="556"/>
      <c r="Y1078" s="247"/>
      <c r="Z1078" s="247"/>
      <c r="AA1078" s="247"/>
      <c r="AB1078" s="784"/>
      <c r="AE1078" s="155"/>
      <c r="AF1078" s="556"/>
      <c r="AH1078" s="247"/>
      <c r="AI1078" s="247"/>
      <c r="AJ1078" s="247"/>
      <c r="AN1078" s="155"/>
      <c r="AO1078" s="556"/>
      <c r="AQ1078" s="247"/>
      <c r="AR1078" s="247"/>
      <c r="AS1078" s="247"/>
      <c r="AW1078" s="155"/>
      <c r="AX1078" s="556"/>
      <c r="AZ1078" s="247"/>
      <c r="BA1078" s="247"/>
      <c r="BB1078" s="247"/>
      <c r="BC1078" s="784"/>
      <c r="BF1078" s="155"/>
      <c r="BG1078" s="556"/>
      <c r="BI1078" s="247"/>
      <c r="BJ1078" s="247"/>
      <c r="BK1078" s="247"/>
      <c r="BO1078" s="155"/>
      <c r="BP1078" s="556"/>
      <c r="BR1078" s="247"/>
      <c r="BS1078" s="247"/>
      <c r="BT1078" s="247"/>
      <c r="BX1078" s="155"/>
      <c r="BY1078" s="556"/>
      <c r="CA1078" s="247"/>
      <c r="CB1078" s="247"/>
      <c r="CC1078" s="247"/>
      <c r="CD1078" s="784"/>
      <c r="CG1078" s="155"/>
      <c r="CH1078" s="556"/>
      <c r="CJ1078" s="247"/>
      <c r="CK1078" s="247"/>
      <c r="CL1078" s="247"/>
      <c r="CP1078" s="155"/>
      <c r="CQ1078" s="556"/>
      <c r="CS1078" s="247"/>
      <c r="CT1078" s="247"/>
      <c r="CU1078" s="247"/>
      <c r="CY1078" s="155"/>
      <c r="CZ1078" s="556"/>
      <c r="DB1078" s="247"/>
      <c r="DC1078" s="247"/>
      <c r="DD1078" s="247"/>
    </row>
    <row r="1079" spans="4:108" s="36" customFormat="1">
      <c r="D1079" s="155"/>
      <c r="E1079" s="556"/>
      <c r="G1079" s="247"/>
      <c r="H1079" s="247"/>
      <c r="I1079" s="247"/>
      <c r="M1079" s="155"/>
      <c r="N1079" s="556"/>
      <c r="P1079" s="247"/>
      <c r="Q1079" s="247"/>
      <c r="R1079" s="247"/>
      <c r="V1079" s="155"/>
      <c r="W1079" s="556"/>
      <c r="Y1079" s="247"/>
      <c r="Z1079" s="247"/>
      <c r="AA1079" s="247"/>
      <c r="AB1079" s="784"/>
      <c r="AE1079" s="155"/>
      <c r="AF1079" s="556"/>
      <c r="AH1079" s="247"/>
      <c r="AI1079" s="247"/>
      <c r="AJ1079" s="247"/>
      <c r="AN1079" s="155"/>
      <c r="AO1079" s="556"/>
      <c r="AQ1079" s="247"/>
      <c r="AR1079" s="247"/>
      <c r="AS1079" s="247"/>
      <c r="AW1079" s="155"/>
      <c r="AX1079" s="556"/>
      <c r="AZ1079" s="247"/>
      <c r="BA1079" s="247"/>
      <c r="BB1079" s="247"/>
      <c r="BC1079" s="784"/>
      <c r="BF1079" s="155"/>
      <c r="BG1079" s="556"/>
      <c r="BI1079" s="247"/>
      <c r="BJ1079" s="247"/>
      <c r="BK1079" s="247"/>
      <c r="BO1079" s="155"/>
      <c r="BP1079" s="556"/>
      <c r="BR1079" s="247"/>
      <c r="BS1079" s="247"/>
      <c r="BT1079" s="247"/>
      <c r="BX1079" s="155"/>
      <c r="BY1079" s="556"/>
      <c r="CA1079" s="247"/>
      <c r="CB1079" s="247"/>
      <c r="CC1079" s="247"/>
      <c r="CD1079" s="784"/>
      <c r="CG1079" s="155"/>
      <c r="CH1079" s="556"/>
      <c r="CJ1079" s="247"/>
      <c r="CK1079" s="247"/>
      <c r="CL1079" s="247"/>
      <c r="CP1079" s="155"/>
      <c r="CQ1079" s="556"/>
      <c r="CS1079" s="247"/>
      <c r="CT1079" s="247"/>
      <c r="CU1079" s="247"/>
      <c r="CY1079" s="155"/>
      <c r="CZ1079" s="556"/>
      <c r="DB1079" s="247"/>
      <c r="DC1079" s="247"/>
      <c r="DD1079" s="247"/>
    </row>
    <row r="1080" spans="4:108" s="36" customFormat="1">
      <c r="D1080" s="155"/>
      <c r="E1080" s="556"/>
      <c r="G1080" s="247"/>
      <c r="H1080" s="247"/>
      <c r="I1080" s="247"/>
      <c r="M1080" s="155"/>
      <c r="N1080" s="556"/>
      <c r="P1080" s="247"/>
      <c r="Q1080" s="247"/>
      <c r="R1080" s="247"/>
      <c r="V1080" s="155"/>
      <c r="W1080" s="556"/>
      <c r="Y1080" s="247"/>
      <c r="Z1080" s="247"/>
      <c r="AA1080" s="247"/>
      <c r="AB1080" s="784"/>
      <c r="AE1080" s="155"/>
      <c r="AF1080" s="556"/>
      <c r="AH1080" s="247"/>
      <c r="AI1080" s="247"/>
      <c r="AJ1080" s="247"/>
      <c r="AN1080" s="155"/>
      <c r="AO1080" s="556"/>
      <c r="AQ1080" s="247"/>
      <c r="AR1080" s="247"/>
      <c r="AS1080" s="247"/>
      <c r="AW1080" s="155"/>
      <c r="AX1080" s="556"/>
      <c r="AZ1080" s="247"/>
      <c r="BA1080" s="247"/>
      <c r="BB1080" s="247"/>
      <c r="BC1080" s="784"/>
      <c r="BF1080" s="155"/>
      <c r="BG1080" s="556"/>
      <c r="BI1080" s="247"/>
      <c r="BJ1080" s="247"/>
      <c r="BK1080" s="247"/>
      <c r="BO1080" s="155"/>
      <c r="BP1080" s="556"/>
      <c r="BR1080" s="247"/>
      <c r="BS1080" s="247"/>
      <c r="BT1080" s="247"/>
      <c r="BX1080" s="155"/>
      <c r="BY1080" s="556"/>
      <c r="CA1080" s="247"/>
      <c r="CB1080" s="247"/>
      <c r="CC1080" s="247"/>
      <c r="CD1080" s="784"/>
      <c r="CG1080" s="155"/>
      <c r="CH1080" s="556"/>
      <c r="CJ1080" s="247"/>
      <c r="CK1080" s="247"/>
      <c r="CL1080" s="247"/>
      <c r="CP1080" s="155"/>
      <c r="CQ1080" s="556"/>
      <c r="CS1080" s="247"/>
      <c r="CT1080" s="247"/>
      <c r="CU1080" s="247"/>
      <c r="CY1080" s="155"/>
      <c r="CZ1080" s="556"/>
      <c r="DB1080" s="247"/>
      <c r="DC1080" s="247"/>
      <c r="DD1080" s="247"/>
    </row>
    <row r="1081" spans="4:108" s="36" customFormat="1">
      <c r="D1081" s="155"/>
      <c r="E1081" s="556"/>
      <c r="G1081" s="247"/>
      <c r="H1081" s="247"/>
      <c r="I1081" s="247"/>
      <c r="M1081" s="155"/>
      <c r="N1081" s="556"/>
      <c r="P1081" s="247"/>
      <c r="Q1081" s="247"/>
      <c r="R1081" s="247"/>
      <c r="V1081" s="155"/>
      <c r="W1081" s="556"/>
      <c r="Y1081" s="247"/>
      <c r="Z1081" s="247"/>
      <c r="AA1081" s="247"/>
      <c r="AB1081" s="784"/>
      <c r="AE1081" s="155"/>
      <c r="AF1081" s="556"/>
      <c r="AH1081" s="247"/>
      <c r="AI1081" s="247"/>
      <c r="AJ1081" s="247"/>
      <c r="AN1081" s="155"/>
      <c r="AO1081" s="556"/>
      <c r="AQ1081" s="247"/>
      <c r="AR1081" s="247"/>
      <c r="AS1081" s="247"/>
      <c r="AW1081" s="155"/>
      <c r="AX1081" s="556"/>
      <c r="AZ1081" s="247"/>
      <c r="BA1081" s="247"/>
      <c r="BB1081" s="247"/>
      <c r="BC1081" s="784"/>
      <c r="BF1081" s="155"/>
      <c r="BG1081" s="556"/>
      <c r="BI1081" s="247"/>
      <c r="BJ1081" s="247"/>
      <c r="BK1081" s="247"/>
      <c r="BO1081" s="155"/>
      <c r="BP1081" s="556"/>
      <c r="BR1081" s="247"/>
      <c r="BS1081" s="247"/>
      <c r="BT1081" s="247"/>
      <c r="BX1081" s="155"/>
      <c r="BY1081" s="556"/>
      <c r="CA1081" s="247"/>
      <c r="CB1081" s="247"/>
      <c r="CC1081" s="247"/>
      <c r="CD1081" s="784"/>
      <c r="CG1081" s="155"/>
      <c r="CH1081" s="556"/>
      <c r="CJ1081" s="247"/>
      <c r="CK1081" s="247"/>
      <c r="CL1081" s="247"/>
      <c r="CP1081" s="155"/>
      <c r="CQ1081" s="556"/>
      <c r="CS1081" s="247"/>
      <c r="CT1081" s="247"/>
      <c r="CU1081" s="247"/>
      <c r="CY1081" s="155"/>
      <c r="CZ1081" s="556"/>
      <c r="DB1081" s="247"/>
      <c r="DC1081" s="247"/>
      <c r="DD1081" s="247"/>
    </row>
    <row r="1082" spans="4:108" s="36" customFormat="1">
      <c r="D1082" s="155"/>
      <c r="E1082" s="556"/>
      <c r="G1082" s="247"/>
      <c r="H1082" s="247"/>
      <c r="I1082" s="247"/>
      <c r="M1082" s="155"/>
      <c r="N1082" s="556"/>
      <c r="P1082" s="247"/>
      <c r="Q1082" s="247"/>
      <c r="R1082" s="247"/>
      <c r="V1082" s="155"/>
      <c r="W1082" s="556"/>
      <c r="Y1082" s="247"/>
      <c r="Z1082" s="247"/>
      <c r="AA1082" s="247"/>
      <c r="AB1082" s="784"/>
      <c r="AE1082" s="155"/>
      <c r="AF1082" s="556"/>
      <c r="AH1082" s="247"/>
      <c r="AI1082" s="247"/>
      <c r="AJ1082" s="247"/>
      <c r="AN1082" s="155"/>
      <c r="AO1082" s="556"/>
      <c r="AQ1082" s="247"/>
      <c r="AR1082" s="247"/>
      <c r="AS1082" s="247"/>
      <c r="AW1082" s="155"/>
      <c r="AX1082" s="556"/>
      <c r="AZ1082" s="247"/>
      <c r="BA1082" s="247"/>
      <c r="BB1082" s="247"/>
      <c r="BC1082" s="784"/>
      <c r="BF1082" s="155"/>
      <c r="BG1082" s="556"/>
      <c r="BI1082" s="247"/>
      <c r="BJ1082" s="247"/>
      <c r="BK1082" s="247"/>
      <c r="BO1082" s="155"/>
      <c r="BP1082" s="556"/>
      <c r="BR1082" s="247"/>
      <c r="BS1082" s="247"/>
      <c r="BT1082" s="247"/>
      <c r="BX1082" s="155"/>
      <c r="BY1082" s="556"/>
      <c r="CA1082" s="247"/>
      <c r="CB1082" s="247"/>
      <c r="CC1082" s="247"/>
      <c r="CD1082" s="784"/>
      <c r="CG1082" s="155"/>
      <c r="CH1082" s="556"/>
      <c r="CJ1082" s="247"/>
      <c r="CK1082" s="247"/>
      <c r="CL1082" s="247"/>
      <c r="CP1082" s="155"/>
      <c r="CQ1082" s="556"/>
      <c r="CS1082" s="247"/>
      <c r="CT1082" s="247"/>
      <c r="CU1082" s="247"/>
      <c r="CY1082" s="155"/>
      <c r="CZ1082" s="556"/>
      <c r="DB1082" s="247"/>
      <c r="DC1082" s="247"/>
      <c r="DD1082" s="247"/>
    </row>
    <row r="1083" spans="4:108" s="36" customFormat="1">
      <c r="D1083" s="155"/>
      <c r="E1083" s="556"/>
      <c r="G1083" s="247"/>
      <c r="H1083" s="247"/>
      <c r="I1083" s="247"/>
      <c r="M1083" s="155"/>
      <c r="N1083" s="556"/>
      <c r="P1083" s="247"/>
      <c r="Q1083" s="247"/>
      <c r="R1083" s="247"/>
      <c r="V1083" s="155"/>
      <c r="W1083" s="556"/>
      <c r="Y1083" s="247"/>
      <c r="Z1083" s="247"/>
      <c r="AA1083" s="247"/>
      <c r="AB1083" s="784"/>
      <c r="AE1083" s="155"/>
      <c r="AF1083" s="556"/>
      <c r="AH1083" s="247"/>
      <c r="AI1083" s="247"/>
      <c r="AJ1083" s="247"/>
      <c r="AN1083" s="155"/>
      <c r="AO1083" s="556"/>
      <c r="AQ1083" s="247"/>
      <c r="AR1083" s="247"/>
      <c r="AS1083" s="247"/>
      <c r="AW1083" s="155"/>
      <c r="AX1083" s="556"/>
      <c r="AZ1083" s="247"/>
      <c r="BA1083" s="247"/>
      <c r="BB1083" s="247"/>
      <c r="BC1083" s="784"/>
      <c r="BF1083" s="155"/>
      <c r="BG1083" s="556"/>
      <c r="BI1083" s="247"/>
      <c r="BJ1083" s="247"/>
      <c r="BK1083" s="247"/>
      <c r="BO1083" s="155"/>
      <c r="BP1083" s="556"/>
      <c r="BR1083" s="247"/>
      <c r="BS1083" s="247"/>
      <c r="BT1083" s="247"/>
      <c r="BX1083" s="155"/>
      <c r="BY1083" s="556"/>
      <c r="CA1083" s="247"/>
      <c r="CB1083" s="247"/>
      <c r="CC1083" s="247"/>
      <c r="CD1083" s="784"/>
      <c r="CG1083" s="155"/>
      <c r="CH1083" s="556"/>
      <c r="CJ1083" s="247"/>
      <c r="CK1083" s="247"/>
      <c r="CL1083" s="247"/>
      <c r="CP1083" s="155"/>
      <c r="CQ1083" s="556"/>
      <c r="CS1083" s="247"/>
      <c r="CT1083" s="247"/>
      <c r="CU1083" s="247"/>
      <c r="CY1083" s="155"/>
      <c r="CZ1083" s="556"/>
      <c r="DB1083" s="247"/>
      <c r="DC1083" s="247"/>
      <c r="DD1083" s="247"/>
    </row>
    <row r="1084" spans="4:108" s="36" customFormat="1">
      <c r="D1084" s="155"/>
      <c r="E1084" s="556"/>
      <c r="G1084" s="247"/>
      <c r="H1084" s="247"/>
      <c r="I1084" s="247"/>
      <c r="M1084" s="155"/>
      <c r="N1084" s="556"/>
      <c r="P1084" s="247"/>
      <c r="Q1084" s="247"/>
      <c r="R1084" s="247"/>
      <c r="V1084" s="155"/>
      <c r="W1084" s="556"/>
      <c r="Y1084" s="247"/>
      <c r="Z1084" s="247"/>
      <c r="AA1084" s="247"/>
      <c r="AB1084" s="784"/>
      <c r="AE1084" s="155"/>
      <c r="AF1084" s="556"/>
      <c r="AH1084" s="247"/>
      <c r="AI1084" s="247"/>
      <c r="AJ1084" s="247"/>
      <c r="AN1084" s="155"/>
      <c r="AO1084" s="556"/>
      <c r="AQ1084" s="247"/>
      <c r="AR1084" s="247"/>
      <c r="AS1084" s="247"/>
      <c r="AW1084" s="155"/>
      <c r="AX1084" s="556"/>
      <c r="AZ1084" s="247"/>
      <c r="BA1084" s="247"/>
      <c r="BB1084" s="247"/>
      <c r="BC1084" s="784"/>
      <c r="BF1084" s="155"/>
      <c r="BG1084" s="556"/>
      <c r="BI1084" s="247"/>
      <c r="BJ1084" s="247"/>
      <c r="BK1084" s="247"/>
      <c r="BO1084" s="155"/>
      <c r="BP1084" s="556"/>
      <c r="BR1084" s="247"/>
      <c r="BS1084" s="247"/>
      <c r="BT1084" s="247"/>
      <c r="BX1084" s="155"/>
      <c r="BY1084" s="556"/>
      <c r="CA1084" s="247"/>
      <c r="CB1084" s="247"/>
      <c r="CC1084" s="247"/>
      <c r="CD1084" s="784"/>
      <c r="CG1084" s="155"/>
      <c r="CH1084" s="556"/>
      <c r="CJ1084" s="247"/>
      <c r="CK1084" s="247"/>
      <c r="CL1084" s="247"/>
      <c r="CP1084" s="155"/>
      <c r="CQ1084" s="556"/>
      <c r="CS1084" s="247"/>
      <c r="CT1084" s="247"/>
      <c r="CU1084" s="247"/>
      <c r="CY1084" s="155"/>
      <c r="CZ1084" s="556"/>
      <c r="DB1084" s="247"/>
      <c r="DC1084" s="247"/>
      <c r="DD1084" s="247"/>
    </row>
    <row r="1085" spans="4:108" s="36" customFormat="1">
      <c r="D1085" s="155"/>
      <c r="E1085" s="556"/>
      <c r="G1085" s="247"/>
      <c r="H1085" s="247"/>
      <c r="I1085" s="247"/>
      <c r="M1085" s="155"/>
      <c r="N1085" s="556"/>
      <c r="P1085" s="247"/>
      <c r="Q1085" s="247"/>
      <c r="R1085" s="247"/>
      <c r="V1085" s="155"/>
      <c r="W1085" s="556"/>
      <c r="Y1085" s="247"/>
      <c r="Z1085" s="247"/>
      <c r="AA1085" s="247"/>
      <c r="AB1085" s="784"/>
      <c r="AE1085" s="155"/>
      <c r="AF1085" s="556"/>
      <c r="AH1085" s="247"/>
      <c r="AI1085" s="247"/>
      <c r="AJ1085" s="247"/>
      <c r="AN1085" s="155"/>
      <c r="AO1085" s="556"/>
      <c r="AQ1085" s="247"/>
      <c r="AR1085" s="247"/>
      <c r="AS1085" s="247"/>
      <c r="AW1085" s="155"/>
      <c r="AX1085" s="556"/>
      <c r="AZ1085" s="247"/>
      <c r="BA1085" s="247"/>
      <c r="BB1085" s="247"/>
      <c r="BC1085" s="784"/>
      <c r="BF1085" s="155"/>
      <c r="BG1085" s="556"/>
      <c r="BI1085" s="247"/>
      <c r="BJ1085" s="247"/>
      <c r="BK1085" s="247"/>
      <c r="BO1085" s="155"/>
      <c r="BP1085" s="556"/>
      <c r="BR1085" s="247"/>
      <c r="BS1085" s="247"/>
      <c r="BT1085" s="247"/>
      <c r="BX1085" s="155"/>
      <c r="BY1085" s="556"/>
      <c r="CA1085" s="247"/>
      <c r="CB1085" s="247"/>
      <c r="CC1085" s="247"/>
      <c r="CD1085" s="784"/>
      <c r="CG1085" s="155"/>
      <c r="CH1085" s="556"/>
      <c r="CJ1085" s="247"/>
      <c r="CK1085" s="247"/>
      <c r="CL1085" s="247"/>
      <c r="CP1085" s="155"/>
      <c r="CQ1085" s="556"/>
      <c r="CS1085" s="247"/>
      <c r="CT1085" s="247"/>
      <c r="CU1085" s="247"/>
      <c r="CY1085" s="155"/>
      <c r="CZ1085" s="556"/>
      <c r="DB1085" s="247"/>
      <c r="DC1085" s="247"/>
      <c r="DD1085" s="247"/>
    </row>
    <row r="1086" spans="4:108" s="36" customFormat="1">
      <c r="D1086" s="155"/>
      <c r="E1086" s="556"/>
      <c r="G1086" s="247"/>
      <c r="H1086" s="247"/>
      <c r="I1086" s="247"/>
      <c r="M1086" s="155"/>
      <c r="N1086" s="556"/>
      <c r="P1086" s="247"/>
      <c r="Q1086" s="247"/>
      <c r="R1086" s="247"/>
      <c r="V1086" s="155"/>
      <c r="W1086" s="556"/>
      <c r="Y1086" s="247"/>
      <c r="Z1086" s="247"/>
      <c r="AA1086" s="247"/>
      <c r="AB1086" s="784"/>
      <c r="AE1086" s="155"/>
      <c r="AF1086" s="556"/>
      <c r="AH1086" s="247"/>
      <c r="AI1086" s="247"/>
      <c r="AJ1086" s="247"/>
      <c r="AN1086" s="155"/>
      <c r="AO1086" s="556"/>
      <c r="AQ1086" s="247"/>
      <c r="AR1086" s="247"/>
      <c r="AS1086" s="247"/>
      <c r="AW1086" s="155"/>
      <c r="AX1086" s="556"/>
      <c r="AZ1086" s="247"/>
      <c r="BA1086" s="247"/>
      <c r="BB1086" s="247"/>
      <c r="BC1086" s="784"/>
      <c r="BF1086" s="155"/>
      <c r="BG1086" s="556"/>
      <c r="BI1086" s="247"/>
      <c r="BJ1086" s="247"/>
      <c r="BK1086" s="247"/>
      <c r="BO1086" s="155"/>
      <c r="BP1086" s="556"/>
      <c r="BR1086" s="247"/>
      <c r="BS1086" s="247"/>
      <c r="BT1086" s="247"/>
      <c r="BX1086" s="155"/>
      <c r="BY1086" s="556"/>
      <c r="CA1086" s="247"/>
      <c r="CB1086" s="247"/>
      <c r="CC1086" s="247"/>
      <c r="CD1086" s="784"/>
      <c r="CG1086" s="155"/>
      <c r="CH1086" s="556"/>
      <c r="CJ1086" s="247"/>
      <c r="CK1086" s="247"/>
      <c r="CL1086" s="247"/>
      <c r="CP1086" s="155"/>
      <c r="CQ1086" s="556"/>
      <c r="CS1086" s="247"/>
      <c r="CT1086" s="247"/>
      <c r="CU1086" s="247"/>
      <c r="CY1086" s="155"/>
      <c r="CZ1086" s="556"/>
      <c r="DB1086" s="247"/>
      <c r="DC1086" s="247"/>
      <c r="DD1086" s="247"/>
    </row>
    <row r="1087" spans="4:108" s="36" customFormat="1">
      <c r="D1087" s="155"/>
      <c r="E1087" s="556"/>
      <c r="G1087" s="247"/>
      <c r="H1087" s="247"/>
      <c r="I1087" s="247"/>
      <c r="M1087" s="155"/>
      <c r="N1087" s="556"/>
      <c r="P1087" s="247"/>
      <c r="Q1087" s="247"/>
      <c r="R1087" s="247"/>
      <c r="V1087" s="155"/>
      <c r="W1087" s="556"/>
      <c r="Y1087" s="247"/>
      <c r="Z1087" s="247"/>
      <c r="AA1087" s="247"/>
      <c r="AB1087" s="784"/>
      <c r="AE1087" s="155"/>
      <c r="AF1087" s="556"/>
      <c r="AH1087" s="247"/>
      <c r="AI1087" s="247"/>
      <c r="AJ1087" s="247"/>
      <c r="AN1087" s="155"/>
      <c r="AO1087" s="556"/>
      <c r="AQ1087" s="247"/>
      <c r="AR1087" s="247"/>
      <c r="AS1087" s="247"/>
      <c r="AW1087" s="155"/>
      <c r="AX1087" s="556"/>
      <c r="AZ1087" s="247"/>
      <c r="BA1087" s="247"/>
      <c r="BB1087" s="247"/>
      <c r="BC1087" s="784"/>
      <c r="BF1087" s="155"/>
      <c r="BG1087" s="556"/>
      <c r="BI1087" s="247"/>
      <c r="BJ1087" s="247"/>
      <c r="BK1087" s="247"/>
      <c r="BO1087" s="155"/>
      <c r="BP1087" s="556"/>
      <c r="BR1087" s="247"/>
      <c r="BS1087" s="247"/>
      <c r="BT1087" s="247"/>
      <c r="BX1087" s="155"/>
      <c r="BY1087" s="556"/>
      <c r="CA1087" s="247"/>
      <c r="CB1087" s="247"/>
      <c r="CC1087" s="247"/>
      <c r="CD1087" s="784"/>
      <c r="CG1087" s="155"/>
      <c r="CH1087" s="556"/>
      <c r="CJ1087" s="247"/>
      <c r="CK1087" s="247"/>
      <c r="CL1087" s="247"/>
      <c r="CP1087" s="155"/>
      <c r="CQ1087" s="556"/>
      <c r="CS1087" s="247"/>
      <c r="CT1087" s="247"/>
      <c r="CU1087" s="247"/>
      <c r="CY1087" s="155"/>
      <c r="CZ1087" s="556"/>
      <c r="DB1087" s="247"/>
      <c r="DC1087" s="247"/>
      <c r="DD1087" s="247"/>
    </row>
    <row r="1088" spans="4:108" s="36" customFormat="1">
      <c r="D1088" s="155"/>
      <c r="E1088" s="556"/>
      <c r="G1088" s="247"/>
      <c r="H1088" s="247"/>
      <c r="I1088" s="247"/>
      <c r="M1088" s="155"/>
      <c r="N1088" s="556"/>
      <c r="P1088" s="247"/>
      <c r="Q1088" s="247"/>
      <c r="R1088" s="247"/>
      <c r="V1088" s="155"/>
      <c r="W1088" s="556"/>
      <c r="Y1088" s="247"/>
      <c r="Z1088" s="247"/>
      <c r="AA1088" s="247"/>
      <c r="AB1088" s="784"/>
      <c r="AE1088" s="155"/>
      <c r="AF1088" s="556"/>
      <c r="AH1088" s="247"/>
      <c r="AI1088" s="247"/>
      <c r="AJ1088" s="247"/>
      <c r="AN1088" s="155"/>
      <c r="AO1088" s="556"/>
      <c r="AQ1088" s="247"/>
      <c r="AR1088" s="247"/>
      <c r="AS1088" s="247"/>
      <c r="AW1088" s="155"/>
      <c r="AX1088" s="556"/>
      <c r="AZ1088" s="247"/>
      <c r="BA1088" s="247"/>
      <c r="BB1088" s="247"/>
      <c r="BC1088" s="784"/>
      <c r="BF1088" s="155"/>
      <c r="BG1088" s="556"/>
      <c r="BI1088" s="247"/>
      <c r="BJ1088" s="247"/>
      <c r="BK1088" s="247"/>
      <c r="BO1088" s="155"/>
      <c r="BP1088" s="556"/>
      <c r="BR1088" s="247"/>
      <c r="BS1088" s="247"/>
      <c r="BT1088" s="247"/>
      <c r="BX1088" s="155"/>
      <c r="BY1088" s="556"/>
      <c r="CA1088" s="247"/>
      <c r="CB1088" s="247"/>
      <c r="CC1088" s="247"/>
      <c r="CD1088" s="784"/>
      <c r="CG1088" s="155"/>
      <c r="CH1088" s="556"/>
      <c r="CJ1088" s="247"/>
      <c r="CK1088" s="247"/>
      <c r="CL1088" s="247"/>
      <c r="CP1088" s="155"/>
      <c r="CQ1088" s="556"/>
      <c r="CS1088" s="247"/>
      <c r="CT1088" s="247"/>
      <c r="CU1088" s="247"/>
      <c r="CY1088" s="155"/>
      <c r="CZ1088" s="556"/>
      <c r="DB1088" s="247"/>
      <c r="DC1088" s="247"/>
      <c r="DD1088" s="247"/>
    </row>
    <row r="1089" spans="4:108" s="36" customFormat="1">
      <c r="D1089" s="155"/>
      <c r="E1089" s="556"/>
      <c r="G1089" s="247"/>
      <c r="H1089" s="247"/>
      <c r="I1089" s="247"/>
      <c r="M1089" s="155"/>
      <c r="N1089" s="556"/>
      <c r="P1089" s="247"/>
      <c r="Q1089" s="247"/>
      <c r="R1089" s="247"/>
      <c r="V1089" s="155"/>
      <c r="W1089" s="556"/>
      <c r="Y1089" s="247"/>
      <c r="Z1089" s="247"/>
      <c r="AA1089" s="247"/>
      <c r="AB1089" s="784"/>
      <c r="AE1089" s="155"/>
      <c r="AF1089" s="556"/>
      <c r="AH1089" s="247"/>
      <c r="AI1089" s="247"/>
      <c r="AJ1089" s="247"/>
      <c r="AN1089" s="155"/>
      <c r="AO1089" s="556"/>
      <c r="AQ1089" s="247"/>
      <c r="AR1089" s="247"/>
      <c r="AS1089" s="247"/>
      <c r="AW1089" s="155"/>
      <c r="AX1089" s="556"/>
      <c r="AZ1089" s="247"/>
      <c r="BA1089" s="247"/>
      <c r="BB1089" s="247"/>
      <c r="BC1089" s="784"/>
      <c r="BF1089" s="155"/>
      <c r="BG1089" s="556"/>
      <c r="BI1089" s="247"/>
      <c r="BJ1089" s="247"/>
      <c r="BK1089" s="247"/>
      <c r="BO1089" s="155"/>
      <c r="BP1089" s="556"/>
      <c r="BR1089" s="247"/>
      <c r="BS1089" s="247"/>
      <c r="BT1089" s="247"/>
      <c r="BX1089" s="155"/>
      <c r="BY1089" s="556"/>
      <c r="CA1089" s="247"/>
      <c r="CB1089" s="247"/>
      <c r="CC1089" s="247"/>
      <c r="CD1089" s="784"/>
      <c r="CG1089" s="155"/>
      <c r="CH1089" s="556"/>
      <c r="CJ1089" s="247"/>
      <c r="CK1089" s="247"/>
      <c r="CL1089" s="247"/>
      <c r="CP1089" s="155"/>
      <c r="CQ1089" s="556"/>
      <c r="CS1089" s="247"/>
      <c r="CT1089" s="247"/>
      <c r="CU1089" s="247"/>
      <c r="CY1089" s="155"/>
      <c r="CZ1089" s="556"/>
      <c r="DB1089" s="247"/>
      <c r="DC1089" s="247"/>
      <c r="DD1089" s="247"/>
    </row>
    <row r="1090" spans="4:108" s="36" customFormat="1">
      <c r="D1090" s="155"/>
      <c r="E1090" s="556"/>
      <c r="G1090" s="247"/>
      <c r="H1090" s="247"/>
      <c r="I1090" s="247"/>
      <c r="M1090" s="155"/>
      <c r="N1090" s="556"/>
      <c r="P1090" s="247"/>
      <c r="Q1090" s="247"/>
      <c r="R1090" s="247"/>
      <c r="V1090" s="155"/>
      <c r="W1090" s="556"/>
      <c r="Y1090" s="247"/>
      <c r="Z1090" s="247"/>
      <c r="AA1090" s="247"/>
      <c r="AB1090" s="784"/>
      <c r="AE1090" s="155"/>
      <c r="AF1090" s="556"/>
      <c r="AH1090" s="247"/>
      <c r="AI1090" s="247"/>
      <c r="AJ1090" s="247"/>
      <c r="AN1090" s="155"/>
      <c r="AO1090" s="556"/>
      <c r="AQ1090" s="247"/>
      <c r="AR1090" s="247"/>
      <c r="AS1090" s="247"/>
      <c r="AW1090" s="155"/>
      <c r="AX1090" s="556"/>
      <c r="AZ1090" s="247"/>
      <c r="BA1090" s="247"/>
      <c r="BB1090" s="247"/>
      <c r="BC1090" s="784"/>
      <c r="BF1090" s="155"/>
      <c r="BG1090" s="556"/>
      <c r="BI1090" s="247"/>
      <c r="BJ1090" s="247"/>
      <c r="BK1090" s="247"/>
      <c r="BO1090" s="155"/>
      <c r="BP1090" s="556"/>
      <c r="BR1090" s="247"/>
      <c r="BS1090" s="247"/>
      <c r="BT1090" s="247"/>
      <c r="BX1090" s="155"/>
      <c r="BY1090" s="556"/>
      <c r="CA1090" s="247"/>
      <c r="CB1090" s="247"/>
      <c r="CC1090" s="247"/>
      <c r="CD1090" s="784"/>
      <c r="CG1090" s="155"/>
      <c r="CH1090" s="556"/>
      <c r="CJ1090" s="247"/>
      <c r="CK1090" s="247"/>
      <c r="CL1090" s="247"/>
      <c r="CP1090" s="155"/>
      <c r="CQ1090" s="556"/>
      <c r="CS1090" s="247"/>
      <c r="CT1090" s="247"/>
      <c r="CU1090" s="247"/>
      <c r="CY1090" s="155"/>
      <c r="CZ1090" s="556"/>
      <c r="DB1090" s="247"/>
      <c r="DC1090" s="247"/>
      <c r="DD1090" s="247"/>
    </row>
    <row r="1091" spans="4:108" s="36" customFormat="1">
      <c r="D1091" s="155"/>
      <c r="E1091" s="556"/>
      <c r="G1091" s="247"/>
      <c r="H1091" s="247"/>
      <c r="I1091" s="247"/>
      <c r="M1091" s="155"/>
      <c r="N1091" s="556"/>
      <c r="P1091" s="247"/>
      <c r="Q1091" s="247"/>
      <c r="R1091" s="247"/>
      <c r="V1091" s="155"/>
      <c r="W1091" s="556"/>
      <c r="Y1091" s="247"/>
      <c r="Z1091" s="247"/>
      <c r="AA1091" s="247"/>
      <c r="AB1091" s="784"/>
      <c r="AE1091" s="155"/>
      <c r="AF1091" s="556"/>
      <c r="AH1091" s="247"/>
      <c r="AI1091" s="247"/>
      <c r="AJ1091" s="247"/>
      <c r="AN1091" s="155"/>
      <c r="AO1091" s="556"/>
      <c r="AQ1091" s="247"/>
      <c r="AR1091" s="247"/>
      <c r="AS1091" s="247"/>
      <c r="AW1091" s="155"/>
      <c r="AX1091" s="556"/>
      <c r="AZ1091" s="247"/>
      <c r="BA1091" s="247"/>
      <c r="BB1091" s="247"/>
      <c r="BC1091" s="784"/>
      <c r="BF1091" s="155"/>
      <c r="BG1091" s="556"/>
      <c r="BI1091" s="247"/>
      <c r="BJ1091" s="247"/>
      <c r="BK1091" s="247"/>
      <c r="BO1091" s="155"/>
      <c r="BP1091" s="556"/>
      <c r="BR1091" s="247"/>
      <c r="BS1091" s="247"/>
      <c r="BT1091" s="247"/>
      <c r="BX1091" s="155"/>
      <c r="BY1091" s="556"/>
      <c r="CA1091" s="247"/>
      <c r="CB1091" s="247"/>
      <c r="CC1091" s="247"/>
      <c r="CD1091" s="784"/>
      <c r="CG1091" s="155"/>
      <c r="CH1091" s="556"/>
      <c r="CJ1091" s="247"/>
      <c r="CK1091" s="247"/>
      <c r="CL1091" s="247"/>
      <c r="CP1091" s="155"/>
      <c r="CQ1091" s="556"/>
      <c r="CS1091" s="247"/>
      <c r="CT1091" s="247"/>
      <c r="CU1091" s="247"/>
      <c r="CY1091" s="155"/>
      <c r="CZ1091" s="556"/>
      <c r="DB1091" s="247"/>
      <c r="DC1091" s="247"/>
      <c r="DD1091" s="247"/>
    </row>
    <row r="1092" spans="4:108" s="36" customFormat="1">
      <c r="D1092" s="155"/>
      <c r="E1092" s="556"/>
      <c r="G1092" s="247"/>
      <c r="H1092" s="247"/>
      <c r="I1092" s="247"/>
      <c r="M1092" s="155"/>
      <c r="N1092" s="556"/>
      <c r="P1092" s="247"/>
      <c r="Q1092" s="247"/>
      <c r="R1092" s="247"/>
      <c r="V1092" s="155"/>
      <c r="W1092" s="556"/>
      <c r="Y1092" s="247"/>
      <c r="Z1092" s="247"/>
      <c r="AA1092" s="247"/>
      <c r="AB1092" s="784"/>
      <c r="AE1092" s="155"/>
      <c r="AF1092" s="556"/>
      <c r="AH1092" s="247"/>
      <c r="AI1092" s="247"/>
      <c r="AJ1092" s="247"/>
      <c r="AN1092" s="155"/>
      <c r="AO1092" s="556"/>
      <c r="AQ1092" s="247"/>
      <c r="AR1092" s="247"/>
      <c r="AS1092" s="247"/>
      <c r="AW1092" s="155"/>
      <c r="AX1092" s="556"/>
      <c r="AZ1092" s="247"/>
      <c r="BA1092" s="247"/>
      <c r="BB1092" s="247"/>
      <c r="BC1092" s="784"/>
      <c r="BF1092" s="155"/>
      <c r="BG1092" s="556"/>
      <c r="BI1092" s="247"/>
      <c r="BJ1092" s="247"/>
      <c r="BK1092" s="247"/>
      <c r="BO1092" s="155"/>
      <c r="BP1092" s="556"/>
      <c r="BR1092" s="247"/>
      <c r="BS1092" s="247"/>
      <c r="BT1092" s="247"/>
      <c r="BX1092" s="155"/>
      <c r="BY1092" s="556"/>
      <c r="CA1092" s="247"/>
      <c r="CB1092" s="247"/>
      <c r="CC1092" s="247"/>
      <c r="CD1092" s="784"/>
      <c r="CG1092" s="155"/>
      <c r="CH1092" s="556"/>
      <c r="CJ1092" s="247"/>
      <c r="CK1092" s="247"/>
      <c r="CL1092" s="247"/>
      <c r="CP1092" s="155"/>
      <c r="CQ1092" s="556"/>
      <c r="CS1092" s="247"/>
      <c r="CT1092" s="247"/>
      <c r="CU1092" s="247"/>
      <c r="CY1092" s="155"/>
      <c r="CZ1092" s="556"/>
      <c r="DB1092" s="247"/>
      <c r="DC1092" s="247"/>
      <c r="DD1092" s="247"/>
    </row>
    <row r="1093" spans="4:108" s="36" customFormat="1">
      <c r="D1093" s="155"/>
      <c r="E1093" s="556"/>
      <c r="G1093" s="247"/>
      <c r="H1093" s="247"/>
      <c r="I1093" s="247"/>
      <c r="M1093" s="155"/>
      <c r="N1093" s="556"/>
      <c r="P1093" s="247"/>
      <c r="Q1093" s="247"/>
      <c r="R1093" s="247"/>
      <c r="V1093" s="155"/>
      <c r="W1093" s="556"/>
      <c r="Y1093" s="247"/>
      <c r="Z1093" s="247"/>
      <c r="AA1093" s="247"/>
      <c r="AB1093" s="784"/>
      <c r="AE1093" s="155"/>
      <c r="AF1093" s="556"/>
      <c r="AH1093" s="247"/>
      <c r="AI1093" s="247"/>
      <c r="AJ1093" s="247"/>
      <c r="AN1093" s="155"/>
      <c r="AO1093" s="556"/>
      <c r="AQ1093" s="247"/>
      <c r="AR1093" s="247"/>
      <c r="AS1093" s="247"/>
      <c r="AW1093" s="155"/>
      <c r="AX1093" s="556"/>
      <c r="AZ1093" s="247"/>
      <c r="BA1093" s="247"/>
      <c r="BB1093" s="247"/>
      <c r="BC1093" s="784"/>
      <c r="BF1093" s="155"/>
      <c r="BG1093" s="556"/>
      <c r="BI1093" s="247"/>
      <c r="BJ1093" s="247"/>
      <c r="BK1093" s="247"/>
      <c r="BO1093" s="155"/>
      <c r="BP1093" s="556"/>
      <c r="BR1093" s="247"/>
      <c r="BS1093" s="247"/>
      <c r="BT1093" s="247"/>
      <c r="BX1093" s="155"/>
      <c r="BY1093" s="556"/>
      <c r="CA1093" s="247"/>
      <c r="CB1093" s="247"/>
      <c r="CC1093" s="247"/>
      <c r="CD1093" s="784"/>
      <c r="CG1093" s="155"/>
      <c r="CH1093" s="556"/>
      <c r="CJ1093" s="247"/>
      <c r="CK1093" s="247"/>
      <c r="CL1093" s="247"/>
      <c r="CP1093" s="155"/>
      <c r="CQ1093" s="556"/>
      <c r="CS1093" s="247"/>
      <c r="CT1093" s="247"/>
      <c r="CU1093" s="247"/>
      <c r="CY1093" s="155"/>
      <c r="CZ1093" s="556"/>
      <c r="DB1093" s="247"/>
      <c r="DC1093" s="247"/>
      <c r="DD1093" s="247"/>
    </row>
    <row r="1094" spans="4:108" s="36" customFormat="1">
      <c r="D1094" s="155"/>
      <c r="E1094" s="556"/>
      <c r="G1094" s="247"/>
      <c r="H1094" s="247"/>
      <c r="I1094" s="247"/>
      <c r="M1094" s="155"/>
      <c r="N1094" s="556"/>
      <c r="P1094" s="247"/>
      <c r="Q1094" s="247"/>
      <c r="R1094" s="247"/>
      <c r="V1094" s="155"/>
      <c r="W1094" s="556"/>
      <c r="Y1094" s="247"/>
      <c r="Z1094" s="247"/>
      <c r="AA1094" s="247"/>
      <c r="AB1094" s="784"/>
      <c r="AE1094" s="155"/>
      <c r="AF1094" s="556"/>
      <c r="AH1094" s="247"/>
      <c r="AI1094" s="247"/>
      <c r="AJ1094" s="247"/>
      <c r="AN1094" s="155"/>
      <c r="AO1094" s="556"/>
      <c r="AQ1094" s="247"/>
      <c r="AR1094" s="247"/>
      <c r="AS1094" s="247"/>
      <c r="AW1094" s="155"/>
      <c r="AX1094" s="556"/>
      <c r="AZ1094" s="247"/>
      <c r="BA1094" s="247"/>
      <c r="BB1094" s="247"/>
      <c r="BC1094" s="784"/>
      <c r="BF1094" s="155"/>
      <c r="BG1094" s="556"/>
      <c r="BI1094" s="247"/>
      <c r="BJ1094" s="247"/>
      <c r="BK1094" s="247"/>
      <c r="BO1094" s="155"/>
      <c r="BP1094" s="556"/>
      <c r="BR1094" s="247"/>
      <c r="BS1094" s="247"/>
      <c r="BT1094" s="247"/>
      <c r="BX1094" s="155"/>
      <c r="BY1094" s="556"/>
      <c r="CA1094" s="247"/>
      <c r="CB1094" s="247"/>
      <c r="CC1094" s="247"/>
      <c r="CD1094" s="784"/>
      <c r="CG1094" s="155"/>
      <c r="CH1094" s="556"/>
      <c r="CJ1094" s="247"/>
      <c r="CK1094" s="247"/>
      <c r="CL1094" s="247"/>
      <c r="CP1094" s="155"/>
      <c r="CQ1094" s="556"/>
      <c r="CS1094" s="247"/>
      <c r="CT1094" s="247"/>
      <c r="CU1094" s="247"/>
      <c r="CY1094" s="155"/>
      <c r="CZ1094" s="556"/>
      <c r="DB1094" s="247"/>
      <c r="DC1094" s="247"/>
      <c r="DD1094" s="247"/>
    </row>
    <row r="1095" spans="4:108" s="36" customFormat="1">
      <c r="D1095" s="155"/>
      <c r="E1095" s="556"/>
      <c r="G1095" s="247"/>
      <c r="H1095" s="247"/>
      <c r="I1095" s="247"/>
      <c r="M1095" s="155"/>
      <c r="N1095" s="556"/>
      <c r="P1095" s="247"/>
      <c r="Q1095" s="247"/>
      <c r="R1095" s="247"/>
      <c r="V1095" s="155"/>
      <c r="W1095" s="556"/>
      <c r="Y1095" s="247"/>
      <c r="Z1095" s="247"/>
      <c r="AA1095" s="247"/>
      <c r="AB1095" s="784"/>
      <c r="AE1095" s="155"/>
      <c r="AF1095" s="556"/>
      <c r="AH1095" s="247"/>
      <c r="AI1095" s="247"/>
      <c r="AJ1095" s="247"/>
      <c r="AN1095" s="155"/>
      <c r="AO1095" s="556"/>
      <c r="AQ1095" s="247"/>
      <c r="AR1095" s="247"/>
      <c r="AS1095" s="247"/>
      <c r="AW1095" s="155"/>
      <c r="AX1095" s="556"/>
      <c r="AZ1095" s="247"/>
      <c r="BA1095" s="247"/>
      <c r="BB1095" s="247"/>
      <c r="BC1095" s="784"/>
      <c r="BF1095" s="155"/>
      <c r="BG1095" s="556"/>
      <c r="BI1095" s="247"/>
      <c r="BJ1095" s="247"/>
      <c r="BK1095" s="247"/>
      <c r="BO1095" s="155"/>
      <c r="BP1095" s="556"/>
      <c r="BR1095" s="247"/>
      <c r="BS1095" s="247"/>
      <c r="BT1095" s="247"/>
      <c r="BX1095" s="155"/>
      <c r="BY1095" s="556"/>
      <c r="CA1095" s="247"/>
      <c r="CB1095" s="247"/>
      <c r="CC1095" s="247"/>
      <c r="CD1095" s="784"/>
      <c r="CG1095" s="155"/>
      <c r="CH1095" s="556"/>
      <c r="CJ1095" s="247"/>
      <c r="CK1095" s="247"/>
      <c r="CL1095" s="247"/>
      <c r="CP1095" s="155"/>
      <c r="CQ1095" s="556"/>
      <c r="CS1095" s="247"/>
      <c r="CT1095" s="247"/>
      <c r="CU1095" s="247"/>
      <c r="CY1095" s="155"/>
      <c r="CZ1095" s="556"/>
      <c r="DB1095" s="247"/>
      <c r="DC1095" s="247"/>
      <c r="DD1095" s="247"/>
    </row>
    <row r="1096" spans="4:108" s="36" customFormat="1">
      <c r="D1096" s="155"/>
      <c r="E1096" s="556"/>
      <c r="G1096" s="247"/>
      <c r="H1096" s="247"/>
      <c r="I1096" s="247"/>
      <c r="M1096" s="155"/>
      <c r="N1096" s="556"/>
      <c r="P1096" s="247"/>
      <c r="Q1096" s="247"/>
      <c r="R1096" s="247"/>
      <c r="V1096" s="155"/>
      <c r="W1096" s="556"/>
      <c r="Y1096" s="247"/>
      <c r="Z1096" s="247"/>
      <c r="AA1096" s="247"/>
      <c r="AB1096" s="784"/>
      <c r="AE1096" s="155"/>
      <c r="AF1096" s="556"/>
      <c r="AH1096" s="247"/>
      <c r="AI1096" s="247"/>
      <c r="AJ1096" s="247"/>
      <c r="AN1096" s="155"/>
      <c r="AO1096" s="556"/>
      <c r="AQ1096" s="247"/>
      <c r="AR1096" s="247"/>
      <c r="AS1096" s="247"/>
      <c r="AW1096" s="155"/>
      <c r="AX1096" s="556"/>
      <c r="AZ1096" s="247"/>
      <c r="BA1096" s="247"/>
      <c r="BB1096" s="247"/>
      <c r="BC1096" s="784"/>
      <c r="BF1096" s="155"/>
      <c r="BG1096" s="556"/>
      <c r="BI1096" s="247"/>
      <c r="BJ1096" s="247"/>
      <c r="BK1096" s="247"/>
      <c r="BO1096" s="155"/>
      <c r="BP1096" s="556"/>
      <c r="BR1096" s="247"/>
      <c r="BS1096" s="247"/>
      <c r="BT1096" s="247"/>
      <c r="BX1096" s="155"/>
      <c r="BY1096" s="556"/>
      <c r="CA1096" s="247"/>
      <c r="CB1096" s="247"/>
      <c r="CC1096" s="247"/>
      <c r="CD1096" s="784"/>
      <c r="CG1096" s="155"/>
      <c r="CH1096" s="556"/>
      <c r="CJ1096" s="247"/>
      <c r="CK1096" s="247"/>
      <c r="CL1096" s="247"/>
      <c r="CP1096" s="155"/>
      <c r="CQ1096" s="556"/>
      <c r="CS1096" s="247"/>
      <c r="CT1096" s="247"/>
      <c r="CU1096" s="247"/>
      <c r="CY1096" s="155"/>
      <c r="CZ1096" s="556"/>
      <c r="DB1096" s="247"/>
      <c r="DC1096" s="247"/>
      <c r="DD1096" s="247"/>
    </row>
    <row r="1097" spans="4:108" s="36" customFormat="1">
      <c r="D1097" s="155"/>
      <c r="E1097" s="556"/>
      <c r="G1097" s="247"/>
      <c r="H1097" s="247"/>
      <c r="I1097" s="247"/>
      <c r="M1097" s="155"/>
      <c r="N1097" s="556"/>
      <c r="P1097" s="247"/>
      <c r="Q1097" s="247"/>
      <c r="R1097" s="247"/>
      <c r="V1097" s="155"/>
      <c r="W1097" s="556"/>
      <c r="Y1097" s="247"/>
      <c r="Z1097" s="247"/>
      <c r="AA1097" s="247"/>
      <c r="AB1097" s="784"/>
      <c r="AE1097" s="155"/>
      <c r="AF1097" s="556"/>
      <c r="AH1097" s="247"/>
      <c r="AI1097" s="247"/>
      <c r="AJ1097" s="247"/>
      <c r="AN1097" s="155"/>
      <c r="AO1097" s="556"/>
      <c r="AQ1097" s="247"/>
      <c r="AR1097" s="247"/>
      <c r="AS1097" s="247"/>
      <c r="AW1097" s="155"/>
      <c r="AX1097" s="556"/>
      <c r="AZ1097" s="247"/>
      <c r="BA1097" s="247"/>
      <c r="BB1097" s="247"/>
      <c r="BC1097" s="784"/>
      <c r="BF1097" s="155"/>
      <c r="BG1097" s="556"/>
      <c r="BI1097" s="247"/>
      <c r="BJ1097" s="247"/>
      <c r="BK1097" s="247"/>
      <c r="BO1097" s="155"/>
      <c r="BP1097" s="556"/>
      <c r="BR1097" s="247"/>
      <c r="BS1097" s="247"/>
      <c r="BT1097" s="247"/>
      <c r="BX1097" s="155"/>
      <c r="BY1097" s="556"/>
      <c r="CA1097" s="247"/>
      <c r="CB1097" s="247"/>
      <c r="CC1097" s="247"/>
      <c r="CD1097" s="784"/>
      <c r="CG1097" s="155"/>
      <c r="CH1097" s="556"/>
      <c r="CJ1097" s="247"/>
      <c r="CK1097" s="247"/>
      <c r="CL1097" s="247"/>
      <c r="CP1097" s="155"/>
      <c r="CQ1097" s="556"/>
      <c r="CS1097" s="247"/>
      <c r="CT1097" s="247"/>
      <c r="CU1097" s="247"/>
      <c r="CY1097" s="155"/>
      <c r="CZ1097" s="556"/>
      <c r="DB1097" s="247"/>
      <c r="DC1097" s="247"/>
      <c r="DD1097" s="247"/>
    </row>
    <row r="1098" spans="4:108" s="36" customFormat="1">
      <c r="D1098" s="155"/>
      <c r="E1098" s="556"/>
      <c r="G1098" s="247"/>
      <c r="H1098" s="247"/>
      <c r="I1098" s="247"/>
      <c r="M1098" s="155"/>
      <c r="N1098" s="556"/>
      <c r="P1098" s="247"/>
      <c r="Q1098" s="247"/>
      <c r="R1098" s="247"/>
      <c r="V1098" s="155"/>
      <c r="W1098" s="556"/>
      <c r="Y1098" s="247"/>
      <c r="Z1098" s="247"/>
      <c r="AA1098" s="247"/>
      <c r="AB1098" s="784"/>
      <c r="AE1098" s="155"/>
      <c r="AF1098" s="556"/>
      <c r="AH1098" s="247"/>
      <c r="AI1098" s="247"/>
      <c r="AJ1098" s="247"/>
      <c r="AN1098" s="155"/>
      <c r="AO1098" s="556"/>
      <c r="AQ1098" s="247"/>
      <c r="AR1098" s="247"/>
      <c r="AS1098" s="247"/>
      <c r="AW1098" s="155"/>
      <c r="AX1098" s="556"/>
      <c r="AZ1098" s="247"/>
      <c r="BA1098" s="247"/>
      <c r="BB1098" s="247"/>
      <c r="BC1098" s="784"/>
      <c r="BF1098" s="155"/>
      <c r="BG1098" s="556"/>
      <c r="BI1098" s="247"/>
      <c r="BJ1098" s="247"/>
      <c r="BK1098" s="247"/>
      <c r="BO1098" s="155"/>
      <c r="BP1098" s="556"/>
      <c r="BR1098" s="247"/>
      <c r="BS1098" s="247"/>
      <c r="BT1098" s="247"/>
      <c r="BX1098" s="155"/>
      <c r="BY1098" s="556"/>
      <c r="CA1098" s="247"/>
      <c r="CB1098" s="247"/>
      <c r="CC1098" s="247"/>
      <c r="CD1098" s="784"/>
      <c r="CG1098" s="155"/>
      <c r="CH1098" s="556"/>
      <c r="CJ1098" s="247"/>
      <c r="CK1098" s="247"/>
      <c r="CL1098" s="247"/>
      <c r="CP1098" s="155"/>
      <c r="CQ1098" s="556"/>
      <c r="CS1098" s="247"/>
      <c r="CT1098" s="247"/>
      <c r="CU1098" s="247"/>
      <c r="CY1098" s="155"/>
      <c r="CZ1098" s="556"/>
      <c r="DB1098" s="247"/>
      <c r="DC1098" s="247"/>
      <c r="DD1098" s="247"/>
    </row>
    <row r="1099" spans="4:108" s="36" customFormat="1">
      <c r="D1099" s="155"/>
      <c r="E1099" s="556"/>
      <c r="G1099" s="247"/>
      <c r="H1099" s="247"/>
      <c r="I1099" s="247"/>
      <c r="M1099" s="155"/>
      <c r="N1099" s="556"/>
      <c r="P1099" s="247"/>
      <c r="Q1099" s="247"/>
      <c r="R1099" s="247"/>
      <c r="V1099" s="155"/>
      <c r="W1099" s="556"/>
      <c r="Y1099" s="247"/>
      <c r="Z1099" s="247"/>
      <c r="AA1099" s="247"/>
      <c r="AB1099" s="784"/>
      <c r="AE1099" s="155"/>
      <c r="AF1099" s="556"/>
      <c r="AH1099" s="247"/>
      <c r="AI1099" s="247"/>
      <c r="AJ1099" s="247"/>
      <c r="AN1099" s="155"/>
      <c r="AO1099" s="556"/>
      <c r="AQ1099" s="247"/>
      <c r="AR1099" s="247"/>
      <c r="AS1099" s="247"/>
      <c r="AW1099" s="155"/>
      <c r="AX1099" s="556"/>
      <c r="AZ1099" s="247"/>
      <c r="BA1099" s="247"/>
      <c r="BB1099" s="247"/>
      <c r="BC1099" s="784"/>
      <c r="BF1099" s="155"/>
      <c r="BG1099" s="556"/>
      <c r="BI1099" s="247"/>
      <c r="BJ1099" s="247"/>
      <c r="BK1099" s="247"/>
      <c r="BO1099" s="155"/>
      <c r="BP1099" s="556"/>
      <c r="BR1099" s="247"/>
      <c r="BS1099" s="247"/>
      <c r="BT1099" s="247"/>
      <c r="BX1099" s="155"/>
      <c r="BY1099" s="556"/>
      <c r="CA1099" s="247"/>
      <c r="CB1099" s="247"/>
      <c r="CC1099" s="247"/>
      <c r="CD1099" s="784"/>
      <c r="CG1099" s="155"/>
      <c r="CH1099" s="556"/>
      <c r="CJ1099" s="247"/>
      <c r="CK1099" s="247"/>
      <c r="CL1099" s="247"/>
      <c r="CP1099" s="155"/>
      <c r="CQ1099" s="556"/>
      <c r="CS1099" s="247"/>
      <c r="CT1099" s="247"/>
      <c r="CU1099" s="247"/>
      <c r="CY1099" s="155"/>
      <c r="CZ1099" s="556"/>
      <c r="DB1099" s="247"/>
      <c r="DC1099" s="247"/>
      <c r="DD1099" s="247"/>
    </row>
    <row r="1100" spans="4:108" s="36" customFormat="1">
      <c r="D1100" s="155"/>
      <c r="E1100" s="556"/>
      <c r="G1100" s="247"/>
      <c r="H1100" s="247"/>
      <c r="I1100" s="247"/>
      <c r="M1100" s="155"/>
      <c r="N1100" s="556"/>
      <c r="P1100" s="247"/>
      <c r="Q1100" s="247"/>
      <c r="R1100" s="247"/>
      <c r="V1100" s="155"/>
      <c r="W1100" s="556"/>
      <c r="Y1100" s="247"/>
      <c r="Z1100" s="247"/>
      <c r="AA1100" s="247"/>
      <c r="AB1100" s="784"/>
      <c r="AE1100" s="155"/>
      <c r="AF1100" s="556"/>
      <c r="AH1100" s="247"/>
      <c r="AI1100" s="247"/>
      <c r="AJ1100" s="247"/>
      <c r="AN1100" s="155"/>
      <c r="AO1100" s="556"/>
      <c r="AQ1100" s="247"/>
      <c r="AR1100" s="247"/>
      <c r="AS1100" s="247"/>
      <c r="AW1100" s="155"/>
      <c r="AX1100" s="556"/>
      <c r="AZ1100" s="247"/>
      <c r="BA1100" s="247"/>
      <c r="BB1100" s="247"/>
      <c r="BC1100" s="784"/>
      <c r="BF1100" s="155"/>
      <c r="BG1100" s="556"/>
      <c r="BI1100" s="247"/>
      <c r="BJ1100" s="247"/>
      <c r="BK1100" s="247"/>
      <c r="BO1100" s="155"/>
      <c r="BP1100" s="556"/>
      <c r="BR1100" s="247"/>
      <c r="BS1100" s="247"/>
      <c r="BT1100" s="247"/>
      <c r="BX1100" s="155"/>
      <c r="BY1100" s="556"/>
      <c r="CA1100" s="247"/>
      <c r="CB1100" s="247"/>
      <c r="CC1100" s="247"/>
      <c r="CD1100" s="784"/>
      <c r="CG1100" s="155"/>
      <c r="CH1100" s="556"/>
      <c r="CJ1100" s="247"/>
      <c r="CK1100" s="247"/>
      <c r="CL1100" s="247"/>
      <c r="CP1100" s="155"/>
      <c r="CQ1100" s="556"/>
      <c r="CS1100" s="247"/>
      <c r="CT1100" s="247"/>
      <c r="CU1100" s="247"/>
      <c r="CY1100" s="155"/>
      <c r="CZ1100" s="556"/>
      <c r="DB1100" s="247"/>
      <c r="DC1100" s="247"/>
      <c r="DD1100" s="247"/>
    </row>
    <row r="1101" spans="4:108" s="36" customFormat="1">
      <c r="D1101" s="155"/>
      <c r="E1101" s="556"/>
      <c r="G1101" s="247"/>
      <c r="H1101" s="247"/>
      <c r="I1101" s="247"/>
      <c r="M1101" s="155"/>
      <c r="N1101" s="556"/>
      <c r="P1101" s="247"/>
      <c r="Q1101" s="247"/>
      <c r="R1101" s="247"/>
      <c r="V1101" s="155"/>
      <c r="W1101" s="556"/>
      <c r="Y1101" s="247"/>
      <c r="Z1101" s="247"/>
      <c r="AA1101" s="247"/>
      <c r="AB1101" s="784"/>
      <c r="AE1101" s="155"/>
      <c r="AF1101" s="556"/>
      <c r="AH1101" s="247"/>
      <c r="AI1101" s="247"/>
      <c r="AJ1101" s="247"/>
      <c r="AN1101" s="155"/>
      <c r="AO1101" s="556"/>
      <c r="AQ1101" s="247"/>
      <c r="AR1101" s="247"/>
      <c r="AS1101" s="247"/>
      <c r="AW1101" s="155"/>
      <c r="AX1101" s="556"/>
      <c r="AZ1101" s="247"/>
      <c r="BA1101" s="247"/>
      <c r="BB1101" s="247"/>
      <c r="BC1101" s="784"/>
      <c r="BF1101" s="155"/>
      <c r="BG1101" s="556"/>
      <c r="BI1101" s="247"/>
      <c r="BJ1101" s="247"/>
      <c r="BK1101" s="247"/>
      <c r="BO1101" s="155"/>
      <c r="BP1101" s="556"/>
      <c r="BR1101" s="247"/>
      <c r="BS1101" s="247"/>
      <c r="BT1101" s="247"/>
      <c r="BX1101" s="155"/>
      <c r="BY1101" s="556"/>
      <c r="CA1101" s="247"/>
      <c r="CB1101" s="247"/>
      <c r="CC1101" s="247"/>
      <c r="CD1101" s="784"/>
      <c r="CG1101" s="155"/>
      <c r="CH1101" s="556"/>
      <c r="CJ1101" s="247"/>
      <c r="CK1101" s="247"/>
      <c r="CL1101" s="247"/>
      <c r="CP1101" s="155"/>
      <c r="CQ1101" s="556"/>
      <c r="CS1101" s="247"/>
      <c r="CT1101" s="247"/>
      <c r="CU1101" s="247"/>
      <c r="CY1101" s="155"/>
      <c r="CZ1101" s="556"/>
      <c r="DB1101" s="247"/>
      <c r="DC1101" s="247"/>
      <c r="DD1101" s="247"/>
    </row>
    <row r="1102" spans="4:108" s="36" customFormat="1">
      <c r="D1102" s="155"/>
      <c r="E1102" s="556"/>
      <c r="G1102" s="247"/>
      <c r="H1102" s="247"/>
      <c r="I1102" s="247"/>
      <c r="M1102" s="155"/>
      <c r="N1102" s="556"/>
      <c r="P1102" s="247"/>
      <c r="Q1102" s="247"/>
      <c r="R1102" s="247"/>
      <c r="V1102" s="155"/>
      <c r="W1102" s="556"/>
      <c r="Y1102" s="247"/>
      <c r="Z1102" s="247"/>
      <c r="AA1102" s="247"/>
      <c r="AB1102" s="784"/>
      <c r="AE1102" s="155"/>
      <c r="AF1102" s="556"/>
      <c r="AH1102" s="247"/>
      <c r="AI1102" s="247"/>
      <c r="AJ1102" s="247"/>
      <c r="AN1102" s="155"/>
      <c r="AO1102" s="556"/>
      <c r="AQ1102" s="247"/>
      <c r="AR1102" s="247"/>
      <c r="AS1102" s="247"/>
      <c r="AW1102" s="155"/>
      <c r="AX1102" s="556"/>
      <c r="AZ1102" s="247"/>
      <c r="BA1102" s="247"/>
      <c r="BB1102" s="247"/>
      <c r="BC1102" s="784"/>
      <c r="BF1102" s="155"/>
      <c r="BG1102" s="556"/>
      <c r="BI1102" s="247"/>
      <c r="BJ1102" s="247"/>
      <c r="BK1102" s="247"/>
      <c r="BO1102" s="155"/>
      <c r="BP1102" s="556"/>
      <c r="BR1102" s="247"/>
      <c r="BS1102" s="247"/>
      <c r="BT1102" s="247"/>
      <c r="BX1102" s="155"/>
      <c r="BY1102" s="556"/>
      <c r="CA1102" s="247"/>
      <c r="CB1102" s="247"/>
      <c r="CC1102" s="247"/>
      <c r="CD1102" s="784"/>
      <c r="CG1102" s="155"/>
      <c r="CH1102" s="556"/>
      <c r="CJ1102" s="247"/>
      <c r="CK1102" s="247"/>
      <c r="CL1102" s="247"/>
      <c r="CP1102" s="155"/>
      <c r="CQ1102" s="556"/>
      <c r="CS1102" s="247"/>
      <c r="CT1102" s="247"/>
      <c r="CU1102" s="247"/>
      <c r="CY1102" s="155"/>
      <c r="CZ1102" s="556"/>
      <c r="DB1102" s="247"/>
      <c r="DC1102" s="247"/>
      <c r="DD1102" s="247"/>
    </row>
    <row r="1103" spans="4:108" s="36" customFormat="1">
      <c r="D1103" s="155"/>
      <c r="E1103" s="556"/>
      <c r="G1103" s="247"/>
      <c r="H1103" s="247"/>
      <c r="I1103" s="247"/>
      <c r="M1103" s="155"/>
      <c r="N1103" s="556"/>
      <c r="P1103" s="247"/>
      <c r="Q1103" s="247"/>
      <c r="R1103" s="247"/>
      <c r="V1103" s="155"/>
      <c r="W1103" s="556"/>
      <c r="Y1103" s="247"/>
      <c r="Z1103" s="247"/>
      <c r="AA1103" s="247"/>
      <c r="AB1103" s="784"/>
      <c r="AE1103" s="155"/>
      <c r="AF1103" s="556"/>
      <c r="AH1103" s="247"/>
      <c r="AI1103" s="247"/>
      <c r="AJ1103" s="247"/>
      <c r="AN1103" s="155"/>
      <c r="AO1103" s="556"/>
      <c r="AQ1103" s="247"/>
      <c r="AR1103" s="247"/>
      <c r="AS1103" s="247"/>
      <c r="AW1103" s="155"/>
      <c r="AX1103" s="556"/>
      <c r="AZ1103" s="247"/>
      <c r="BA1103" s="247"/>
      <c r="BB1103" s="247"/>
      <c r="BC1103" s="784"/>
      <c r="BF1103" s="155"/>
      <c r="BG1103" s="556"/>
      <c r="BI1103" s="247"/>
      <c r="BJ1103" s="247"/>
      <c r="BK1103" s="247"/>
      <c r="BO1103" s="155"/>
      <c r="BP1103" s="556"/>
      <c r="BR1103" s="247"/>
      <c r="BS1103" s="247"/>
      <c r="BT1103" s="247"/>
      <c r="BX1103" s="155"/>
      <c r="BY1103" s="556"/>
      <c r="CA1103" s="247"/>
      <c r="CB1103" s="247"/>
      <c r="CC1103" s="247"/>
      <c r="CD1103" s="784"/>
      <c r="CG1103" s="155"/>
      <c r="CH1103" s="556"/>
      <c r="CJ1103" s="247"/>
      <c r="CK1103" s="247"/>
      <c r="CL1103" s="247"/>
      <c r="CP1103" s="155"/>
      <c r="CQ1103" s="556"/>
      <c r="CS1103" s="247"/>
      <c r="CT1103" s="247"/>
      <c r="CU1103" s="247"/>
      <c r="CY1103" s="155"/>
      <c r="CZ1103" s="556"/>
      <c r="DB1103" s="247"/>
      <c r="DC1103" s="247"/>
      <c r="DD1103" s="247"/>
    </row>
    <row r="1104" spans="4:108" s="36" customFormat="1">
      <c r="D1104" s="155"/>
      <c r="E1104" s="556"/>
      <c r="G1104" s="247"/>
      <c r="H1104" s="247"/>
      <c r="I1104" s="247"/>
      <c r="M1104" s="155"/>
      <c r="N1104" s="556"/>
      <c r="P1104" s="247"/>
      <c r="Q1104" s="247"/>
      <c r="R1104" s="247"/>
      <c r="V1104" s="155"/>
      <c r="W1104" s="556"/>
      <c r="Y1104" s="247"/>
      <c r="Z1104" s="247"/>
      <c r="AA1104" s="247"/>
      <c r="AB1104" s="784"/>
      <c r="AE1104" s="155"/>
      <c r="AF1104" s="556"/>
      <c r="AH1104" s="247"/>
      <c r="AI1104" s="247"/>
      <c r="AJ1104" s="247"/>
      <c r="AN1104" s="155"/>
      <c r="AO1104" s="556"/>
      <c r="AQ1104" s="247"/>
      <c r="AR1104" s="247"/>
      <c r="AS1104" s="247"/>
      <c r="AW1104" s="155"/>
      <c r="AX1104" s="556"/>
      <c r="AZ1104" s="247"/>
      <c r="BA1104" s="247"/>
      <c r="BB1104" s="247"/>
      <c r="BC1104" s="784"/>
      <c r="BF1104" s="155"/>
      <c r="BG1104" s="556"/>
      <c r="BI1104" s="247"/>
      <c r="BJ1104" s="247"/>
      <c r="BK1104" s="247"/>
      <c r="BO1104" s="155"/>
      <c r="BP1104" s="556"/>
      <c r="BR1104" s="247"/>
      <c r="BS1104" s="247"/>
      <c r="BT1104" s="247"/>
      <c r="BX1104" s="155"/>
      <c r="BY1104" s="556"/>
      <c r="CA1104" s="247"/>
      <c r="CB1104" s="247"/>
      <c r="CC1104" s="247"/>
      <c r="CD1104" s="784"/>
      <c r="CG1104" s="155"/>
      <c r="CH1104" s="556"/>
      <c r="CJ1104" s="247"/>
      <c r="CK1104" s="247"/>
      <c r="CL1104" s="247"/>
      <c r="CP1104" s="155"/>
      <c r="CQ1104" s="556"/>
      <c r="CS1104" s="247"/>
      <c r="CT1104" s="247"/>
      <c r="CU1104" s="247"/>
      <c r="CY1104" s="155"/>
      <c r="CZ1104" s="556"/>
      <c r="DB1104" s="247"/>
      <c r="DC1104" s="247"/>
      <c r="DD1104" s="247"/>
    </row>
    <row r="1105" spans="4:108" s="36" customFormat="1">
      <c r="D1105" s="155"/>
      <c r="E1105" s="556"/>
      <c r="G1105" s="247"/>
      <c r="H1105" s="247"/>
      <c r="I1105" s="247"/>
      <c r="M1105" s="155"/>
      <c r="N1105" s="556"/>
      <c r="P1105" s="247"/>
      <c r="Q1105" s="247"/>
      <c r="R1105" s="247"/>
      <c r="V1105" s="155"/>
      <c r="W1105" s="556"/>
      <c r="Y1105" s="247"/>
      <c r="Z1105" s="247"/>
      <c r="AA1105" s="247"/>
      <c r="AB1105" s="784"/>
      <c r="AE1105" s="155"/>
      <c r="AF1105" s="556"/>
      <c r="AH1105" s="247"/>
      <c r="AI1105" s="247"/>
      <c r="AJ1105" s="247"/>
      <c r="AN1105" s="155"/>
      <c r="AO1105" s="556"/>
      <c r="AQ1105" s="247"/>
      <c r="AR1105" s="247"/>
      <c r="AS1105" s="247"/>
      <c r="AW1105" s="155"/>
      <c r="AX1105" s="556"/>
      <c r="AZ1105" s="247"/>
      <c r="BA1105" s="247"/>
      <c r="BB1105" s="247"/>
      <c r="BC1105" s="784"/>
      <c r="BF1105" s="155"/>
      <c r="BG1105" s="556"/>
      <c r="BI1105" s="247"/>
      <c r="BJ1105" s="247"/>
      <c r="BK1105" s="247"/>
      <c r="BO1105" s="155"/>
      <c r="BP1105" s="556"/>
      <c r="BR1105" s="247"/>
      <c r="BS1105" s="247"/>
      <c r="BT1105" s="247"/>
      <c r="BX1105" s="155"/>
      <c r="BY1105" s="556"/>
      <c r="CA1105" s="247"/>
      <c r="CB1105" s="247"/>
      <c r="CC1105" s="247"/>
      <c r="CD1105" s="784"/>
      <c r="CG1105" s="155"/>
      <c r="CH1105" s="556"/>
      <c r="CJ1105" s="247"/>
      <c r="CK1105" s="247"/>
      <c r="CL1105" s="247"/>
      <c r="CP1105" s="155"/>
      <c r="CQ1105" s="556"/>
      <c r="CS1105" s="247"/>
      <c r="CT1105" s="247"/>
      <c r="CU1105" s="247"/>
      <c r="CY1105" s="155"/>
      <c r="CZ1105" s="556"/>
      <c r="DB1105" s="247"/>
      <c r="DC1105" s="247"/>
      <c r="DD1105" s="247"/>
    </row>
    <row r="1106" spans="4:108" s="36" customFormat="1">
      <c r="D1106" s="155"/>
      <c r="E1106" s="556"/>
      <c r="G1106" s="247"/>
      <c r="H1106" s="247"/>
      <c r="I1106" s="247"/>
      <c r="M1106" s="155"/>
      <c r="N1106" s="556"/>
      <c r="P1106" s="247"/>
      <c r="Q1106" s="247"/>
      <c r="R1106" s="247"/>
      <c r="V1106" s="155"/>
      <c r="W1106" s="556"/>
      <c r="Y1106" s="247"/>
      <c r="Z1106" s="247"/>
      <c r="AA1106" s="247"/>
      <c r="AB1106" s="784"/>
      <c r="AE1106" s="155"/>
      <c r="AF1106" s="556"/>
      <c r="AH1106" s="247"/>
      <c r="AI1106" s="247"/>
      <c r="AJ1106" s="247"/>
      <c r="AN1106" s="155"/>
      <c r="AO1106" s="556"/>
      <c r="AQ1106" s="247"/>
      <c r="AR1106" s="247"/>
      <c r="AS1106" s="247"/>
      <c r="AW1106" s="155"/>
      <c r="AX1106" s="556"/>
      <c r="AZ1106" s="247"/>
      <c r="BA1106" s="247"/>
      <c r="BB1106" s="247"/>
      <c r="BC1106" s="784"/>
      <c r="BF1106" s="155"/>
      <c r="BG1106" s="556"/>
      <c r="BI1106" s="247"/>
      <c r="BJ1106" s="247"/>
      <c r="BK1106" s="247"/>
      <c r="BO1106" s="155"/>
      <c r="BP1106" s="556"/>
      <c r="BR1106" s="247"/>
      <c r="BS1106" s="247"/>
      <c r="BT1106" s="247"/>
      <c r="BX1106" s="155"/>
      <c r="BY1106" s="556"/>
      <c r="CA1106" s="247"/>
      <c r="CB1106" s="247"/>
      <c r="CC1106" s="247"/>
      <c r="CD1106" s="784"/>
      <c r="CG1106" s="155"/>
      <c r="CH1106" s="556"/>
      <c r="CJ1106" s="247"/>
      <c r="CK1106" s="247"/>
      <c r="CL1106" s="247"/>
      <c r="CP1106" s="155"/>
      <c r="CQ1106" s="556"/>
      <c r="CS1106" s="247"/>
      <c r="CT1106" s="247"/>
      <c r="CU1106" s="247"/>
      <c r="CY1106" s="155"/>
      <c r="CZ1106" s="556"/>
      <c r="DB1106" s="247"/>
      <c r="DC1106" s="247"/>
      <c r="DD1106" s="247"/>
    </row>
    <row r="1107" spans="4:108" s="36" customFormat="1">
      <c r="D1107" s="155"/>
      <c r="E1107" s="556"/>
      <c r="G1107" s="247"/>
      <c r="H1107" s="247"/>
      <c r="I1107" s="247"/>
      <c r="M1107" s="155"/>
      <c r="N1107" s="556"/>
      <c r="P1107" s="247"/>
      <c r="Q1107" s="247"/>
      <c r="R1107" s="247"/>
      <c r="V1107" s="155"/>
      <c r="W1107" s="556"/>
      <c r="Y1107" s="247"/>
      <c r="Z1107" s="247"/>
      <c r="AA1107" s="247"/>
      <c r="AB1107" s="784"/>
      <c r="AE1107" s="155"/>
      <c r="AF1107" s="556"/>
      <c r="AH1107" s="247"/>
      <c r="AI1107" s="247"/>
      <c r="AJ1107" s="247"/>
      <c r="AN1107" s="155"/>
      <c r="AO1107" s="556"/>
      <c r="AQ1107" s="247"/>
      <c r="AR1107" s="247"/>
      <c r="AS1107" s="247"/>
      <c r="AW1107" s="155"/>
      <c r="AX1107" s="556"/>
      <c r="AZ1107" s="247"/>
      <c r="BA1107" s="247"/>
      <c r="BB1107" s="247"/>
      <c r="BC1107" s="784"/>
      <c r="BF1107" s="155"/>
      <c r="BG1107" s="556"/>
      <c r="BI1107" s="247"/>
      <c r="BJ1107" s="247"/>
      <c r="BK1107" s="247"/>
      <c r="BO1107" s="155"/>
      <c r="BP1107" s="556"/>
      <c r="BR1107" s="247"/>
      <c r="BS1107" s="247"/>
      <c r="BT1107" s="247"/>
      <c r="BX1107" s="155"/>
      <c r="BY1107" s="556"/>
      <c r="CA1107" s="247"/>
      <c r="CB1107" s="247"/>
      <c r="CC1107" s="247"/>
      <c r="CD1107" s="784"/>
      <c r="CG1107" s="155"/>
      <c r="CH1107" s="556"/>
      <c r="CJ1107" s="247"/>
      <c r="CK1107" s="247"/>
      <c r="CL1107" s="247"/>
      <c r="CP1107" s="155"/>
      <c r="CQ1107" s="556"/>
      <c r="CS1107" s="247"/>
      <c r="CT1107" s="247"/>
      <c r="CU1107" s="247"/>
      <c r="CY1107" s="155"/>
      <c r="CZ1107" s="556"/>
      <c r="DB1107" s="247"/>
      <c r="DC1107" s="247"/>
      <c r="DD1107" s="247"/>
    </row>
    <row r="1108" spans="4:108" s="36" customFormat="1">
      <c r="D1108" s="155"/>
      <c r="E1108" s="556"/>
      <c r="G1108" s="247"/>
      <c r="H1108" s="247"/>
      <c r="I1108" s="247"/>
      <c r="M1108" s="155"/>
      <c r="N1108" s="556"/>
      <c r="P1108" s="247"/>
      <c r="Q1108" s="247"/>
      <c r="R1108" s="247"/>
      <c r="V1108" s="155"/>
      <c r="W1108" s="556"/>
      <c r="Y1108" s="247"/>
      <c r="Z1108" s="247"/>
      <c r="AA1108" s="247"/>
      <c r="AB1108" s="784"/>
      <c r="AE1108" s="155"/>
      <c r="AF1108" s="556"/>
      <c r="AH1108" s="247"/>
      <c r="AI1108" s="247"/>
      <c r="AJ1108" s="247"/>
      <c r="AN1108" s="155"/>
      <c r="AO1108" s="556"/>
      <c r="AQ1108" s="247"/>
      <c r="AR1108" s="247"/>
      <c r="AS1108" s="247"/>
      <c r="AW1108" s="155"/>
      <c r="AX1108" s="556"/>
      <c r="AZ1108" s="247"/>
      <c r="BA1108" s="247"/>
      <c r="BB1108" s="247"/>
      <c r="BC1108" s="784"/>
      <c r="BF1108" s="155"/>
      <c r="BG1108" s="556"/>
      <c r="BI1108" s="247"/>
      <c r="BJ1108" s="247"/>
      <c r="BK1108" s="247"/>
      <c r="BO1108" s="155"/>
      <c r="BP1108" s="556"/>
      <c r="BR1108" s="247"/>
      <c r="BS1108" s="247"/>
      <c r="BT1108" s="247"/>
      <c r="BX1108" s="155"/>
      <c r="BY1108" s="556"/>
      <c r="CA1108" s="247"/>
      <c r="CB1108" s="247"/>
      <c r="CC1108" s="247"/>
      <c r="CD1108" s="784"/>
      <c r="CG1108" s="155"/>
      <c r="CH1108" s="556"/>
      <c r="CJ1108" s="247"/>
      <c r="CK1108" s="247"/>
      <c r="CL1108" s="247"/>
      <c r="CP1108" s="155"/>
      <c r="CQ1108" s="556"/>
      <c r="CS1108" s="247"/>
      <c r="CT1108" s="247"/>
      <c r="CU1108" s="247"/>
      <c r="CY1108" s="155"/>
      <c r="CZ1108" s="556"/>
      <c r="DB1108" s="247"/>
      <c r="DC1108" s="247"/>
      <c r="DD1108" s="247"/>
    </row>
    <row r="1109" spans="4:108" s="36" customFormat="1">
      <c r="D1109" s="155"/>
      <c r="E1109" s="556"/>
      <c r="G1109" s="247"/>
      <c r="H1109" s="247"/>
      <c r="I1109" s="247"/>
      <c r="M1109" s="155"/>
      <c r="N1109" s="556"/>
      <c r="P1109" s="247"/>
      <c r="Q1109" s="247"/>
      <c r="R1109" s="247"/>
      <c r="V1109" s="155"/>
      <c r="W1109" s="556"/>
      <c r="Y1109" s="247"/>
      <c r="Z1109" s="247"/>
      <c r="AA1109" s="247"/>
      <c r="AB1109" s="784"/>
      <c r="AE1109" s="155"/>
      <c r="AF1109" s="556"/>
      <c r="AH1109" s="247"/>
      <c r="AI1109" s="247"/>
      <c r="AJ1109" s="247"/>
      <c r="AN1109" s="155"/>
      <c r="AO1109" s="556"/>
      <c r="AQ1109" s="247"/>
      <c r="AR1109" s="247"/>
      <c r="AS1109" s="247"/>
      <c r="AW1109" s="155"/>
      <c r="AX1109" s="556"/>
      <c r="AZ1109" s="247"/>
      <c r="BA1109" s="247"/>
      <c r="BB1109" s="247"/>
      <c r="BC1109" s="784"/>
      <c r="BF1109" s="155"/>
      <c r="BG1109" s="556"/>
      <c r="BI1109" s="247"/>
      <c r="BJ1109" s="247"/>
      <c r="BK1109" s="247"/>
      <c r="BO1109" s="155"/>
      <c r="BP1109" s="556"/>
      <c r="BR1109" s="247"/>
      <c r="BS1109" s="247"/>
      <c r="BT1109" s="247"/>
      <c r="BX1109" s="155"/>
      <c r="BY1109" s="556"/>
      <c r="CA1109" s="247"/>
      <c r="CB1109" s="247"/>
      <c r="CC1109" s="247"/>
      <c r="CD1109" s="784"/>
      <c r="CG1109" s="155"/>
      <c r="CH1109" s="556"/>
      <c r="CJ1109" s="247"/>
      <c r="CK1109" s="247"/>
      <c r="CL1109" s="247"/>
      <c r="CP1109" s="155"/>
      <c r="CQ1109" s="556"/>
      <c r="CS1109" s="247"/>
      <c r="CT1109" s="247"/>
      <c r="CU1109" s="247"/>
      <c r="CY1109" s="155"/>
      <c r="CZ1109" s="556"/>
      <c r="DB1109" s="247"/>
      <c r="DC1109" s="247"/>
      <c r="DD1109" s="247"/>
    </row>
    <row r="1110" spans="4:108" s="36" customFormat="1">
      <c r="D1110" s="155"/>
      <c r="E1110" s="556"/>
      <c r="G1110" s="247"/>
      <c r="H1110" s="247"/>
      <c r="I1110" s="247"/>
      <c r="M1110" s="155"/>
      <c r="N1110" s="556"/>
      <c r="P1110" s="247"/>
      <c r="Q1110" s="247"/>
      <c r="R1110" s="247"/>
      <c r="V1110" s="155"/>
      <c r="W1110" s="556"/>
      <c r="Y1110" s="247"/>
      <c r="Z1110" s="247"/>
      <c r="AA1110" s="247"/>
      <c r="AB1110" s="784"/>
      <c r="AE1110" s="155"/>
      <c r="AF1110" s="556"/>
      <c r="AH1110" s="247"/>
      <c r="AI1110" s="247"/>
      <c r="AJ1110" s="247"/>
      <c r="AN1110" s="155"/>
      <c r="AO1110" s="556"/>
      <c r="AQ1110" s="247"/>
      <c r="AR1110" s="247"/>
      <c r="AS1110" s="247"/>
      <c r="AW1110" s="155"/>
      <c r="AX1110" s="556"/>
      <c r="AZ1110" s="247"/>
      <c r="BA1110" s="247"/>
      <c r="BB1110" s="247"/>
      <c r="BC1110" s="784"/>
      <c r="BF1110" s="155"/>
      <c r="BG1110" s="556"/>
      <c r="BI1110" s="247"/>
      <c r="BJ1110" s="247"/>
      <c r="BK1110" s="247"/>
      <c r="BO1110" s="155"/>
      <c r="BP1110" s="556"/>
      <c r="BR1110" s="247"/>
      <c r="BS1110" s="247"/>
      <c r="BT1110" s="247"/>
      <c r="BX1110" s="155"/>
      <c r="BY1110" s="556"/>
      <c r="CA1110" s="247"/>
      <c r="CB1110" s="247"/>
      <c r="CC1110" s="247"/>
      <c r="CD1110" s="784"/>
      <c r="CG1110" s="155"/>
      <c r="CH1110" s="556"/>
      <c r="CJ1110" s="247"/>
      <c r="CK1110" s="247"/>
      <c r="CL1110" s="247"/>
      <c r="CP1110" s="155"/>
      <c r="CQ1110" s="556"/>
      <c r="CS1110" s="247"/>
      <c r="CT1110" s="247"/>
      <c r="CU1110" s="247"/>
      <c r="CY1110" s="155"/>
      <c r="CZ1110" s="556"/>
      <c r="DB1110" s="247"/>
      <c r="DC1110" s="247"/>
      <c r="DD1110" s="247"/>
    </row>
    <row r="1111" spans="4:108" s="36" customFormat="1">
      <c r="D1111" s="155"/>
      <c r="E1111" s="556"/>
      <c r="G1111" s="247"/>
      <c r="H1111" s="247"/>
      <c r="I1111" s="247"/>
      <c r="M1111" s="155"/>
      <c r="N1111" s="556"/>
      <c r="P1111" s="247"/>
      <c r="Q1111" s="247"/>
      <c r="R1111" s="247"/>
      <c r="V1111" s="155"/>
      <c r="W1111" s="556"/>
      <c r="Y1111" s="247"/>
      <c r="Z1111" s="247"/>
      <c r="AA1111" s="247"/>
      <c r="AB1111" s="784"/>
      <c r="AE1111" s="155"/>
      <c r="AF1111" s="556"/>
      <c r="AH1111" s="247"/>
      <c r="AI1111" s="247"/>
      <c r="AJ1111" s="247"/>
      <c r="AN1111" s="155"/>
      <c r="AO1111" s="556"/>
      <c r="AQ1111" s="247"/>
      <c r="AR1111" s="247"/>
      <c r="AS1111" s="247"/>
      <c r="AW1111" s="155"/>
      <c r="AX1111" s="556"/>
      <c r="AZ1111" s="247"/>
      <c r="BA1111" s="247"/>
      <c r="BB1111" s="247"/>
      <c r="BC1111" s="784"/>
      <c r="BF1111" s="155"/>
      <c r="BG1111" s="556"/>
      <c r="BI1111" s="247"/>
      <c r="BJ1111" s="247"/>
      <c r="BK1111" s="247"/>
      <c r="BO1111" s="155"/>
      <c r="BP1111" s="556"/>
      <c r="BR1111" s="247"/>
      <c r="BS1111" s="247"/>
      <c r="BT1111" s="247"/>
      <c r="BX1111" s="155"/>
      <c r="BY1111" s="556"/>
      <c r="CA1111" s="247"/>
      <c r="CB1111" s="247"/>
      <c r="CC1111" s="247"/>
      <c r="CD1111" s="784"/>
      <c r="CG1111" s="155"/>
      <c r="CH1111" s="556"/>
      <c r="CJ1111" s="247"/>
      <c r="CK1111" s="247"/>
      <c r="CL1111" s="247"/>
      <c r="CP1111" s="155"/>
      <c r="CQ1111" s="556"/>
      <c r="CS1111" s="247"/>
      <c r="CT1111" s="247"/>
      <c r="CU1111" s="247"/>
      <c r="CY1111" s="155"/>
      <c r="CZ1111" s="556"/>
      <c r="DB1111" s="247"/>
      <c r="DC1111" s="247"/>
      <c r="DD1111" s="247"/>
    </row>
    <row r="1112" spans="4:108" s="36" customFormat="1">
      <c r="D1112" s="155"/>
      <c r="E1112" s="556"/>
      <c r="G1112" s="247"/>
      <c r="H1112" s="247"/>
      <c r="I1112" s="247"/>
      <c r="M1112" s="155"/>
      <c r="N1112" s="556"/>
      <c r="P1112" s="247"/>
      <c r="Q1112" s="247"/>
      <c r="R1112" s="247"/>
      <c r="V1112" s="155"/>
      <c r="W1112" s="556"/>
      <c r="Y1112" s="247"/>
      <c r="Z1112" s="247"/>
      <c r="AA1112" s="247"/>
      <c r="AB1112" s="784"/>
      <c r="AE1112" s="155"/>
      <c r="AF1112" s="556"/>
      <c r="AH1112" s="247"/>
      <c r="AI1112" s="247"/>
      <c r="AJ1112" s="247"/>
      <c r="AN1112" s="155"/>
      <c r="AO1112" s="556"/>
      <c r="AQ1112" s="247"/>
      <c r="AR1112" s="247"/>
      <c r="AS1112" s="247"/>
      <c r="AW1112" s="155"/>
      <c r="AX1112" s="556"/>
      <c r="AZ1112" s="247"/>
      <c r="BA1112" s="247"/>
      <c r="BB1112" s="247"/>
      <c r="BC1112" s="784"/>
      <c r="BF1112" s="155"/>
      <c r="BG1112" s="556"/>
      <c r="BI1112" s="247"/>
      <c r="BJ1112" s="247"/>
      <c r="BK1112" s="247"/>
      <c r="BO1112" s="155"/>
      <c r="BP1112" s="556"/>
      <c r="BR1112" s="247"/>
      <c r="BS1112" s="247"/>
      <c r="BT1112" s="247"/>
      <c r="BX1112" s="155"/>
      <c r="BY1112" s="556"/>
      <c r="CA1112" s="247"/>
      <c r="CB1112" s="247"/>
      <c r="CC1112" s="247"/>
      <c r="CD1112" s="784"/>
      <c r="CG1112" s="155"/>
      <c r="CH1112" s="556"/>
      <c r="CJ1112" s="247"/>
      <c r="CK1112" s="247"/>
      <c r="CL1112" s="247"/>
      <c r="CP1112" s="155"/>
      <c r="CQ1112" s="556"/>
      <c r="CS1112" s="247"/>
      <c r="CT1112" s="247"/>
      <c r="CU1112" s="247"/>
      <c r="CY1112" s="155"/>
      <c r="CZ1112" s="556"/>
      <c r="DB1112" s="247"/>
      <c r="DC1112" s="247"/>
      <c r="DD1112" s="247"/>
    </row>
    <row r="1113" spans="4:108" s="36" customFormat="1">
      <c r="D1113" s="155"/>
      <c r="E1113" s="556"/>
      <c r="G1113" s="247"/>
      <c r="H1113" s="247"/>
      <c r="I1113" s="247"/>
      <c r="M1113" s="155"/>
      <c r="N1113" s="556"/>
      <c r="P1113" s="247"/>
      <c r="Q1113" s="247"/>
      <c r="R1113" s="247"/>
      <c r="V1113" s="155"/>
      <c r="W1113" s="556"/>
      <c r="Y1113" s="247"/>
      <c r="Z1113" s="247"/>
      <c r="AA1113" s="247"/>
      <c r="AB1113" s="784"/>
      <c r="AE1113" s="155"/>
      <c r="AF1113" s="556"/>
      <c r="AH1113" s="247"/>
      <c r="AI1113" s="247"/>
      <c r="AJ1113" s="247"/>
      <c r="AN1113" s="155"/>
      <c r="AO1113" s="556"/>
      <c r="AQ1113" s="247"/>
      <c r="AR1113" s="247"/>
      <c r="AS1113" s="247"/>
      <c r="AW1113" s="155"/>
      <c r="AX1113" s="556"/>
      <c r="AZ1113" s="247"/>
      <c r="BA1113" s="247"/>
      <c r="BB1113" s="247"/>
      <c r="BC1113" s="784"/>
      <c r="BF1113" s="155"/>
      <c r="BG1113" s="556"/>
      <c r="BI1113" s="247"/>
      <c r="BJ1113" s="247"/>
      <c r="BK1113" s="247"/>
      <c r="BO1113" s="155"/>
      <c r="BP1113" s="556"/>
      <c r="BR1113" s="247"/>
      <c r="BS1113" s="247"/>
      <c r="BT1113" s="247"/>
      <c r="BX1113" s="155"/>
      <c r="BY1113" s="556"/>
      <c r="CA1113" s="247"/>
      <c r="CB1113" s="247"/>
      <c r="CC1113" s="247"/>
      <c r="CD1113" s="784"/>
      <c r="CG1113" s="155"/>
      <c r="CH1113" s="556"/>
      <c r="CJ1113" s="247"/>
      <c r="CK1113" s="247"/>
      <c r="CL1113" s="247"/>
      <c r="CP1113" s="155"/>
      <c r="CQ1113" s="556"/>
      <c r="CS1113" s="247"/>
      <c r="CT1113" s="247"/>
      <c r="CU1113" s="247"/>
      <c r="CY1113" s="155"/>
      <c r="CZ1113" s="556"/>
      <c r="DB1113" s="247"/>
      <c r="DC1113" s="247"/>
      <c r="DD1113" s="247"/>
    </row>
    <row r="1114" spans="4:108" s="36" customFormat="1">
      <c r="D1114" s="155"/>
      <c r="E1114" s="556"/>
      <c r="G1114" s="247"/>
      <c r="H1114" s="247"/>
      <c r="I1114" s="247"/>
      <c r="M1114" s="155"/>
      <c r="N1114" s="556"/>
      <c r="P1114" s="247"/>
      <c r="Q1114" s="247"/>
      <c r="R1114" s="247"/>
      <c r="V1114" s="155"/>
      <c r="W1114" s="556"/>
      <c r="Y1114" s="247"/>
      <c r="Z1114" s="247"/>
      <c r="AA1114" s="247"/>
      <c r="AB1114" s="784"/>
      <c r="AE1114" s="155"/>
      <c r="AF1114" s="556"/>
      <c r="AH1114" s="247"/>
      <c r="AI1114" s="247"/>
      <c r="AJ1114" s="247"/>
      <c r="AN1114" s="155"/>
      <c r="AO1114" s="556"/>
      <c r="AQ1114" s="247"/>
      <c r="AR1114" s="247"/>
      <c r="AS1114" s="247"/>
      <c r="AW1114" s="155"/>
      <c r="AX1114" s="556"/>
      <c r="AZ1114" s="247"/>
      <c r="BA1114" s="247"/>
      <c r="BB1114" s="247"/>
      <c r="BC1114" s="784"/>
      <c r="BF1114" s="155"/>
      <c r="BG1114" s="556"/>
      <c r="BI1114" s="247"/>
      <c r="BJ1114" s="247"/>
      <c r="BK1114" s="247"/>
      <c r="BO1114" s="155"/>
      <c r="BP1114" s="556"/>
      <c r="BR1114" s="247"/>
      <c r="BS1114" s="247"/>
      <c r="BT1114" s="247"/>
      <c r="BX1114" s="155"/>
      <c r="BY1114" s="556"/>
      <c r="CA1114" s="247"/>
      <c r="CB1114" s="247"/>
      <c r="CC1114" s="247"/>
      <c r="CD1114" s="784"/>
      <c r="CG1114" s="155"/>
      <c r="CH1114" s="556"/>
      <c r="CJ1114" s="247"/>
      <c r="CK1114" s="247"/>
      <c r="CL1114" s="247"/>
      <c r="CP1114" s="155"/>
      <c r="CQ1114" s="556"/>
      <c r="CS1114" s="247"/>
      <c r="CT1114" s="247"/>
      <c r="CU1114" s="247"/>
      <c r="CY1114" s="155"/>
      <c r="CZ1114" s="556"/>
      <c r="DB1114" s="247"/>
      <c r="DC1114" s="247"/>
      <c r="DD1114" s="247"/>
    </row>
    <row r="1115" spans="4:108" s="36" customFormat="1">
      <c r="D1115" s="155"/>
      <c r="E1115" s="556"/>
      <c r="G1115" s="247"/>
      <c r="H1115" s="247"/>
      <c r="I1115" s="247"/>
      <c r="M1115" s="155"/>
      <c r="N1115" s="556"/>
      <c r="P1115" s="247"/>
      <c r="Q1115" s="247"/>
      <c r="R1115" s="247"/>
      <c r="V1115" s="155"/>
      <c r="W1115" s="556"/>
      <c r="Y1115" s="247"/>
      <c r="Z1115" s="247"/>
      <c r="AA1115" s="247"/>
      <c r="AB1115" s="784"/>
      <c r="AE1115" s="155"/>
      <c r="AF1115" s="556"/>
      <c r="AH1115" s="247"/>
      <c r="AI1115" s="247"/>
      <c r="AJ1115" s="247"/>
      <c r="AN1115" s="155"/>
      <c r="AO1115" s="556"/>
      <c r="AQ1115" s="247"/>
      <c r="AR1115" s="247"/>
      <c r="AS1115" s="247"/>
      <c r="AW1115" s="155"/>
      <c r="AX1115" s="556"/>
      <c r="AZ1115" s="247"/>
      <c r="BA1115" s="247"/>
      <c r="BB1115" s="247"/>
      <c r="BC1115" s="784"/>
      <c r="BF1115" s="155"/>
      <c r="BG1115" s="556"/>
      <c r="BI1115" s="247"/>
      <c r="BJ1115" s="247"/>
      <c r="BK1115" s="247"/>
      <c r="BO1115" s="155"/>
      <c r="BP1115" s="556"/>
      <c r="BR1115" s="247"/>
      <c r="BS1115" s="247"/>
      <c r="BT1115" s="247"/>
      <c r="BX1115" s="155"/>
      <c r="BY1115" s="556"/>
      <c r="CA1115" s="247"/>
      <c r="CB1115" s="247"/>
      <c r="CC1115" s="247"/>
      <c r="CD1115" s="784"/>
      <c r="CG1115" s="155"/>
      <c r="CH1115" s="556"/>
      <c r="CJ1115" s="247"/>
      <c r="CK1115" s="247"/>
      <c r="CL1115" s="247"/>
      <c r="CP1115" s="155"/>
      <c r="CQ1115" s="556"/>
      <c r="CS1115" s="247"/>
      <c r="CT1115" s="247"/>
      <c r="CU1115" s="247"/>
      <c r="CY1115" s="155"/>
      <c r="CZ1115" s="556"/>
      <c r="DB1115" s="247"/>
      <c r="DC1115" s="247"/>
      <c r="DD1115" s="247"/>
    </row>
    <row r="1116" spans="4:108" s="36" customFormat="1">
      <c r="D1116" s="155"/>
      <c r="E1116" s="556"/>
      <c r="G1116" s="247"/>
      <c r="H1116" s="247"/>
      <c r="I1116" s="247"/>
      <c r="M1116" s="155"/>
      <c r="N1116" s="556"/>
      <c r="P1116" s="247"/>
      <c r="Q1116" s="247"/>
      <c r="R1116" s="247"/>
      <c r="V1116" s="155"/>
      <c r="W1116" s="556"/>
      <c r="Y1116" s="247"/>
      <c r="Z1116" s="247"/>
      <c r="AA1116" s="247"/>
      <c r="AB1116" s="784"/>
      <c r="AE1116" s="155"/>
      <c r="AF1116" s="556"/>
      <c r="AH1116" s="247"/>
      <c r="AI1116" s="247"/>
      <c r="AJ1116" s="247"/>
      <c r="AN1116" s="155"/>
      <c r="AO1116" s="556"/>
      <c r="AQ1116" s="247"/>
      <c r="AR1116" s="247"/>
      <c r="AS1116" s="247"/>
      <c r="AW1116" s="155"/>
      <c r="AX1116" s="556"/>
      <c r="AZ1116" s="247"/>
      <c r="BA1116" s="247"/>
      <c r="BB1116" s="247"/>
      <c r="BC1116" s="784"/>
      <c r="BF1116" s="155"/>
      <c r="BG1116" s="556"/>
      <c r="BI1116" s="247"/>
      <c r="BJ1116" s="247"/>
      <c r="BK1116" s="247"/>
      <c r="BO1116" s="155"/>
      <c r="BP1116" s="556"/>
      <c r="BR1116" s="247"/>
      <c r="BS1116" s="247"/>
      <c r="BT1116" s="247"/>
      <c r="BX1116" s="155"/>
      <c r="BY1116" s="556"/>
      <c r="CA1116" s="247"/>
      <c r="CB1116" s="247"/>
      <c r="CC1116" s="247"/>
      <c r="CD1116" s="784"/>
      <c r="CG1116" s="155"/>
      <c r="CH1116" s="556"/>
      <c r="CJ1116" s="247"/>
      <c r="CK1116" s="247"/>
      <c r="CL1116" s="247"/>
      <c r="CP1116" s="155"/>
      <c r="CQ1116" s="556"/>
      <c r="CS1116" s="247"/>
      <c r="CT1116" s="247"/>
      <c r="CU1116" s="247"/>
      <c r="CY1116" s="155"/>
      <c r="CZ1116" s="556"/>
      <c r="DB1116" s="247"/>
      <c r="DC1116" s="247"/>
      <c r="DD1116" s="247"/>
    </row>
    <row r="1117" spans="4:108" s="36" customFormat="1">
      <c r="D1117" s="155"/>
      <c r="E1117" s="556"/>
      <c r="G1117" s="247"/>
      <c r="H1117" s="247"/>
      <c r="I1117" s="247"/>
      <c r="M1117" s="155"/>
      <c r="N1117" s="556"/>
      <c r="P1117" s="247"/>
      <c r="Q1117" s="247"/>
      <c r="R1117" s="247"/>
      <c r="V1117" s="155"/>
      <c r="W1117" s="556"/>
      <c r="Y1117" s="247"/>
      <c r="Z1117" s="247"/>
      <c r="AA1117" s="247"/>
      <c r="AB1117" s="784"/>
      <c r="AE1117" s="155"/>
      <c r="AF1117" s="556"/>
      <c r="AH1117" s="247"/>
      <c r="AI1117" s="247"/>
      <c r="AJ1117" s="247"/>
      <c r="AN1117" s="155"/>
      <c r="AO1117" s="556"/>
      <c r="AQ1117" s="247"/>
      <c r="AR1117" s="247"/>
      <c r="AS1117" s="247"/>
      <c r="AW1117" s="155"/>
      <c r="AX1117" s="556"/>
      <c r="AZ1117" s="247"/>
      <c r="BA1117" s="247"/>
      <c r="BB1117" s="247"/>
      <c r="BC1117" s="784"/>
      <c r="BF1117" s="155"/>
      <c r="BG1117" s="556"/>
      <c r="BI1117" s="247"/>
      <c r="BJ1117" s="247"/>
      <c r="BK1117" s="247"/>
      <c r="BO1117" s="155"/>
      <c r="BP1117" s="556"/>
      <c r="BR1117" s="247"/>
      <c r="BS1117" s="247"/>
      <c r="BT1117" s="247"/>
      <c r="BX1117" s="155"/>
      <c r="BY1117" s="556"/>
      <c r="CA1117" s="247"/>
      <c r="CB1117" s="247"/>
      <c r="CC1117" s="247"/>
      <c r="CD1117" s="784"/>
      <c r="CG1117" s="155"/>
      <c r="CH1117" s="556"/>
      <c r="CJ1117" s="247"/>
      <c r="CK1117" s="247"/>
      <c r="CL1117" s="247"/>
      <c r="CP1117" s="155"/>
      <c r="CQ1117" s="556"/>
      <c r="CS1117" s="247"/>
      <c r="CT1117" s="247"/>
      <c r="CU1117" s="247"/>
      <c r="CY1117" s="155"/>
      <c r="CZ1117" s="556"/>
      <c r="DB1117" s="247"/>
      <c r="DC1117" s="247"/>
      <c r="DD1117" s="247"/>
    </row>
    <row r="1118" spans="4:108" s="36" customFormat="1">
      <c r="D1118" s="155"/>
      <c r="E1118" s="556"/>
      <c r="G1118" s="247"/>
      <c r="H1118" s="247"/>
      <c r="I1118" s="247"/>
      <c r="M1118" s="155"/>
      <c r="N1118" s="556"/>
      <c r="P1118" s="247"/>
      <c r="Q1118" s="247"/>
      <c r="R1118" s="247"/>
      <c r="V1118" s="155"/>
      <c r="W1118" s="556"/>
      <c r="Y1118" s="247"/>
      <c r="Z1118" s="247"/>
      <c r="AA1118" s="247"/>
      <c r="AB1118" s="784"/>
      <c r="AE1118" s="155"/>
      <c r="AF1118" s="556"/>
      <c r="AH1118" s="247"/>
      <c r="AI1118" s="247"/>
      <c r="AJ1118" s="247"/>
      <c r="AN1118" s="155"/>
      <c r="AO1118" s="556"/>
      <c r="AQ1118" s="247"/>
      <c r="AR1118" s="247"/>
      <c r="AS1118" s="247"/>
      <c r="AW1118" s="155"/>
      <c r="AX1118" s="556"/>
      <c r="AZ1118" s="247"/>
      <c r="BA1118" s="247"/>
      <c r="BB1118" s="247"/>
      <c r="BC1118" s="784"/>
      <c r="BF1118" s="155"/>
      <c r="BG1118" s="556"/>
      <c r="BI1118" s="247"/>
      <c r="BJ1118" s="247"/>
      <c r="BK1118" s="247"/>
      <c r="BO1118" s="155"/>
      <c r="BP1118" s="556"/>
      <c r="BR1118" s="247"/>
      <c r="BS1118" s="247"/>
      <c r="BT1118" s="247"/>
      <c r="BX1118" s="155"/>
      <c r="BY1118" s="556"/>
      <c r="CA1118" s="247"/>
      <c r="CB1118" s="247"/>
      <c r="CC1118" s="247"/>
      <c r="CD1118" s="784"/>
      <c r="CG1118" s="155"/>
      <c r="CH1118" s="556"/>
      <c r="CJ1118" s="247"/>
      <c r="CK1118" s="247"/>
      <c r="CL1118" s="247"/>
      <c r="CP1118" s="155"/>
      <c r="CQ1118" s="556"/>
      <c r="CS1118" s="247"/>
      <c r="CT1118" s="247"/>
      <c r="CU1118" s="247"/>
      <c r="CY1118" s="155"/>
      <c r="CZ1118" s="556"/>
      <c r="DB1118" s="247"/>
      <c r="DC1118" s="247"/>
      <c r="DD1118" s="247"/>
    </row>
    <row r="1119" spans="4:108" s="36" customFormat="1">
      <c r="D1119" s="155"/>
      <c r="E1119" s="556"/>
      <c r="G1119" s="247"/>
      <c r="H1119" s="247"/>
      <c r="I1119" s="247"/>
      <c r="M1119" s="155"/>
      <c r="N1119" s="556"/>
      <c r="P1119" s="247"/>
      <c r="Q1119" s="247"/>
      <c r="R1119" s="247"/>
      <c r="V1119" s="155"/>
      <c r="W1119" s="556"/>
      <c r="Y1119" s="247"/>
      <c r="Z1119" s="247"/>
      <c r="AA1119" s="247"/>
      <c r="AB1119" s="784"/>
      <c r="AE1119" s="155"/>
      <c r="AF1119" s="556"/>
      <c r="AH1119" s="247"/>
      <c r="AI1119" s="247"/>
      <c r="AJ1119" s="247"/>
      <c r="AN1119" s="155"/>
      <c r="AO1119" s="556"/>
      <c r="AQ1119" s="247"/>
      <c r="AR1119" s="247"/>
      <c r="AS1119" s="247"/>
      <c r="AW1119" s="155"/>
      <c r="AX1119" s="556"/>
      <c r="AZ1119" s="247"/>
      <c r="BA1119" s="247"/>
      <c r="BB1119" s="247"/>
      <c r="BC1119" s="784"/>
      <c r="BF1119" s="155"/>
      <c r="BG1119" s="556"/>
      <c r="BI1119" s="247"/>
      <c r="BJ1119" s="247"/>
      <c r="BK1119" s="247"/>
      <c r="BO1119" s="155"/>
      <c r="BP1119" s="556"/>
      <c r="BR1119" s="247"/>
      <c r="BS1119" s="247"/>
      <c r="BT1119" s="247"/>
      <c r="BX1119" s="155"/>
      <c r="BY1119" s="556"/>
      <c r="CA1119" s="247"/>
      <c r="CB1119" s="247"/>
      <c r="CC1119" s="247"/>
      <c r="CD1119" s="784"/>
      <c r="CG1119" s="155"/>
      <c r="CH1119" s="556"/>
      <c r="CJ1119" s="247"/>
      <c r="CK1119" s="247"/>
      <c r="CL1119" s="247"/>
      <c r="CP1119" s="155"/>
      <c r="CQ1119" s="556"/>
      <c r="CS1119" s="247"/>
      <c r="CT1119" s="247"/>
      <c r="CU1119" s="247"/>
      <c r="CY1119" s="155"/>
      <c r="CZ1119" s="556"/>
      <c r="DB1119" s="247"/>
      <c r="DC1119" s="247"/>
      <c r="DD1119" s="247"/>
    </row>
    <row r="1120" spans="4:108" s="36" customFormat="1">
      <c r="D1120" s="155"/>
      <c r="E1120" s="556"/>
      <c r="G1120" s="247"/>
      <c r="H1120" s="247"/>
      <c r="I1120" s="247"/>
      <c r="M1120" s="155"/>
      <c r="N1120" s="556"/>
      <c r="P1120" s="247"/>
      <c r="Q1120" s="247"/>
      <c r="R1120" s="247"/>
      <c r="V1120" s="155"/>
      <c r="W1120" s="556"/>
      <c r="Y1120" s="247"/>
      <c r="Z1120" s="247"/>
      <c r="AA1120" s="247"/>
      <c r="AB1120" s="784"/>
      <c r="AE1120" s="155"/>
      <c r="AF1120" s="556"/>
      <c r="AH1120" s="247"/>
      <c r="AI1120" s="247"/>
      <c r="AJ1120" s="247"/>
      <c r="AN1120" s="155"/>
      <c r="AO1120" s="556"/>
      <c r="AQ1120" s="247"/>
      <c r="AR1120" s="247"/>
      <c r="AS1120" s="247"/>
      <c r="AW1120" s="155"/>
      <c r="AX1120" s="556"/>
      <c r="AZ1120" s="247"/>
      <c r="BA1120" s="247"/>
      <c r="BB1120" s="247"/>
      <c r="BC1120" s="784"/>
      <c r="BF1120" s="155"/>
      <c r="BG1120" s="556"/>
      <c r="BI1120" s="247"/>
      <c r="BJ1120" s="247"/>
      <c r="BK1120" s="247"/>
      <c r="BO1120" s="155"/>
      <c r="BP1120" s="556"/>
      <c r="BR1120" s="247"/>
      <c r="BS1120" s="247"/>
      <c r="BT1120" s="247"/>
      <c r="BX1120" s="155"/>
      <c r="BY1120" s="556"/>
      <c r="CA1120" s="247"/>
      <c r="CB1120" s="247"/>
      <c r="CC1120" s="247"/>
      <c r="CD1120" s="784"/>
      <c r="CG1120" s="155"/>
      <c r="CH1120" s="556"/>
      <c r="CJ1120" s="247"/>
      <c r="CK1120" s="247"/>
      <c r="CL1120" s="247"/>
      <c r="CP1120" s="155"/>
      <c r="CQ1120" s="556"/>
      <c r="CS1120" s="247"/>
      <c r="CT1120" s="247"/>
      <c r="CU1120" s="247"/>
      <c r="CY1120" s="155"/>
      <c r="CZ1120" s="556"/>
      <c r="DB1120" s="247"/>
      <c r="DC1120" s="247"/>
      <c r="DD1120" s="247"/>
    </row>
    <row r="1121" spans="4:108" s="36" customFormat="1">
      <c r="D1121" s="155"/>
      <c r="E1121" s="556"/>
      <c r="G1121" s="247"/>
      <c r="H1121" s="247"/>
      <c r="I1121" s="247"/>
      <c r="M1121" s="155"/>
      <c r="N1121" s="556"/>
      <c r="P1121" s="247"/>
      <c r="Q1121" s="247"/>
      <c r="R1121" s="247"/>
      <c r="V1121" s="155"/>
      <c r="W1121" s="556"/>
      <c r="Y1121" s="247"/>
      <c r="Z1121" s="247"/>
      <c r="AA1121" s="247"/>
      <c r="AB1121" s="784"/>
      <c r="AE1121" s="155"/>
      <c r="AF1121" s="556"/>
      <c r="AH1121" s="247"/>
      <c r="AI1121" s="247"/>
      <c r="AJ1121" s="247"/>
      <c r="AN1121" s="155"/>
      <c r="AO1121" s="556"/>
      <c r="AQ1121" s="247"/>
      <c r="AR1121" s="247"/>
      <c r="AS1121" s="247"/>
      <c r="AW1121" s="155"/>
      <c r="AX1121" s="556"/>
      <c r="AZ1121" s="247"/>
      <c r="BA1121" s="247"/>
      <c r="BB1121" s="247"/>
      <c r="BC1121" s="784"/>
      <c r="BF1121" s="155"/>
      <c r="BG1121" s="556"/>
      <c r="BI1121" s="247"/>
      <c r="BJ1121" s="247"/>
      <c r="BK1121" s="247"/>
      <c r="BO1121" s="155"/>
      <c r="BP1121" s="556"/>
      <c r="BR1121" s="247"/>
      <c r="BS1121" s="247"/>
      <c r="BT1121" s="247"/>
      <c r="BX1121" s="155"/>
      <c r="BY1121" s="556"/>
      <c r="CA1121" s="247"/>
      <c r="CB1121" s="247"/>
      <c r="CC1121" s="247"/>
      <c r="CD1121" s="784"/>
      <c r="CG1121" s="155"/>
      <c r="CH1121" s="556"/>
      <c r="CJ1121" s="247"/>
      <c r="CK1121" s="247"/>
      <c r="CL1121" s="247"/>
      <c r="CP1121" s="155"/>
      <c r="CQ1121" s="556"/>
      <c r="CS1121" s="247"/>
      <c r="CT1121" s="247"/>
      <c r="CU1121" s="247"/>
      <c r="CY1121" s="155"/>
      <c r="CZ1121" s="556"/>
      <c r="DB1121" s="247"/>
      <c r="DC1121" s="247"/>
      <c r="DD1121" s="247"/>
    </row>
    <row r="1122" spans="4:108" s="36" customFormat="1">
      <c r="D1122" s="155"/>
      <c r="E1122" s="556"/>
      <c r="G1122" s="247"/>
      <c r="H1122" s="247"/>
      <c r="I1122" s="247"/>
      <c r="M1122" s="155"/>
      <c r="N1122" s="556"/>
      <c r="P1122" s="247"/>
      <c r="Q1122" s="247"/>
      <c r="R1122" s="247"/>
      <c r="V1122" s="155"/>
      <c r="W1122" s="556"/>
      <c r="Y1122" s="247"/>
      <c r="Z1122" s="247"/>
      <c r="AA1122" s="247"/>
      <c r="AB1122" s="784"/>
      <c r="AE1122" s="155"/>
      <c r="AF1122" s="556"/>
      <c r="AH1122" s="247"/>
      <c r="AI1122" s="247"/>
      <c r="AJ1122" s="247"/>
      <c r="AN1122" s="155"/>
      <c r="AO1122" s="556"/>
      <c r="AQ1122" s="247"/>
      <c r="AR1122" s="247"/>
      <c r="AS1122" s="247"/>
      <c r="AW1122" s="155"/>
      <c r="AX1122" s="556"/>
      <c r="AZ1122" s="247"/>
      <c r="BA1122" s="247"/>
      <c r="BB1122" s="247"/>
      <c r="BC1122" s="784"/>
      <c r="BF1122" s="155"/>
      <c r="BG1122" s="556"/>
      <c r="BI1122" s="247"/>
      <c r="BJ1122" s="247"/>
      <c r="BK1122" s="247"/>
      <c r="BO1122" s="155"/>
      <c r="BP1122" s="556"/>
      <c r="BR1122" s="247"/>
      <c r="BS1122" s="247"/>
      <c r="BT1122" s="247"/>
      <c r="BX1122" s="155"/>
      <c r="BY1122" s="556"/>
      <c r="CA1122" s="247"/>
      <c r="CB1122" s="247"/>
      <c r="CC1122" s="247"/>
      <c r="CD1122" s="784"/>
      <c r="CG1122" s="155"/>
      <c r="CH1122" s="556"/>
      <c r="CJ1122" s="247"/>
      <c r="CK1122" s="247"/>
      <c r="CL1122" s="247"/>
      <c r="CP1122" s="155"/>
      <c r="CQ1122" s="556"/>
      <c r="CS1122" s="247"/>
      <c r="CT1122" s="247"/>
      <c r="CU1122" s="247"/>
      <c r="CY1122" s="155"/>
      <c r="CZ1122" s="556"/>
      <c r="DB1122" s="247"/>
      <c r="DC1122" s="247"/>
      <c r="DD1122" s="247"/>
    </row>
    <row r="1123" spans="4:108" s="36" customFormat="1">
      <c r="D1123" s="155"/>
      <c r="E1123" s="556"/>
      <c r="G1123" s="247"/>
      <c r="H1123" s="247"/>
      <c r="I1123" s="247"/>
      <c r="M1123" s="155"/>
      <c r="N1123" s="556"/>
      <c r="P1123" s="247"/>
      <c r="Q1123" s="247"/>
      <c r="R1123" s="247"/>
      <c r="V1123" s="155"/>
      <c r="W1123" s="556"/>
      <c r="Y1123" s="247"/>
      <c r="Z1123" s="247"/>
      <c r="AA1123" s="247"/>
      <c r="AB1123" s="784"/>
      <c r="AE1123" s="155"/>
      <c r="AF1123" s="556"/>
      <c r="AH1123" s="247"/>
      <c r="AI1123" s="247"/>
      <c r="AJ1123" s="247"/>
      <c r="AN1123" s="155"/>
      <c r="AO1123" s="556"/>
      <c r="AQ1123" s="247"/>
      <c r="AR1123" s="247"/>
      <c r="AS1123" s="247"/>
      <c r="AW1123" s="155"/>
      <c r="AX1123" s="556"/>
      <c r="AZ1123" s="247"/>
      <c r="BA1123" s="247"/>
      <c r="BB1123" s="247"/>
      <c r="BC1123" s="784"/>
      <c r="BF1123" s="155"/>
      <c r="BG1123" s="556"/>
      <c r="BI1123" s="247"/>
      <c r="BJ1123" s="247"/>
      <c r="BK1123" s="247"/>
      <c r="BO1123" s="155"/>
      <c r="BP1123" s="556"/>
      <c r="BR1123" s="247"/>
      <c r="BS1123" s="247"/>
      <c r="BT1123" s="247"/>
      <c r="BX1123" s="155"/>
      <c r="BY1123" s="556"/>
      <c r="CA1123" s="247"/>
      <c r="CB1123" s="247"/>
      <c r="CC1123" s="247"/>
      <c r="CD1123" s="784"/>
      <c r="CG1123" s="155"/>
      <c r="CH1123" s="556"/>
      <c r="CJ1123" s="247"/>
      <c r="CK1123" s="247"/>
      <c r="CL1123" s="247"/>
      <c r="CP1123" s="155"/>
      <c r="CQ1123" s="556"/>
      <c r="CS1123" s="247"/>
      <c r="CT1123" s="247"/>
      <c r="CU1123" s="247"/>
      <c r="CY1123" s="155"/>
      <c r="CZ1123" s="556"/>
      <c r="DB1123" s="247"/>
      <c r="DC1123" s="247"/>
      <c r="DD1123" s="247"/>
    </row>
    <row r="1124" spans="4:108" s="36" customFormat="1">
      <c r="D1124" s="155"/>
      <c r="E1124" s="556"/>
      <c r="G1124" s="247"/>
      <c r="H1124" s="247"/>
      <c r="I1124" s="247"/>
      <c r="M1124" s="155"/>
      <c r="N1124" s="556"/>
      <c r="P1124" s="247"/>
      <c r="Q1124" s="247"/>
      <c r="R1124" s="247"/>
      <c r="V1124" s="155"/>
      <c r="W1124" s="556"/>
      <c r="Y1124" s="247"/>
      <c r="Z1124" s="247"/>
      <c r="AA1124" s="247"/>
      <c r="AB1124" s="784"/>
      <c r="AE1124" s="155"/>
      <c r="AF1124" s="556"/>
      <c r="AH1124" s="247"/>
      <c r="AI1124" s="247"/>
      <c r="AJ1124" s="247"/>
      <c r="AN1124" s="155"/>
      <c r="AO1124" s="556"/>
      <c r="AQ1124" s="247"/>
      <c r="AR1124" s="247"/>
      <c r="AS1124" s="247"/>
      <c r="AW1124" s="155"/>
      <c r="AX1124" s="556"/>
      <c r="AZ1124" s="247"/>
      <c r="BA1124" s="247"/>
      <c r="BB1124" s="247"/>
      <c r="BC1124" s="784"/>
      <c r="BF1124" s="155"/>
      <c r="BG1124" s="556"/>
      <c r="BI1124" s="247"/>
      <c r="BJ1124" s="247"/>
      <c r="BK1124" s="247"/>
      <c r="BO1124" s="155"/>
      <c r="BP1124" s="556"/>
      <c r="BR1124" s="247"/>
      <c r="BS1124" s="247"/>
      <c r="BT1124" s="247"/>
      <c r="BX1124" s="155"/>
      <c r="BY1124" s="556"/>
      <c r="CA1124" s="247"/>
      <c r="CB1124" s="247"/>
      <c r="CC1124" s="247"/>
      <c r="CD1124" s="784"/>
      <c r="CG1124" s="155"/>
      <c r="CH1124" s="556"/>
      <c r="CJ1124" s="247"/>
      <c r="CK1124" s="247"/>
      <c r="CL1124" s="247"/>
      <c r="CP1124" s="155"/>
      <c r="CQ1124" s="556"/>
      <c r="CS1124" s="247"/>
      <c r="CT1124" s="247"/>
      <c r="CU1124" s="247"/>
      <c r="CY1124" s="155"/>
      <c r="CZ1124" s="556"/>
      <c r="DB1124" s="247"/>
      <c r="DC1124" s="247"/>
      <c r="DD1124" s="247"/>
    </row>
    <row r="1125" spans="4:108" s="36" customFormat="1">
      <c r="D1125" s="155"/>
      <c r="E1125" s="556"/>
      <c r="G1125" s="247"/>
      <c r="H1125" s="247"/>
      <c r="I1125" s="247"/>
      <c r="M1125" s="155"/>
      <c r="N1125" s="556"/>
      <c r="P1125" s="247"/>
      <c r="Q1125" s="247"/>
      <c r="R1125" s="247"/>
      <c r="V1125" s="155"/>
      <c r="W1125" s="556"/>
      <c r="Y1125" s="247"/>
      <c r="Z1125" s="247"/>
      <c r="AA1125" s="247"/>
      <c r="AB1125" s="784"/>
      <c r="AE1125" s="155"/>
      <c r="AF1125" s="556"/>
      <c r="AH1125" s="247"/>
      <c r="AI1125" s="247"/>
      <c r="AJ1125" s="247"/>
      <c r="AN1125" s="155"/>
      <c r="AO1125" s="556"/>
      <c r="AQ1125" s="247"/>
      <c r="AR1125" s="247"/>
      <c r="AS1125" s="247"/>
      <c r="AW1125" s="155"/>
      <c r="AX1125" s="556"/>
      <c r="AZ1125" s="247"/>
      <c r="BA1125" s="247"/>
      <c r="BB1125" s="247"/>
      <c r="BC1125" s="784"/>
      <c r="BF1125" s="155"/>
      <c r="BG1125" s="556"/>
      <c r="BI1125" s="247"/>
      <c r="BJ1125" s="247"/>
      <c r="BK1125" s="247"/>
      <c r="BO1125" s="155"/>
      <c r="BP1125" s="556"/>
      <c r="BR1125" s="247"/>
      <c r="BS1125" s="247"/>
      <c r="BT1125" s="247"/>
      <c r="BX1125" s="155"/>
      <c r="BY1125" s="556"/>
      <c r="CA1125" s="247"/>
      <c r="CB1125" s="247"/>
      <c r="CC1125" s="247"/>
      <c r="CD1125" s="784"/>
      <c r="CG1125" s="155"/>
      <c r="CH1125" s="556"/>
      <c r="CJ1125" s="247"/>
      <c r="CK1125" s="247"/>
      <c r="CL1125" s="247"/>
      <c r="CP1125" s="155"/>
      <c r="CQ1125" s="556"/>
      <c r="CS1125" s="247"/>
      <c r="CT1125" s="247"/>
      <c r="CU1125" s="247"/>
      <c r="CY1125" s="155"/>
      <c r="CZ1125" s="556"/>
      <c r="DB1125" s="247"/>
      <c r="DC1125" s="247"/>
      <c r="DD1125" s="247"/>
    </row>
    <row r="1126" spans="4:108" s="36" customFormat="1">
      <c r="D1126" s="155"/>
      <c r="E1126" s="556"/>
      <c r="G1126" s="247"/>
      <c r="H1126" s="247"/>
      <c r="I1126" s="247"/>
      <c r="M1126" s="155"/>
      <c r="N1126" s="556"/>
      <c r="P1126" s="247"/>
      <c r="Q1126" s="247"/>
      <c r="R1126" s="247"/>
      <c r="V1126" s="155"/>
      <c r="W1126" s="556"/>
      <c r="Y1126" s="247"/>
      <c r="Z1126" s="247"/>
      <c r="AA1126" s="247"/>
      <c r="AB1126" s="784"/>
      <c r="AE1126" s="155"/>
      <c r="AF1126" s="556"/>
      <c r="AH1126" s="247"/>
      <c r="AI1126" s="247"/>
      <c r="AJ1126" s="247"/>
      <c r="AN1126" s="155"/>
      <c r="AO1126" s="556"/>
      <c r="AQ1126" s="247"/>
      <c r="AR1126" s="247"/>
      <c r="AS1126" s="247"/>
      <c r="AW1126" s="155"/>
      <c r="AX1126" s="556"/>
      <c r="AZ1126" s="247"/>
      <c r="BA1126" s="247"/>
      <c r="BB1126" s="247"/>
      <c r="BC1126" s="784"/>
      <c r="BF1126" s="155"/>
      <c r="BG1126" s="556"/>
      <c r="BI1126" s="247"/>
      <c r="BJ1126" s="247"/>
      <c r="BK1126" s="247"/>
      <c r="BO1126" s="155"/>
      <c r="BP1126" s="556"/>
      <c r="BR1126" s="247"/>
      <c r="BS1126" s="247"/>
      <c r="BT1126" s="247"/>
      <c r="BX1126" s="155"/>
      <c r="BY1126" s="556"/>
      <c r="CA1126" s="247"/>
      <c r="CB1126" s="247"/>
      <c r="CC1126" s="247"/>
      <c r="CD1126" s="784"/>
      <c r="CG1126" s="155"/>
      <c r="CH1126" s="556"/>
      <c r="CJ1126" s="247"/>
      <c r="CK1126" s="247"/>
      <c r="CL1126" s="247"/>
      <c r="CP1126" s="155"/>
      <c r="CQ1126" s="556"/>
      <c r="CS1126" s="247"/>
      <c r="CT1126" s="247"/>
      <c r="CU1126" s="247"/>
      <c r="CY1126" s="155"/>
      <c r="CZ1126" s="556"/>
      <c r="DB1126" s="247"/>
      <c r="DC1126" s="247"/>
      <c r="DD1126" s="247"/>
    </row>
    <row r="1127" spans="4:108" s="36" customFormat="1">
      <c r="D1127" s="155"/>
      <c r="E1127" s="556"/>
      <c r="G1127" s="247"/>
      <c r="H1127" s="247"/>
      <c r="I1127" s="247"/>
      <c r="M1127" s="155"/>
      <c r="N1127" s="556"/>
      <c r="P1127" s="247"/>
      <c r="Q1127" s="247"/>
      <c r="R1127" s="247"/>
      <c r="V1127" s="155"/>
      <c r="W1127" s="556"/>
      <c r="Y1127" s="247"/>
      <c r="Z1127" s="247"/>
      <c r="AA1127" s="247"/>
      <c r="AB1127" s="784"/>
      <c r="AE1127" s="155"/>
      <c r="AF1127" s="556"/>
      <c r="AH1127" s="247"/>
      <c r="AI1127" s="247"/>
      <c r="AJ1127" s="247"/>
      <c r="AN1127" s="155"/>
      <c r="AO1127" s="556"/>
      <c r="AQ1127" s="247"/>
      <c r="AR1127" s="247"/>
      <c r="AS1127" s="247"/>
      <c r="AW1127" s="155"/>
      <c r="AX1127" s="556"/>
      <c r="AZ1127" s="247"/>
      <c r="BA1127" s="247"/>
      <c r="BB1127" s="247"/>
      <c r="BC1127" s="784"/>
      <c r="BF1127" s="155"/>
      <c r="BG1127" s="556"/>
      <c r="BI1127" s="247"/>
      <c r="BJ1127" s="247"/>
      <c r="BK1127" s="247"/>
      <c r="BO1127" s="155"/>
      <c r="BP1127" s="556"/>
      <c r="BR1127" s="247"/>
      <c r="BS1127" s="247"/>
      <c r="BT1127" s="247"/>
      <c r="BX1127" s="155"/>
      <c r="BY1127" s="556"/>
      <c r="CA1127" s="247"/>
      <c r="CB1127" s="247"/>
      <c r="CC1127" s="247"/>
      <c r="CD1127" s="784"/>
      <c r="CG1127" s="155"/>
      <c r="CH1127" s="556"/>
      <c r="CJ1127" s="247"/>
      <c r="CK1127" s="247"/>
      <c r="CL1127" s="247"/>
      <c r="CP1127" s="155"/>
      <c r="CQ1127" s="556"/>
      <c r="CS1127" s="247"/>
      <c r="CT1127" s="247"/>
      <c r="CU1127" s="247"/>
      <c r="CY1127" s="155"/>
      <c r="CZ1127" s="556"/>
      <c r="DB1127" s="247"/>
      <c r="DC1127" s="247"/>
      <c r="DD1127" s="247"/>
    </row>
    <row r="1128" spans="4:108" s="36" customFormat="1">
      <c r="D1128" s="155"/>
      <c r="E1128" s="556"/>
      <c r="G1128" s="247"/>
      <c r="H1128" s="247"/>
      <c r="I1128" s="247"/>
      <c r="M1128" s="155"/>
      <c r="N1128" s="556"/>
      <c r="P1128" s="247"/>
      <c r="Q1128" s="247"/>
      <c r="R1128" s="247"/>
      <c r="V1128" s="155"/>
      <c r="W1128" s="556"/>
      <c r="Y1128" s="247"/>
      <c r="Z1128" s="247"/>
      <c r="AA1128" s="247"/>
      <c r="AB1128" s="784"/>
      <c r="AE1128" s="155"/>
      <c r="AF1128" s="556"/>
      <c r="AH1128" s="247"/>
      <c r="AI1128" s="247"/>
      <c r="AJ1128" s="247"/>
      <c r="AN1128" s="155"/>
      <c r="AO1128" s="556"/>
      <c r="AQ1128" s="247"/>
      <c r="AR1128" s="247"/>
      <c r="AS1128" s="247"/>
      <c r="AW1128" s="155"/>
      <c r="AX1128" s="556"/>
      <c r="AZ1128" s="247"/>
      <c r="BA1128" s="247"/>
      <c r="BB1128" s="247"/>
      <c r="BC1128" s="784"/>
      <c r="BF1128" s="155"/>
      <c r="BG1128" s="556"/>
      <c r="BI1128" s="247"/>
      <c r="BJ1128" s="247"/>
      <c r="BK1128" s="247"/>
      <c r="BO1128" s="155"/>
      <c r="BP1128" s="556"/>
      <c r="BR1128" s="247"/>
      <c r="BS1128" s="247"/>
      <c r="BT1128" s="247"/>
      <c r="BX1128" s="155"/>
      <c r="BY1128" s="556"/>
      <c r="CA1128" s="247"/>
      <c r="CB1128" s="247"/>
      <c r="CC1128" s="247"/>
      <c r="CD1128" s="784"/>
      <c r="CG1128" s="155"/>
      <c r="CH1128" s="556"/>
      <c r="CJ1128" s="247"/>
      <c r="CK1128" s="247"/>
      <c r="CL1128" s="247"/>
      <c r="CP1128" s="155"/>
      <c r="CQ1128" s="556"/>
      <c r="CS1128" s="247"/>
      <c r="CT1128" s="247"/>
      <c r="CU1128" s="247"/>
      <c r="CY1128" s="155"/>
      <c r="CZ1128" s="556"/>
      <c r="DB1128" s="247"/>
      <c r="DC1128" s="247"/>
      <c r="DD1128" s="247"/>
    </row>
    <row r="1129" spans="4:108" s="36" customFormat="1">
      <c r="D1129" s="155"/>
      <c r="E1129" s="556"/>
      <c r="G1129" s="247"/>
      <c r="H1129" s="247"/>
      <c r="I1129" s="247"/>
      <c r="M1129" s="155"/>
      <c r="N1129" s="556"/>
      <c r="P1129" s="247"/>
      <c r="Q1129" s="247"/>
      <c r="R1129" s="247"/>
      <c r="V1129" s="155"/>
      <c r="W1129" s="556"/>
      <c r="Y1129" s="247"/>
      <c r="Z1129" s="247"/>
      <c r="AA1129" s="247"/>
      <c r="AB1129" s="784"/>
      <c r="AE1129" s="155"/>
      <c r="AF1129" s="556"/>
      <c r="AH1129" s="247"/>
      <c r="AI1129" s="247"/>
      <c r="AJ1129" s="247"/>
      <c r="AN1129" s="155"/>
      <c r="AO1129" s="556"/>
      <c r="AQ1129" s="247"/>
      <c r="AR1129" s="247"/>
      <c r="AS1129" s="247"/>
      <c r="AW1129" s="155"/>
      <c r="AX1129" s="556"/>
      <c r="AZ1129" s="247"/>
      <c r="BA1129" s="247"/>
      <c r="BB1129" s="247"/>
      <c r="BC1129" s="784"/>
      <c r="BF1129" s="155"/>
      <c r="BG1129" s="556"/>
      <c r="BI1129" s="247"/>
      <c r="BJ1129" s="247"/>
      <c r="BK1129" s="247"/>
      <c r="BO1129" s="155"/>
      <c r="BP1129" s="556"/>
      <c r="BR1129" s="247"/>
      <c r="BS1129" s="247"/>
      <c r="BT1129" s="247"/>
      <c r="BX1129" s="155"/>
      <c r="BY1129" s="556"/>
      <c r="CA1129" s="247"/>
      <c r="CB1129" s="247"/>
      <c r="CC1129" s="247"/>
      <c r="CD1129" s="784"/>
      <c r="CG1129" s="155"/>
      <c r="CH1129" s="556"/>
      <c r="CJ1129" s="247"/>
      <c r="CK1129" s="247"/>
      <c r="CL1129" s="247"/>
      <c r="CP1129" s="155"/>
      <c r="CQ1129" s="556"/>
      <c r="CS1129" s="247"/>
      <c r="CT1129" s="247"/>
      <c r="CU1129" s="247"/>
      <c r="CY1129" s="155"/>
      <c r="CZ1129" s="556"/>
      <c r="DB1129" s="247"/>
      <c r="DC1129" s="247"/>
      <c r="DD1129" s="247"/>
    </row>
    <row r="1130" spans="4:108" s="36" customFormat="1">
      <c r="D1130" s="155"/>
      <c r="E1130" s="556"/>
      <c r="G1130" s="247"/>
      <c r="H1130" s="247"/>
      <c r="I1130" s="247"/>
      <c r="M1130" s="155"/>
      <c r="N1130" s="556"/>
      <c r="P1130" s="247"/>
      <c r="Q1130" s="247"/>
      <c r="R1130" s="247"/>
      <c r="V1130" s="155"/>
      <c r="W1130" s="556"/>
      <c r="Y1130" s="247"/>
      <c r="Z1130" s="247"/>
      <c r="AA1130" s="247"/>
      <c r="AB1130" s="784"/>
      <c r="AE1130" s="155"/>
      <c r="AF1130" s="556"/>
      <c r="AH1130" s="247"/>
      <c r="AI1130" s="247"/>
      <c r="AJ1130" s="247"/>
      <c r="AN1130" s="155"/>
      <c r="AO1130" s="556"/>
      <c r="AQ1130" s="247"/>
      <c r="AR1130" s="247"/>
      <c r="AS1130" s="247"/>
      <c r="AW1130" s="155"/>
      <c r="AX1130" s="556"/>
      <c r="AZ1130" s="247"/>
      <c r="BA1130" s="247"/>
      <c r="BB1130" s="247"/>
      <c r="BC1130" s="784"/>
      <c r="BF1130" s="155"/>
      <c r="BG1130" s="556"/>
      <c r="BI1130" s="247"/>
      <c r="BJ1130" s="247"/>
      <c r="BK1130" s="247"/>
      <c r="BO1130" s="155"/>
      <c r="BP1130" s="556"/>
      <c r="BR1130" s="247"/>
      <c r="BS1130" s="247"/>
      <c r="BT1130" s="247"/>
      <c r="BX1130" s="155"/>
      <c r="BY1130" s="556"/>
      <c r="CA1130" s="247"/>
      <c r="CB1130" s="247"/>
      <c r="CC1130" s="247"/>
      <c r="CD1130" s="784"/>
      <c r="CG1130" s="155"/>
      <c r="CH1130" s="556"/>
      <c r="CJ1130" s="247"/>
      <c r="CK1130" s="247"/>
      <c r="CL1130" s="247"/>
      <c r="CP1130" s="155"/>
      <c r="CQ1130" s="556"/>
      <c r="CS1130" s="247"/>
      <c r="CT1130" s="247"/>
      <c r="CU1130" s="247"/>
      <c r="CY1130" s="155"/>
      <c r="CZ1130" s="556"/>
      <c r="DB1130" s="247"/>
      <c r="DC1130" s="247"/>
      <c r="DD1130" s="247"/>
    </row>
    <row r="1131" spans="4:108" s="36" customFormat="1">
      <c r="D1131" s="155"/>
      <c r="E1131" s="556"/>
      <c r="G1131" s="247"/>
      <c r="H1131" s="247"/>
      <c r="I1131" s="247"/>
      <c r="M1131" s="155"/>
      <c r="N1131" s="556"/>
      <c r="P1131" s="247"/>
      <c r="Q1131" s="247"/>
      <c r="R1131" s="247"/>
      <c r="V1131" s="155"/>
      <c r="W1131" s="556"/>
      <c r="Y1131" s="247"/>
      <c r="Z1131" s="247"/>
      <c r="AA1131" s="247"/>
      <c r="AB1131" s="784"/>
      <c r="AE1131" s="155"/>
      <c r="AF1131" s="556"/>
      <c r="AH1131" s="247"/>
      <c r="AI1131" s="247"/>
      <c r="AJ1131" s="247"/>
      <c r="AN1131" s="155"/>
      <c r="AO1131" s="556"/>
      <c r="AQ1131" s="247"/>
      <c r="AR1131" s="247"/>
      <c r="AS1131" s="247"/>
      <c r="AW1131" s="155"/>
      <c r="AX1131" s="556"/>
      <c r="AZ1131" s="247"/>
      <c r="BA1131" s="247"/>
      <c r="BB1131" s="247"/>
      <c r="BC1131" s="784"/>
      <c r="BF1131" s="155"/>
      <c r="BG1131" s="556"/>
      <c r="BI1131" s="247"/>
      <c r="BJ1131" s="247"/>
      <c r="BK1131" s="247"/>
      <c r="BO1131" s="155"/>
      <c r="BP1131" s="556"/>
      <c r="BR1131" s="247"/>
      <c r="BS1131" s="247"/>
      <c r="BT1131" s="247"/>
      <c r="BX1131" s="155"/>
      <c r="BY1131" s="556"/>
      <c r="CA1131" s="247"/>
      <c r="CB1131" s="247"/>
      <c r="CC1131" s="247"/>
      <c r="CD1131" s="784"/>
      <c r="CG1131" s="155"/>
      <c r="CH1131" s="556"/>
      <c r="CJ1131" s="247"/>
      <c r="CK1131" s="247"/>
      <c r="CL1131" s="247"/>
      <c r="CP1131" s="155"/>
      <c r="CQ1131" s="556"/>
      <c r="CS1131" s="247"/>
      <c r="CT1131" s="247"/>
      <c r="CU1131" s="247"/>
      <c r="CY1131" s="155"/>
      <c r="CZ1131" s="556"/>
      <c r="DB1131" s="247"/>
      <c r="DC1131" s="247"/>
      <c r="DD1131" s="247"/>
    </row>
    <row r="1132" spans="4:108" s="36" customFormat="1">
      <c r="D1132" s="155"/>
      <c r="E1132" s="556"/>
      <c r="G1132" s="247"/>
      <c r="H1132" s="247"/>
      <c r="I1132" s="247"/>
      <c r="M1132" s="155"/>
      <c r="N1132" s="556"/>
      <c r="P1132" s="247"/>
      <c r="Q1132" s="247"/>
      <c r="R1132" s="247"/>
      <c r="V1132" s="155"/>
      <c r="W1132" s="556"/>
      <c r="Y1132" s="247"/>
      <c r="Z1132" s="247"/>
      <c r="AA1132" s="247"/>
      <c r="AB1132" s="784"/>
      <c r="AE1132" s="155"/>
      <c r="AF1132" s="556"/>
      <c r="AH1132" s="247"/>
      <c r="AI1132" s="247"/>
      <c r="AJ1132" s="247"/>
      <c r="AN1132" s="155"/>
      <c r="AO1132" s="556"/>
      <c r="AQ1132" s="247"/>
      <c r="AR1132" s="247"/>
      <c r="AS1132" s="247"/>
      <c r="AW1132" s="155"/>
      <c r="AX1132" s="556"/>
      <c r="AZ1132" s="247"/>
      <c r="BA1132" s="247"/>
      <c r="BB1132" s="247"/>
      <c r="BC1132" s="784"/>
      <c r="BF1132" s="155"/>
      <c r="BG1132" s="556"/>
      <c r="BI1132" s="247"/>
      <c r="BJ1132" s="247"/>
      <c r="BK1132" s="247"/>
      <c r="BO1132" s="155"/>
      <c r="BP1132" s="556"/>
      <c r="BR1132" s="247"/>
      <c r="BS1132" s="247"/>
      <c r="BT1132" s="247"/>
      <c r="BX1132" s="155"/>
      <c r="BY1132" s="556"/>
      <c r="CA1132" s="247"/>
      <c r="CB1132" s="247"/>
      <c r="CC1132" s="247"/>
      <c r="CD1132" s="784"/>
      <c r="CG1132" s="155"/>
      <c r="CH1132" s="556"/>
      <c r="CJ1132" s="247"/>
      <c r="CK1132" s="247"/>
      <c r="CL1132" s="247"/>
      <c r="CP1132" s="155"/>
      <c r="CQ1132" s="556"/>
      <c r="CS1132" s="247"/>
      <c r="CT1132" s="247"/>
      <c r="CU1132" s="247"/>
      <c r="CY1132" s="155"/>
      <c r="CZ1132" s="556"/>
      <c r="DB1132" s="247"/>
      <c r="DC1132" s="247"/>
      <c r="DD1132" s="247"/>
    </row>
    <row r="1133" spans="4:108" s="36" customFormat="1">
      <c r="D1133" s="155"/>
      <c r="E1133" s="556"/>
      <c r="G1133" s="247"/>
      <c r="H1133" s="247"/>
      <c r="I1133" s="247"/>
      <c r="M1133" s="155"/>
      <c r="N1133" s="556"/>
      <c r="P1133" s="247"/>
      <c r="Q1133" s="247"/>
      <c r="R1133" s="247"/>
      <c r="V1133" s="155"/>
      <c r="W1133" s="556"/>
      <c r="Y1133" s="247"/>
      <c r="Z1133" s="247"/>
      <c r="AA1133" s="247"/>
      <c r="AB1133" s="784"/>
      <c r="AE1133" s="155"/>
      <c r="AF1133" s="556"/>
      <c r="AH1133" s="247"/>
      <c r="AI1133" s="247"/>
      <c r="AJ1133" s="247"/>
      <c r="AN1133" s="155"/>
      <c r="AO1133" s="556"/>
      <c r="AQ1133" s="247"/>
      <c r="AR1133" s="247"/>
      <c r="AS1133" s="247"/>
      <c r="AW1133" s="155"/>
      <c r="AX1133" s="556"/>
      <c r="AZ1133" s="247"/>
      <c r="BA1133" s="247"/>
      <c r="BB1133" s="247"/>
      <c r="BC1133" s="784"/>
      <c r="BF1133" s="155"/>
      <c r="BG1133" s="556"/>
      <c r="BI1133" s="247"/>
      <c r="BJ1133" s="247"/>
      <c r="BK1133" s="247"/>
      <c r="BO1133" s="155"/>
      <c r="BP1133" s="556"/>
      <c r="BR1133" s="247"/>
      <c r="BS1133" s="247"/>
      <c r="BT1133" s="247"/>
      <c r="BX1133" s="155"/>
      <c r="BY1133" s="556"/>
      <c r="CA1133" s="247"/>
      <c r="CB1133" s="247"/>
      <c r="CC1133" s="247"/>
      <c r="CD1133" s="784"/>
      <c r="CG1133" s="155"/>
      <c r="CH1133" s="556"/>
      <c r="CJ1133" s="247"/>
      <c r="CK1133" s="247"/>
      <c r="CL1133" s="247"/>
      <c r="CP1133" s="155"/>
      <c r="CQ1133" s="556"/>
      <c r="CS1133" s="247"/>
      <c r="CT1133" s="247"/>
      <c r="CU1133" s="247"/>
      <c r="CY1133" s="155"/>
      <c r="CZ1133" s="556"/>
      <c r="DB1133" s="247"/>
      <c r="DC1133" s="247"/>
      <c r="DD1133" s="247"/>
    </row>
    <row r="1134" spans="4:108" s="36" customFormat="1">
      <c r="D1134" s="155"/>
      <c r="E1134" s="556"/>
      <c r="G1134" s="247"/>
      <c r="H1134" s="247"/>
      <c r="I1134" s="247"/>
      <c r="M1134" s="155"/>
      <c r="N1134" s="556"/>
      <c r="P1134" s="247"/>
      <c r="Q1134" s="247"/>
      <c r="R1134" s="247"/>
      <c r="V1134" s="155"/>
      <c r="W1134" s="556"/>
      <c r="Y1134" s="247"/>
      <c r="Z1134" s="247"/>
      <c r="AA1134" s="247"/>
      <c r="AB1134" s="784"/>
      <c r="AE1134" s="155"/>
      <c r="AF1134" s="556"/>
      <c r="AH1134" s="247"/>
      <c r="AI1134" s="247"/>
      <c r="AJ1134" s="247"/>
      <c r="AN1134" s="155"/>
      <c r="AO1134" s="556"/>
      <c r="AQ1134" s="247"/>
      <c r="AR1134" s="247"/>
      <c r="AS1134" s="247"/>
      <c r="AW1134" s="155"/>
      <c r="AX1134" s="556"/>
      <c r="AZ1134" s="247"/>
      <c r="BA1134" s="247"/>
      <c r="BB1134" s="247"/>
      <c r="BC1134" s="784"/>
      <c r="BF1134" s="155"/>
      <c r="BG1134" s="556"/>
      <c r="BI1134" s="247"/>
      <c r="BJ1134" s="247"/>
      <c r="BK1134" s="247"/>
      <c r="BO1134" s="155"/>
      <c r="BP1134" s="556"/>
      <c r="BR1134" s="247"/>
      <c r="BS1134" s="247"/>
      <c r="BT1134" s="247"/>
      <c r="BX1134" s="155"/>
      <c r="BY1134" s="556"/>
      <c r="CA1134" s="247"/>
      <c r="CB1134" s="247"/>
      <c r="CC1134" s="247"/>
      <c r="CD1134" s="784"/>
      <c r="CG1134" s="155"/>
      <c r="CH1134" s="556"/>
      <c r="CJ1134" s="247"/>
      <c r="CK1134" s="247"/>
      <c r="CL1134" s="247"/>
      <c r="CP1134" s="155"/>
      <c r="CQ1134" s="556"/>
      <c r="CS1134" s="247"/>
      <c r="CT1134" s="247"/>
      <c r="CU1134" s="247"/>
      <c r="CY1134" s="155"/>
      <c r="CZ1134" s="556"/>
      <c r="DB1134" s="247"/>
      <c r="DC1134" s="247"/>
      <c r="DD1134" s="247"/>
    </row>
    <row r="1135" spans="4:108" s="36" customFormat="1">
      <c r="D1135" s="155"/>
      <c r="E1135" s="556"/>
      <c r="G1135" s="247"/>
      <c r="H1135" s="247"/>
      <c r="I1135" s="247"/>
      <c r="M1135" s="155"/>
      <c r="N1135" s="556"/>
      <c r="P1135" s="247"/>
      <c r="Q1135" s="247"/>
      <c r="R1135" s="247"/>
      <c r="V1135" s="155"/>
      <c r="W1135" s="556"/>
      <c r="Y1135" s="247"/>
      <c r="Z1135" s="247"/>
      <c r="AA1135" s="247"/>
      <c r="AB1135" s="784"/>
      <c r="AE1135" s="155"/>
      <c r="AF1135" s="556"/>
      <c r="AH1135" s="247"/>
      <c r="AI1135" s="247"/>
      <c r="AJ1135" s="247"/>
      <c r="AN1135" s="155"/>
      <c r="AO1135" s="556"/>
      <c r="AQ1135" s="247"/>
      <c r="AR1135" s="247"/>
      <c r="AS1135" s="247"/>
      <c r="AW1135" s="155"/>
      <c r="AX1135" s="556"/>
      <c r="AZ1135" s="247"/>
      <c r="BA1135" s="247"/>
      <c r="BB1135" s="247"/>
      <c r="BC1135" s="784"/>
      <c r="BF1135" s="155"/>
      <c r="BG1135" s="556"/>
      <c r="BI1135" s="247"/>
      <c r="BJ1135" s="247"/>
      <c r="BK1135" s="247"/>
      <c r="BO1135" s="155"/>
      <c r="BP1135" s="556"/>
      <c r="BR1135" s="247"/>
      <c r="BS1135" s="247"/>
      <c r="BT1135" s="247"/>
      <c r="BX1135" s="155"/>
      <c r="BY1135" s="556"/>
      <c r="CA1135" s="247"/>
      <c r="CB1135" s="247"/>
      <c r="CC1135" s="247"/>
      <c r="CD1135" s="784"/>
      <c r="CG1135" s="155"/>
      <c r="CH1135" s="556"/>
      <c r="CJ1135" s="247"/>
      <c r="CK1135" s="247"/>
      <c r="CL1135" s="247"/>
      <c r="CP1135" s="155"/>
      <c r="CQ1135" s="556"/>
      <c r="CS1135" s="247"/>
      <c r="CT1135" s="247"/>
      <c r="CU1135" s="247"/>
      <c r="CY1135" s="155"/>
      <c r="CZ1135" s="556"/>
      <c r="DB1135" s="247"/>
      <c r="DC1135" s="247"/>
      <c r="DD1135" s="247"/>
    </row>
    <row r="1136" spans="4:108" s="36" customFormat="1">
      <c r="D1136" s="155"/>
      <c r="E1136" s="556"/>
      <c r="G1136" s="247"/>
      <c r="H1136" s="247"/>
      <c r="I1136" s="247"/>
      <c r="M1136" s="155"/>
      <c r="N1136" s="556"/>
      <c r="P1136" s="247"/>
      <c r="Q1136" s="247"/>
      <c r="R1136" s="247"/>
      <c r="V1136" s="155"/>
      <c r="W1136" s="556"/>
      <c r="Y1136" s="247"/>
      <c r="Z1136" s="247"/>
      <c r="AA1136" s="247"/>
      <c r="AB1136" s="784"/>
      <c r="AE1136" s="155"/>
      <c r="AF1136" s="556"/>
      <c r="AH1136" s="247"/>
      <c r="AI1136" s="247"/>
      <c r="AJ1136" s="247"/>
      <c r="AN1136" s="155"/>
      <c r="AO1136" s="556"/>
      <c r="AQ1136" s="247"/>
      <c r="AR1136" s="247"/>
      <c r="AS1136" s="247"/>
      <c r="AW1136" s="155"/>
      <c r="AX1136" s="556"/>
      <c r="AZ1136" s="247"/>
      <c r="BA1136" s="247"/>
      <c r="BB1136" s="247"/>
      <c r="BC1136" s="784"/>
      <c r="BF1136" s="155"/>
      <c r="BG1136" s="556"/>
      <c r="BI1136" s="247"/>
      <c r="BJ1136" s="247"/>
      <c r="BK1136" s="247"/>
      <c r="BO1136" s="155"/>
      <c r="BP1136" s="556"/>
      <c r="BR1136" s="247"/>
      <c r="BS1136" s="247"/>
      <c r="BT1136" s="247"/>
      <c r="BX1136" s="155"/>
      <c r="BY1136" s="556"/>
      <c r="CA1136" s="247"/>
      <c r="CB1136" s="247"/>
      <c r="CC1136" s="247"/>
      <c r="CD1136" s="784"/>
      <c r="CG1136" s="155"/>
      <c r="CH1136" s="556"/>
      <c r="CJ1136" s="247"/>
      <c r="CK1136" s="247"/>
      <c r="CL1136" s="247"/>
      <c r="CP1136" s="155"/>
      <c r="CQ1136" s="556"/>
      <c r="CS1136" s="247"/>
      <c r="CT1136" s="247"/>
      <c r="CU1136" s="247"/>
      <c r="CY1136" s="155"/>
      <c r="CZ1136" s="556"/>
      <c r="DB1136" s="247"/>
      <c r="DC1136" s="247"/>
      <c r="DD1136" s="247"/>
    </row>
    <row r="1137" spans="4:108" s="36" customFormat="1">
      <c r="D1137" s="155"/>
      <c r="E1137" s="556"/>
      <c r="G1137" s="247"/>
      <c r="H1137" s="247"/>
      <c r="I1137" s="247"/>
      <c r="M1137" s="155"/>
      <c r="N1137" s="556"/>
      <c r="P1137" s="247"/>
      <c r="Q1137" s="247"/>
      <c r="R1137" s="247"/>
      <c r="V1137" s="155"/>
      <c r="W1137" s="556"/>
      <c r="Y1137" s="247"/>
      <c r="Z1137" s="247"/>
      <c r="AA1137" s="247"/>
      <c r="AB1137" s="784"/>
      <c r="AE1137" s="155"/>
      <c r="AF1137" s="556"/>
      <c r="AH1137" s="247"/>
      <c r="AI1137" s="247"/>
      <c r="AJ1137" s="247"/>
      <c r="AN1137" s="155"/>
      <c r="AO1137" s="556"/>
      <c r="AQ1137" s="247"/>
      <c r="AR1137" s="247"/>
      <c r="AS1137" s="247"/>
      <c r="AW1137" s="155"/>
      <c r="AX1137" s="556"/>
      <c r="AZ1137" s="247"/>
      <c r="BA1137" s="247"/>
      <c r="BB1137" s="247"/>
      <c r="BC1137" s="784"/>
      <c r="BF1137" s="155"/>
      <c r="BG1137" s="556"/>
      <c r="BI1137" s="247"/>
      <c r="BJ1137" s="247"/>
      <c r="BK1137" s="247"/>
      <c r="BO1137" s="155"/>
      <c r="BP1137" s="556"/>
      <c r="BR1137" s="247"/>
      <c r="BS1137" s="247"/>
      <c r="BT1137" s="247"/>
      <c r="BX1137" s="155"/>
      <c r="BY1137" s="556"/>
      <c r="CA1137" s="247"/>
      <c r="CB1137" s="247"/>
      <c r="CC1137" s="247"/>
      <c r="CD1137" s="784"/>
      <c r="CG1137" s="155"/>
      <c r="CH1137" s="556"/>
      <c r="CJ1137" s="247"/>
      <c r="CK1137" s="247"/>
      <c r="CL1137" s="247"/>
      <c r="CP1137" s="155"/>
      <c r="CQ1137" s="556"/>
      <c r="CS1137" s="247"/>
      <c r="CT1137" s="247"/>
      <c r="CU1137" s="247"/>
      <c r="CY1137" s="155"/>
      <c r="CZ1137" s="556"/>
      <c r="DB1137" s="247"/>
      <c r="DC1137" s="247"/>
      <c r="DD1137" s="247"/>
    </row>
    <row r="1138" spans="4:108" s="36" customFormat="1">
      <c r="D1138" s="155"/>
      <c r="E1138" s="556"/>
      <c r="G1138" s="247"/>
      <c r="H1138" s="247"/>
      <c r="I1138" s="247"/>
      <c r="M1138" s="155"/>
      <c r="N1138" s="556"/>
      <c r="P1138" s="247"/>
      <c r="Q1138" s="247"/>
      <c r="R1138" s="247"/>
      <c r="V1138" s="155"/>
      <c r="W1138" s="556"/>
      <c r="Y1138" s="247"/>
      <c r="Z1138" s="247"/>
      <c r="AA1138" s="247"/>
      <c r="AB1138" s="784"/>
      <c r="AE1138" s="155"/>
      <c r="AF1138" s="556"/>
      <c r="AH1138" s="247"/>
      <c r="AI1138" s="247"/>
      <c r="AJ1138" s="247"/>
      <c r="AN1138" s="155"/>
      <c r="AO1138" s="556"/>
      <c r="AQ1138" s="247"/>
      <c r="AR1138" s="247"/>
      <c r="AS1138" s="247"/>
      <c r="AW1138" s="155"/>
      <c r="AX1138" s="556"/>
      <c r="AZ1138" s="247"/>
      <c r="BA1138" s="247"/>
      <c r="BB1138" s="247"/>
      <c r="BC1138" s="784"/>
      <c r="BF1138" s="155"/>
      <c r="BG1138" s="556"/>
      <c r="BI1138" s="247"/>
      <c r="BJ1138" s="247"/>
      <c r="BK1138" s="247"/>
      <c r="BO1138" s="155"/>
      <c r="BP1138" s="556"/>
      <c r="BR1138" s="247"/>
      <c r="BS1138" s="247"/>
      <c r="BT1138" s="247"/>
      <c r="BX1138" s="155"/>
      <c r="BY1138" s="556"/>
      <c r="CA1138" s="247"/>
      <c r="CB1138" s="247"/>
      <c r="CC1138" s="247"/>
      <c r="CD1138" s="784"/>
      <c r="CG1138" s="155"/>
      <c r="CH1138" s="556"/>
      <c r="CJ1138" s="247"/>
      <c r="CK1138" s="247"/>
      <c r="CL1138" s="247"/>
      <c r="CP1138" s="155"/>
      <c r="CQ1138" s="556"/>
      <c r="CS1138" s="247"/>
      <c r="CT1138" s="247"/>
      <c r="CU1138" s="247"/>
      <c r="CY1138" s="155"/>
      <c r="CZ1138" s="556"/>
      <c r="DB1138" s="247"/>
      <c r="DC1138" s="247"/>
      <c r="DD1138" s="247"/>
    </row>
    <row r="1139" spans="4:108" s="36" customFormat="1">
      <c r="D1139" s="155"/>
      <c r="E1139" s="556"/>
      <c r="G1139" s="247"/>
      <c r="H1139" s="247"/>
      <c r="I1139" s="247"/>
      <c r="M1139" s="155"/>
      <c r="N1139" s="556"/>
      <c r="P1139" s="247"/>
      <c r="Q1139" s="247"/>
      <c r="R1139" s="247"/>
      <c r="V1139" s="155"/>
      <c r="W1139" s="556"/>
      <c r="Y1139" s="247"/>
      <c r="Z1139" s="247"/>
      <c r="AA1139" s="247"/>
      <c r="AB1139" s="784"/>
      <c r="AE1139" s="155"/>
      <c r="AF1139" s="556"/>
      <c r="AH1139" s="247"/>
      <c r="AI1139" s="247"/>
      <c r="AJ1139" s="247"/>
      <c r="AN1139" s="155"/>
      <c r="AO1139" s="556"/>
      <c r="AQ1139" s="247"/>
      <c r="AR1139" s="247"/>
      <c r="AS1139" s="247"/>
      <c r="AW1139" s="155"/>
      <c r="AX1139" s="556"/>
      <c r="AZ1139" s="247"/>
      <c r="BA1139" s="247"/>
      <c r="BB1139" s="247"/>
      <c r="BC1139" s="784"/>
      <c r="BF1139" s="155"/>
      <c r="BG1139" s="556"/>
      <c r="BI1139" s="247"/>
      <c r="BJ1139" s="247"/>
      <c r="BK1139" s="247"/>
      <c r="BO1139" s="155"/>
      <c r="BP1139" s="556"/>
      <c r="BR1139" s="247"/>
      <c r="BS1139" s="247"/>
      <c r="BT1139" s="247"/>
      <c r="BX1139" s="155"/>
      <c r="BY1139" s="556"/>
      <c r="CA1139" s="247"/>
      <c r="CB1139" s="247"/>
      <c r="CC1139" s="247"/>
      <c r="CD1139" s="784"/>
      <c r="CG1139" s="155"/>
      <c r="CH1139" s="556"/>
      <c r="CJ1139" s="247"/>
      <c r="CK1139" s="247"/>
      <c r="CL1139" s="247"/>
      <c r="CP1139" s="155"/>
      <c r="CQ1139" s="556"/>
      <c r="CS1139" s="247"/>
      <c r="CT1139" s="247"/>
      <c r="CU1139" s="247"/>
      <c r="CY1139" s="155"/>
      <c r="CZ1139" s="556"/>
      <c r="DB1139" s="247"/>
      <c r="DC1139" s="247"/>
      <c r="DD1139" s="247"/>
    </row>
    <row r="1140" spans="4:108" s="36" customFormat="1">
      <c r="D1140" s="155"/>
      <c r="E1140" s="556"/>
      <c r="G1140" s="247"/>
      <c r="H1140" s="247"/>
      <c r="I1140" s="247"/>
      <c r="M1140" s="155"/>
      <c r="N1140" s="556"/>
      <c r="P1140" s="247"/>
      <c r="Q1140" s="247"/>
      <c r="R1140" s="247"/>
      <c r="V1140" s="155"/>
      <c r="W1140" s="556"/>
      <c r="Y1140" s="247"/>
      <c r="Z1140" s="247"/>
      <c r="AA1140" s="247"/>
      <c r="AB1140" s="784"/>
      <c r="AE1140" s="155"/>
      <c r="AF1140" s="556"/>
      <c r="AH1140" s="247"/>
      <c r="AI1140" s="247"/>
      <c r="AJ1140" s="247"/>
      <c r="AN1140" s="155"/>
      <c r="AO1140" s="556"/>
      <c r="AQ1140" s="247"/>
      <c r="AR1140" s="247"/>
      <c r="AS1140" s="247"/>
      <c r="AW1140" s="155"/>
      <c r="AX1140" s="556"/>
      <c r="AZ1140" s="247"/>
      <c r="BA1140" s="247"/>
      <c r="BB1140" s="247"/>
      <c r="BC1140" s="784"/>
      <c r="BF1140" s="155"/>
      <c r="BG1140" s="556"/>
      <c r="BI1140" s="247"/>
      <c r="BJ1140" s="247"/>
      <c r="BK1140" s="247"/>
      <c r="BO1140" s="155"/>
      <c r="BP1140" s="556"/>
      <c r="BR1140" s="247"/>
      <c r="BS1140" s="247"/>
      <c r="BT1140" s="247"/>
      <c r="BX1140" s="155"/>
      <c r="BY1140" s="556"/>
      <c r="CA1140" s="247"/>
      <c r="CB1140" s="247"/>
      <c r="CC1140" s="247"/>
      <c r="CD1140" s="784"/>
      <c r="CG1140" s="155"/>
      <c r="CH1140" s="556"/>
      <c r="CJ1140" s="247"/>
      <c r="CK1140" s="247"/>
      <c r="CL1140" s="247"/>
      <c r="CP1140" s="155"/>
      <c r="CQ1140" s="556"/>
      <c r="CS1140" s="247"/>
      <c r="CT1140" s="247"/>
      <c r="CU1140" s="247"/>
      <c r="CY1140" s="155"/>
      <c r="CZ1140" s="556"/>
      <c r="DB1140" s="247"/>
      <c r="DC1140" s="247"/>
      <c r="DD1140" s="247"/>
    </row>
    <row r="1141" spans="4:108" s="36" customFormat="1">
      <c r="D1141" s="155"/>
      <c r="E1141" s="556"/>
      <c r="G1141" s="247"/>
      <c r="H1141" s="247"/>
      <c r="I1141" s="247"/>
      <c r="M1141" s="155"/>
      <c r="N1141" s="556"/>
      <c r="P1141" s="247"/>
      <c r="Q1141" s="247"/>
      <c r="R1141" s="247"/>
      <c r="V1141" s="155"/>
      <c r="W1141" s="556"/>
      <c r="Y1141" s="247"/>
      <c r="Z1141" s="247"/>
      <c r="AA1141" s="247"/>
      <c r="AB1141" s="784"/>
      <c r="AE1141" s="155"/>
      <c r="AF1141" s="556"/>
      <c r="AH1141" s="247"/>
      <c r="AI1141" s="247"/>
      <c r="AJ1141" s="247"/>
      <c r="AN1141" s="155"/>
      <c r="AO1141" s="556"/>
      <c r="AQ1141" s="247"/>
      <c r="AR1141" s="247"/>
      <c r="AS1141" s="247"/>
      <c r="AW1141" s="155"/>
      <c r="AX1141" s="556"/>
      <c r="AZ1141" s="247"/>
      <c r="BA1141" s="247"/>
      <c r="BB1141" s="247"/>
      <c r="BC1141" s="784"/>
      <c r="BF1141" s="155"/>
      <c r="BG1141" s="556"/>
      <c r="BI1141" s="247"/>
      <c r="BJ1141" s="247"/>
      <c r="BK1141" s="247"/>
      <c r="BO1141" s="155"/>
      <c r="BP1141" s="556"/>
      <c r="BR1141" s="247"/>
      <c r="BS1141" s="247"/>
      <c r="BT1141" s="247"/>
      <c r="BX1141" s="155"/>
      <c r="BY1141" s="556"/>
      <c r="CA1141" s="247"/>
      <c r="CB1141" s="247"/>
      <c r="CC1141" s="247"/>
      <c r="CD1141" s="784"/>
      <c r="CG1141" s="155"/>
      <c r="CH1141" s="556"/>
      <c r="CJ1141" s="247"/>
      <c r="CK1141" s="247"/>
      <c r="CL1141" s="247"/>
      <c r="CP1141" s="155"/>
      <c r="CQ1141" s="556"/>
      <c r="CS1141" s="247"/>
      <c r="CT1141" s="247"/>
      <c r="CU1141" s="247"/>
      <c r="CY1141" s="155"/>
      <c r="CZ1141" s="556"/>
      <c r="DB1141" s="247"/>
      <c r="DC1141" s="247"/>
      <c r="DD1141" s="247"/>
    </row>
    <row r="1142" spans="4:108" s="36" customFormat="1">
      <c r="D1142" s="155"/>
      <c r="E1142" s="556"/>
      <c r="G1142" s="247"/>
      <c r="H1142" s="247"/>
      <c r="I1142" s="247"/>
      <c r="M1142" s="155"/>
      <c r="N1142" s="556"/>
      <c r="P1142" s="247"/>
      <c r="Q1142" s="247"/>
      <c r="R1142" s="247"/>
      <c r="V1142" s="155"/>
      <c r="W1142" s="556"/>
      <c r="Y1142" s="247"/>
      <c r="Z1142" s="247"/>
      <c r="AA1142" s="247"/>
      <c r="AB1142" s="784"/>
      <c r="AE1142" s="155"/>
      <c r="AF1142" s="556"/>
      <c r="AH1142" s="247"/>
      <c r="AI1142" s="247"/>
      <c r="AJ1142" s="247"/>
      <c r="AN1142" s="155"/>
      <c r="AO1142" s="556"/>
      <c r="AQ1142" s="247"/>
      <c r="AR1142" s="247"/>
      <c r="AS1142" s="247"/>
      <c r="AW1142" s="155"/>
      <c r="AX1142" s="556"/>
      <c r="AZ1142" s="247"/>
      <c r="BA1142" s="247"/>
      <c r="BB1142" s="247"/>
      <c r="BC1142" s="784"/>
      <c r="BF1142" s="155"/>
      <c r="BG1142" s="556"/>
      <c r="BI1142" s="247"/>
      <c r="BJ1142" s="247"/>
      <c r="BK1142" s="247"/>
      <c r="BO1142" s="155"/>
      <c r="BP1142" s="556"/>
      <c r="BR1142" s="247"/>
      <c r="BS1142" s="247"/>
      <c r="BT1142" s="247"/>
      <c r="BX1142" s="155"/>
      <c r="BY1142" s="556"/>
      <c r="CA1142" s="247"/>
      <c r="CB1142" s="247"/>
      <c r="CC1142" s="247"/>
      <c r="CD1142" s="784"/>
      <c r="CG1142" s="155"/>
      <c r="CH1142" s="556"/>
      <c r="CJ1142" s="247"/>
      <c r="CK1142" s="247"/>
      <c r="CL1142" s="247"/>
      <c r="CP1142" s="155"/>
      <c r="CQ1142" s="556"/>
      <c r="CS1142" s="247"/>
      <c r="CT1142" s="247"/>
      <c r="CU1142" s="247"/>
      <c r="CY1142" s="155"/>
      <c r="CZ1142" s="556"/>
      <c r="DB1142" s="247"/>
      <c r="DC1142" s="247"/>
      <c r="DD1142" s="247"/>
    </row>
    <row r="1143" spans="4:108" s="36" customFormat="1">
      <c r="D1143" s="155"/>
      <c r="E1143" s="556"/>
      <c r="G1143" s="247"/>
      <c r="H1143" s="247"/>
      <c r="I1143" s="247"/>
      <c r="M1143" s="155"/>
      <c r="N1143" s="556"/>
      <c r="P1143" s="247"/>
      <c r="Q1143" s="247"/>
      <c r="R1143" s="247"/>
      <c r="V1143" s="155"/>
      <c r="W1143" s="556"/>
      <c r="Y1143" s="247"/>
      <c r="Z1143" s="247"/>
      <c r="AA1143" s="247"/>
      <c r="AB1143" s="784"/>
      <c r="AE1143" s="155"/>
      <c r="AF1143" s="556"/>
      <c r="AH1143" s="247"/>
      <c r="AI1143" s="247"/>
      <c r="AJ1143" s="247"/>
      <c r="AN1143" s="155"/>
      <c r="AO1143" s="556"/>
      <c r="AQ1143" s="247"/>
      <c r="AR1143" s="247"/>
      <c r="AS1143" s="247"/>
      <c r="AW1143" s="155"/>
      <c r="AX1143" s="556"/>
      <c r="AZ1143" s="247"/>
      <c r="BA1143" s="247"/>
      <c r="BB1143" s="247"/>
      <c r="BC1143" s="784"/>
      <c r="BF1143" s="155"/>
      <c r="BG1143" s="556"/>
      <c r="BI1143" s="247"/>
      <c r="BJ1143" s="247"/>
      <c r="BK1143" s="247"/>
      <c r="BO1143" s="155"/>
      <c r="BP1143" s="556"/>
      <c r="BR1143" s="247"/>
      <c r="BS1143" s="247"/>
      <c r="BT1143" s="247"/>
      <c r="BX1143" s="155"/>
      <c r="BY1143" s="556"/>
      <c r="CA1143" s="247"/>
      <c r="CB1143" s="247"/>
      <c r="CC1143" s="247"/>
      <c r="CD1143" s="784"/>
      <c r="CG1143" s="155"/>
      <c r="CH1143" s="556"/>
      <c r="CJ1143" s="247"/>
      <c r="CK1143" s="247"/>
      <c r="CL1143" s="247"/>
      <c r="CP1143" s="155"/>
      <c r="CQ1143" s="556"/>
      <c r="CS1143" s="247"/>
      <c r="CT1143" s="247"/>
      <c r="CU1143" s="247"/>
      <c r="CY1143" s="155"/>
      <c r="CZ1143" s="556"/>
      <c r="DB1143" s="247"/>
      <c r="DC1143" s="247"/>
      <c r="DD1143" s="247"/>
    </row>
    <row r="1144" spans="4:108" s="36" customFormat="1">
      <c r="D1144" s="155"/>
      <c r="E1144" s="556"/>
      <c r="G1144" s="247"/>
      <c r="H1144" s="247"/>
      <c r="I1144" s="247"/>
      <c r="M1144" s="155"/>
      <c r="N1144" s="556"/>
      <c r="P1144" s="247"/>
      <c r="Q1144" s="247"/>
      <c r="R1144" s="247"/>
      <c r="V1144" s="155"/>
      <c r="W1144" s="556"/>
      <c r="Y1144" s="247"/>
      <c r="Z1144" s="247"/>
      <c r="AA1144" s="247"/>
      <c r="AB1144" s="784"/>
      <c r="AE1144" s="155"/>
      <c r="AF1144" s="556"/>
      <c r="AH1144" s="247"/>
      <c r="AI1144" s="247"/>
      <c r="AJ1144" s="247"/>
      <c r="AN1144" s="155"/>
      <c r="AO1144" s="556"/>
      <c r="AQ1144" s="247"/>
      <c r="AR1144" s="247"/>
      <c r="AS1144" s="247"/>
      <c r="AW1144" s="155"/>
      <c r="AX1144" s="556"/>
      <c r="AZ1144" s="247"/>
      <c r="BA1144" s="247"/>
      <c r="BB1144" s="247"/>
      <c r="BC1144" s="784"/>
      <c r="BF1144" s="155"/>
      <c r="BG1144" s="556"/>
      <c r="BI1144" s="247"/>
      <c r="BJ1144" s="247"/>
      <c r="BK1144" s="247"/>
      <c r="BO1144" s="155"/>
      <c r="BP1144" s="556"/>
      <c r="BR1144" s="247"/>
      <c r="BS1144" s="247"/>
      <c r="BT1144" s="247"/>
      <c r="BX1144" s="155"/>
      <c r="BY1144" s="556"/>
      <c r="CA1144" s="247"/>
      <c r="CB1144" s="247"/>
      <c r="CC1144" s="247"/>
      <c r="CD1144" s="784"/>
      <c r="CG1144" s="155"/>
      <c r="CH1144" s="556"/>
      <c r="CJ1144" s="247"/>
      <c r="CK1144" s="247"/>
      <c r="CL1144" s="247"/>
      <c r="CP1144" s="155"/>
      <c r="CQ1144" s="556"/>
      <c r="CS1144" s="247"/>
      <c r="CT1144" s="247"/>
      <c r="CU1144" s="247"/>
      <c r="CY1144" s="155"/>
      <c r="CZ1144" s="556"/>
      <c r="DB1144" s="247"/>
      <c r="DC1144" s="247"/>
      <c r="DD1144" s="247"/>
    </row>
    <row r="1145" spans="4:108" s="36" customFormat="1">
      <c r="D1145" s="155"/>
      <c r="E1145" s="556"/>
      <c r="G1145" s="247"/>
      <c r="H1145" s="247"/>
      <c r="I1145" s="247"/>
      <c r="M1145" s="155"/>
      <c r="N1145" s="556"/>
      <c r="P1145" s="247"/>
      <c r="Q1145" s="247"/>
      <c r="R1145" s="247"/>
      <c r="V1145" s="155"/>
      <c r="W1145" s="556"/>
      <c r="Y1145" s="247"/>
      <c r="Z1145" s="247"/>
      <c r="AA1145" s="247"/>
      <c r="AB1145" s="784"/>
      <c r="AE1145" s="155"/>
      <c r="AF1145" s="556"/>
      <c r="AH1145" s="247"/>
      <c r="AI1145" s="247"/>
      <c r="AJ1145" s="247"/>
      <c r="AN1145" s="155"/>
      <c r="AO1145" s="556"/>
      <c r="AQ1145" s="247"/>
      <c r="AR1145" s="247"/>
      <c r="AS1145" s="247"/>
      <c r="AW1145" s="155"/>
      <c r="AX1145" s="556"/>
      <c r="AZ1145" s="247"/>
      <c r="BA1145" s="247"/>
      <c r="BB1145" s="247"/>
      <c r="BC1145" s="784"/>
      <c r="BF1145" s="155"/>
      <c r="BG1145" s="556"/>
      <c r="BI1145" s="247"/>
      <c r="BJ1145" s="247"/>
      <c r="BK1145" s="247"/>
      <c r="BO1145" s="155"/>
      <c r="BP1145" s="556"/>
      <c r="BR1145" s="247"/>
      <c r="BS1145" s="247"/>
      <c r="BT1145" s="247"/>
      <c r="BX1145" s="155"/>
      <c r="BY1145" s="556"/>
      <c r="CA1145" s="247"/>
      <c r="CB1145" s="247"/>
      <c r="CC1145" s="247"/>
      <c r="CD1145" s="784"/>
      <c r="CG1145" s="155"/>
      <c r="CH1145" s="556"/>
      <c r="CJ1145" s="247"/>
      <c r="CK1145" s="247"/>
      <c r="CL1145" s="247"/>
      <c r="CP1145" s="155"/>
      <c r="CQ1145" s="556"/>
      <c r="CS1145" s="247"/>
      <c r="CT1145" s="247"/>
      <c r="CU1145" s="247"/>
      <c r="CY1145" s="155"/>
      <c r="CZ1145" s="556"/>
      <c r="DB1145" s="247"/>
      <c r="DC1145" s="247"/>
      <c r="DD1145" s="247"/>
    </row>
    <row r="1146" spans="4:108" s="36" customFormat="1">
      <c r="D1146" s="155"/>
      <c r="E1146" s="556"/>
      <c r="G1146" s="247"/>
      <c r="H1146" s="247"/>
      <c r="I1146" s="247"/>
      <c r="M1146" s="155"/>
      <c r="N1146" s="556"/>
      <c r="P1146" s="247"/>
      <c r="Q1146" s="247"/>
      <c r="R1146" s="247"/>
      <c r="V1146" s="155"/>
      <c r="W1146" s="556"/>
      <c r="Y1146" s="247"/>
      <c r="Z1146" s="247"/>
      <c r="AA1146" s="247"/>
      <c r="AB1146" s="784"/>
      <c r="AE1146" s="155"/>
      <c r="AF1146" s="556"/>
      <c r="AH1146" s="247"/>
      <c r="AI1146" s="247"/>
      <c r="AJ1146" s="247"/>
      <c r="AN1146" s="155"/>
      <c r="AO1146" s="556"/>
      <c r="AQ1146" s="247"/>
      <c r="AR1146" s="247"/>
      <c r="AS1146" s="247"/>
      <c r="AW1146" s="155"/>
      <c r="AX1146" s="556"/>
      <c r="AZ1146" s="247"/>
      <c r="BA1146" s="247"/>
      <c r="BB1146" s="247"/>
      <c r="BC1146" s="784"/>
      <c r="BF1146" s="155"/>
      <c r="BG1146" s="556"/>
      <c r="BI1146" s="247"/>
      <c r="BJ1146" s="247"/>
      <c r="BK1146" s="247"/>
      <c r="BO1146" s="155"/>
      <c r="BP1146" s="556"/>
      <c r="BR1146" s="247"/>
      <c r="BS1146" s="247"/>
      <c r="BT1146" s="247"/>
      <c r="BX1146" s="155"/>
      <c r="BY1146" s="556"/>
      <c r="CA1146" s="247"/>
      <c r="CB1146" s="247"/>
      <c r="CC1146" s="247"/>
      <c r="CD1146" s="784"/>
      <c r="CG1146" s="155"/>
      <c r="CH1146" s="556"/>
      <c r="CJ1146" s="247"/>
      <c r="CK1146" s="247"/>
      <c r="CL1146" s="247"/>
      <c r="CP1146" s="155"/>
      <c r="CQ1146" s="556"/>
      <c r="CS1146" s="247"/>
      <c r="CT1146" s="247"/>
      <c r="CU1146" s="247"/>
      <c r="CY1146" s="155"/>
      <c r="CZ1146" s="556"/>
      <c r="DB1146" s="247"/>
      <c r="DC1146" s="247"/>
      <c r="DD1146" s="247"/>
    </row>
    <row r="1147" spans="4:108" s="36" customFormat="1">
      <c r="D1147" s="155"/>
      <c r="E1147" s="556"/>
      <c r="G1147" s="247"/>
      <c r="H1147" s="247"/>
      <c r="I1147" s="247"/>
      <c r="M1147" s="155"/>
      <c r="N1147" s="556"/>
      <c r="P1147" s="247"/>
      <c r="Q1147" s="247"/>
      <c r="R1147" s="247"/>
      <c r="V1147" s="155"/>
      <c r="W1147" s="556"/>
      <c r="Y1147" s="247"/>
      <c r="Z1147" s="247"/>
      <c r="AA1147" s="247"/>
      <c r="AB1147" s="784"/>
      <c r="AE1147" s="155"/>
      <c r="AF1147" s="556"/>
      <c r="AH1147" s="247"/>
      <c r="AI1147" s="247"/>
      <c r="AJ1147" s="247"/>
      <c r="AN1147" s="155"/>
      <c r="AO1147" s="556"/>
      <c r="AQ1147" s="247"/>
      <c r="AR1147" s="247"/>
      <c r="AS1147" s="247"/>
      <c r="AW1147" s="155"/>
      <c r="AX1147" s="556"/>
      <c r="AZ1147" s="247"/>
      <c r="BA1147" s="247"/>
      <c r="BB1147" s="247"/>
      <c r="BC1147" s="784"/>
      <c r="BF1147" s="155"/>
      <c r="BG1147" s="556"/>
      <c r="BI1147" s="247"/>
      <c r="BJ1147" s="247"/>
      <c r="BK1147" s="247"/>
      <c r="BO1147" s="155"/>
      <c r="BP1147" s="556"/>
      <c r="BR1147" s="247"/>
      <c r="BS1147" s="247"/>
      <c r="BT1147" s="247"/>
      <c r="BX1147" s="155"/>
      <c r="BY1147" s="556"/>
      <c r="CA1147" s="247"/>
      <c r="CB1147" s="247"/>
      <c r="CC1147" s="247"/>
      <c r="CD1147" s="784"/>
      <c r="CG1147" s="155"/>
      <c r="CH1147" s="556"/>
      <c r="CJ1147" s="247"/>
      <c r="CK1147" s="247"/>
      <c r="CL1147" s="247"/>
      <c r="CP1147" s="155"/>
      <c r="CQ1147" s="556"/>
      <c r="CS1147" s="247"/>
      <c r="CT1147" s="247"/>
      <c r="CU1147" s="247"/>
      <c r="CY1147" s="155"/>
      <c r="CZ1147" s="556"/>
      <c r="DB1147" s="247"/>
      <c r="DC1147" s="247"/>
      <c r="DD1147" s="247"/>
    </row>
    <row r="1148" spans="4:108" s="36" customFormat="1">
      <c r="D1148" s="155"/>
      <c r="E1148" s="556"/>
      <c r="G1148" s="247"/>
      <c r="H1148" s="247"/>
      <c r="I1148" s="247"/>
      <c r="M1148" s="155"/>
      <c r="N1148" s="556"/>
      <c r="P1148" s="247"/>
      <c r="Q1148" s="247"/>
      <c r="R1148" s="247"/>
      <c r="V1148" s="155"/>
      <c r="W1148" s="556"/>
      <c r="Y1148" s="247"/>
      <c r="Z1148" s="247"/>
      <c r="AA1148" s="247"/>
      <c r="AB1148" s="784"/>
      <c r="AE1148" s="155"/>
      <c r="AF1148" s="556"/>
      <c r="AH1148" s="247"/>
      <c r="AI1148" s="247"/>
      <c r="AJ1148" s="247"/>
      <c r="AN1148" s="155"/>
      <c r="AO1148" s="556"/>
      <c r="AQ1148" s="247"/>
      <c r="AR1148" s="247"/>
      <c r="AS1148" s="247"/>
      <c r="AW1148" s="155"/>
      <c r="AX1148" s="556"/>
      <c r="AZ1148" s="247"/>
      <c r="BA1148" s="247"/>
      <c r="BB1148" s="247"/>
      <c r="BC1148" s="784"/>
      <c r="BF1148" s="155"/>
      <c r="BG1148" s="556"/>
      <c r="BI1148" s="247"/>
      <c r="BJ1148" s="247"/>
      <c r="BK1148" s="247"/>
      <c r="BO1148" s="155"/>
      <c r="BP1148" s="556"/>
      <c r="BR1148" s="247"/>
      <c r="BS1148" s="247"/>
      <c r="BT1148" s="247"/>
      <c r="BX1148" s="155"/>
      <c r="BY1148" s="556"/>
      <c r="CA1148" s="247"/>
      <c r="CB1148" s="247"/>
      <c r="CC1148" s="247"/>
      <c r="CD1148" s="784"/>
      <c r="CG1148" s="155"/>
      <c r="CH1148" s="556"/>
      <c r="CJ1148" s="247"/>
      <c r="CK1148" s="247"/>
      <c r="CL1148" s="247"/>
      <c r="CP1148" s="155"/>
      <c r="CQ1148" s="556"/>
      <c r="CS1148" s="247"/>
      <c r="CT1148" s="247"/>
      <c r="CU1148" s="247"/>
      <c r="CY1148" s="155"/>
      <c r="CZ1148" s="556"/>
      <c r="DB1148" s="247"/>
      <c r="DC1148" s="247"/>
      <c r="DD1148" s="247"/>
    </row>
    <row r="1149" spans="4:108" s="36" customFormat="1">
      <c r="D1149" s="155"/>
      <c r="E1149" s="556"/>
      <c r="G1149" s="247"/>
      <c r="H1149" s="247"/>
      <c r="I1149" s="247"/>
      <c r="M1149" s="155"/>
      <c r="N1149" s="556"/>
      <c r="P1149" s="247"/>
      <c r="Q1149" s="247"/>
      <c r="R1149" s="247"/>
      <c r="V1149" s="155"/>
      <c r="W1149" s="556"/>
      <c r="Y1149" s="247"/>
      <c r="Z1149" s="247"/>
      <c r="AA1149" s="247"/>
      <c r="AB1149" s="784"/>
      <c r="AE1149" s="155"/>
      <c r="AF1149" s="556"/>
      <c r="AH1149" s="247"/>
      <c r="AI1149" s="247"/>
      <c r="AJ1149" s="247"/>
      <c r="AN1149" s="155"/>
      <c r="AO1149" s="556"/>
      <c r="AQ1149" s="247"/>
      <c r="AR1149" s="247"/>
      <c r="AS1149" s="247"/>
      <c r="AW1149" s="155"/>
      <c r="AX1149" s="556"/>
      <c r="AZ1149" s="247"/>
      <c r="BA1149" s="247"/>
      <c r="BB1149" s="247"/>
      <c r="BC1149" s="784"/>
      <c r="BF1149" s="155"/>
      <c r="BG1149" s="556"/>
      <c r="BI1149" s="247"/>
      <c r="BJ1149" s="247"/>
      <c r="BK1149" s="247"/>
      <c r="BO1149" s="155"/>
      <c r="BP1149" s="556"/>
      <c r="BR1149" s="247"/>
      <c r="BS1149" s="247"/>
      <c r="BT1149" s="247"/>
      <c r="BX1149" s="155"/>
      <c r="BY1149" s="556"/>
      <c r="CA1149" s="247"/>
      <c r="CB1149" s="247"/>
      <c r="CC1149" s="247"/>
      <c r="CD1149" s="784"/>
      <c r="CG1149" s="155"/>
      <c r="CH1149" s="556"/>
      <c r="CJ1149" s="247"/>
      <c r="CK1149" s="247"/>
      <c r="CL1149" s="247"/>
      <c r="CP1149" s="155"/>
      <c r="CQ1149" s="556"/>
      <c r="CS1149" s="247"/>
      <c r="CT1149" s="247"/>
      <c r="CU1149" s="247"/>
      <c r="CY1149" s="155"/>
      <c r="CZ1149" s="556"/>
      <c r="DB1149" s="247"/>
      <c r="DC1149" s="247"/>
      <c r="DD1149" s="247"/>
    </row>
    <row r="1150" spans="4:108" s="36" customFormat="1">
      <c r="D1150" s="155"/>
      <c r="E1150" s="556"/>
      <c r="G1150" s="247"/>
      <c r="H1150" s="247"/>
      <c r="I1150" s="247"/>
      <c r="M1150" s="155"/>
      <c r="N1150" s="556"/>
      <c r="P1150" s="247"/>
      <c r="Q1150" s="247"/>
      <c r="R1150" s="247"/>
      <c r="V1150" s="155"/>
      <c r="W1150" s="556"/>
      <c r="Y1150" s="247"/>
      <c r="Z1150" s="247"/>
      <c r="AA1150" s="247"/>
      <c r="AB1150" s="784"/>
      <c r="AE1150" s="155"/>
      <c r="AF1150" s="556"/>
      <c r="AH1150" s="247"/>
      <c r="AI1150" s="247"/>
      <c r="AJ1150" s="247"/>
      <c r="AN1150" s="155"/>
      <c r="AO1150" s="556"/>
      <c r="AQ1150" s="247"/>
      <c r="AR1150" s="247"/>
      <c r="AS1150" s="247"/>
      <c r="AW1150" s="155"/>
      <c r="AX1150" s="556"/>
      <c r="AZ1150" s="247"/>
      <c r="BA1150" s="247"/>
      <c r="BB1150" s="247"/>
      <c r="BC1150" s="784"/>
      <c r="BF1150" s="155"/>
      <c r="BG1150" s="556"/>
      <c r="BI1150" s="247"/>
      <c r="BJ1150" s="247"/>
      <c r="BK1150" s="247"/>
      <c r="BO1150" s="155"/>
      <c r="BP1150" s="556"/>
      <c r="BR1150" s="247"/>
      <c r="BS1150" s="247"/>
      <c r="BT1150" s="247"/>
      <c r="BX1150" s="155"/>
      <c r="BY1150" s="556"/>
      <c r="CA1150" s="247"/>
      <c r="CB1150" s="247"/>
      <c r="CC1150" s="247"/>
      <c r="CD1150" s="784"/>
      <c r="CG1150" s="155"/>
      <c r="CH1150" s="556"/>
      <c r="CJ1150" s="247"/>
      <c r="CK1150" s="247"/>
      <c r="CL1150" s="247"/>
      <c r="CP1150" s="155"/>
      <c r="CQ1150" s="556"/>
      <c r="CS1150" s="247"/>
      <c r="CT1150" s="247"/>
      <c r="CU1150" s="247"/>
      <c r="CY1150" s="155"/>
      <c r="CZ1150" s="556"/>
      <c r="DB1150" s="247"/>
      <c r="DC1150" s="247"/>
      <c r="DD1150" s="247"/>
    </row>
    <row r="1151" spans="4:108" s="36" customFormat="1">
      <c r="D1151" s="155"/>
      <c r="E1151" s="556"/>
      <c r="G1151" s="247"/>
      <c r="H1151" s="247"/>
      <c r="I1151" s="247"/>
      <c r="M1151" s="155"/>
      <c r="N1151" s="556"/>
      <c r="P1151" s="247"/>
      <c r="Q1151" s="247"/>
      <c r="R1151" s="247"/>
      <c r="V1151" s="155"/>
      <c r="W1151" s="556"/>
      <c r="Y1151" s="247"/>
      <c r="Z1151" s="247"/>
      <c r="AA1151" s="247"/>
      <c r="AB1151" s="784"/>
      <c r="AE1151" s="155"/>
      <c r="AF1151" s="556"/>
      <c r="AH1151" s="247"/>
      <c r="AI1151" s="247"/>
      <c r="AJ1151" s="247"/>
      <c r="AN1151" s="155"/>
      <c r="AO1151" s="556"/>
      <c r="AQ1151" s="247"/>
      <c r="AR1151" s="247"/>
      <c r="AS1151" s="247"/>
      <c r="AW1151" s="155"/>
      <c r="AX1151" s="556"/>
      <c r="AZ1151" s="247"/>
      <c r="BA1151" s="247"/>
      <c r="BB1151" s="247"/>
      <c r="BC1151" s="784"/>
      <c r="BF1151" s="155"/>
      <c r="BG1151" s="556"/>
      <c r="BI1151" s="247"/>
      <c r="BJ1151" s="247"/>
      <c r="BK1151" s="247"/>
      <c r="BO1151" s="155"/>
      <c r="BP1151" s="556"/>
      <c r="BR1151" s="247"/>
      <c r="BS1151" s="247"/>
      <c r="BT1151" s="247"/>
      <c r="BX1151" s="155"/>
      <c r="BY1151" s="556"/>
      <c r="CA1151" s="247"/>
      <c r="CB1151" s="247"/>
      <c r="CC1151" s="247"/>
      <c r="CD1151" s="784"/>
      <c r="CG1151" s="155"/>
      <c r="CH1151" s="556"/>
      <c r="CJ1151" s="247"/>
      <c r="CK1151" s="247"/>
      <c r="CL1151" s="247"/>
      <c r="CP1151" s="155"/>
      <c r="CQ1151" s="556"/>
      <c r="CS1151" s="247"/>
      <c r="CT1151" s="247"/>
      <c r="CU1151" s="247"/>
      <c r="CY1151" s="155"/>
      <c r="CZ1151" s="556"/>
      <c r="DB1151" s="247"/>
      <c r="DC1151" s="247"/>
      <c r="DD1151" s="247"/>
    </row>
    <row r="1152" spans="4:108" s="36" customFormat="1">
      <c r="D1152" s="155"/>
      <c r="E1152" s="556"/>
      <c r="G1152" s="247"/>
      <c r="H1152" s="247"/>
      <c r="I1152" s="247"/>
      <c r="M1152" s="155"/>
      <c r="N1152" s="556"/>
      <c r="P1152" s="247"/>
      <c r="Q1152" s="247"/>
      <c r="R1152" s="247"/>
      <c r="V1152" s="155"/>
      <c r="W1152" s="556"/>
      <c r="Y1152" s="247"/>
      <c r="Z1152" s="247"/>
      <c r="AA1152" s="247"/>
      <c r="AB1152" s="784"/>
      <c r="AE1152" s="155"/>
      <c r="AF1152" s="556"/>
      <c r="AH1152" s="247"/>
      <c r="AI1152" s="247"/>
      <c r="AJ1152" s="247"/>
      <c r="AN1152" s="155"/>
      <c r="AO1152" s="556"/>
      <c r="AQ1152" s="247"/>
      <c r="AR1152" s="247"/>
      <c r="AS1152" s="247"/>
      <c r="AW1152" s="155"/>
      <c r="AX1152" s="556"/>
      <c r="AZ1152" s="247"/>
      <c r="BA1152" s="247"/>
      <c r="BB1152" s="247"/>
      <c r="BC1152" s="784"/>
      <c r="BF1152" s="155"/>
      <c r="BG1152" s="556"/>
      <c r="BI1152" s="247"/>
      <c r="BJ1152" s="247"/>
      <c r="BK1152" s="247"/>
      <c r="BO1152" s="155"/>
      <c r="BP1152" s="556"/>
      <c r="BR1152" s="247"/>
      <c r="BS1152" s="247"/>
      <c r="BT1152" s="247"/>
      <c r="BX1152" s="155"/>
      <c r="BY1152" s="556"/>
      <c r="CA1152" s="247"/>
      <c r="CB1152" s="247"/>
      <c r="CC1152" s="247"/>
      <c r="CD1152" s="784"/>
      <c r="CG1152" s="155"/>
      <c r="CH1152" s="556"/>
      <c r="CJ1152" s="247"/>
      <c r="CK1152" s="247"/>
      <c r="CL1152" s="247"/>
      <c r="CP1152" s="155"/>
      <c r="CQ1152" s="556"/>
      <c r="CS1152" s="247"/>
      <c r="CT1152" s="247"/>
      <c r="CU1152" s="247"/>
      <c r="CY1152" s="155"/>
      <c r="CZ1152" s="556"/>
      <c r="DB1152" s="247"/>
      <c r="DC1152" s="247"/>
      <c r="DD1152" s="247"/>
    </row>
    <row r="1153" spans="4:108" s="36" customFormat="1">
      <c r="D1153" s="155"/>
      <c r="E1153" s="556"/>
      <c r="G1153" s="247"/>
      <c r="H1153" s="247"/>
      <c r="I1153" s="247"/>
      <c r="M1153" s="155"/>
      <c r="N1153" s="556"/>
      <c r="P1153" s="247"/>
      <c r="Q1153" s="247"/>
      <c r="R1153" s="247"/>
      <c r="V1153" s="155"/>
      <c r="W1153" s="556"/>
      <c r="Y1153" s="247"/>
      <c r="Z1153" s="247"/>
      <c r="AA1153" s="247"/>
      <c r="AB1153" s="784"/>
      <c r="AE1153" s="155"/>
      <c r="AF1153" s="556"/>
      <c r="AH1153" s="247"/>
      <c r="AI1153" s="247"/>
      <c r="AJ1153" s="247"/>
      <c r="AN1153" s="155"/>
      <c r="AO1153" s="556"/>
      <c r="AQ1153" s="247"/>
      <c r="AR1153" s="247"/>
      <c r="AS1153" s="247"/>
      <c r="AW1153" s="155"/>
      <c r="AX1153" s="556"/>
      <c r="AZ1153" s="247"/>
      <c r="BA1153" s="247"/>
      <c r="BB1153" s="247"/>
      <c r="BC1153" s="784"/>
      <c r="BF1153" s="155"/>
      <c r="BG1153" s="556"/>
      <c r="BI1153" s="247"/>
      <c r="BJ1153" s="247"/>
      <c r="BK1153" s="247"/>
      <c r="BO1153" s="155"/>
      <c r="BP1153" s="556"/>
      <c r="BR1153" s="247"/>
      <c r="BS1153" s="247"/>
      <c r="BT1153" s="247"/>
      <c r="BX1153" s="155"/>
      <c r="BY1153" s="556"/>
      <c r="CA1153" s="247"/>
      <c r="CB1153" s="247"/>
      <c r="CC1153" s="247"/>
      <c r="CD1153" s="784"/>
      <c r="CG1153" s="155"/>
      <c r="CH1153" s="556"/>
      <c r="CJ1153" s="247"/>
      <c r="CK1153" s="247"/>
      <c r="CL1153" s="247"/>
      <c r="CP1153" s="155"/>
      <c r="CQ1153" s="556"/>
      <c r="CS1153" s="247"/>
      <c r="CT1153" s="247"/>
      <c r="CU1153" s="247"/>
      <c r="CY1153" s="155"/>
      <c r="CZ1153" s="556"/>
      <c r="DB1153" s="247"/>
      <c r="DC1153" s="247"/>
      <c r="DD1153" s="247"/>
    </row>
    <row r="1154" spans="4:108" s="36" customFormat="1">
      <c r="D1154" s="155"/>
      <c r="E1154" s="556"/>
      <c r="G1154" s="247"/>
      <c r="H1154" s="247"/>
      <c r="I1154" s="247"/>
      <c r="M1154" s="155"/>
      <c r="N1154" s="556"/>
      <c r="P1154" s="247"/>
      <c r="Q1154" s="247"/>
      <c r="R1154" s="247"/>
      <c r="V1154" s="155"/>
      <c r="W1154" s="556"/>
      <c r="Y1154" s="247"/>
      <c r="Z1154" s="247"/>
      <c r="AA1154" s="247"/>
      <c r="AB1154" s="784"/>
      <c r="AE1154" s="155"/>
      <c r="AF1154" s="556"/>
      <c r="AH1154" s="247"/>
      <c r="AI1154" s="247"/>
      <c r="AJ1154" s="247"/>
      <c r="AN1154" s="155"/>
      <c r="AO1154" s="556"/>
      <c r="AQ1154" s="247"/>
      <c r="AR1154" s="247"/>
      <c r="AS1154" s="247"/>
      <c r="AW1154" s="155"/>
      <c r="AX1154" s="556"/>
      <c r="AZ1154" s="247"/>
      <c r="BA1154" s="247"/>
      <c r="BB1154" s="247"/>
      <c r="BC1154" s="784"/>
      <c r="BF1154" s="155"/>
      <c r="BG1154" s="556"/>
      <c r="BI1154" s="247"/>
      <c r="BJ1154" s="247"/>
      <c r="BK1154" s="247"/>
      <c r="BO1154" s="155"/>
      <c r="BP1154" s="556"/>
      <c r="BR1154" s="247"/>
      <c r="BS1154" s="247"/>
      <c r="BT1154" s="247"/>
      <c r="BX1154" s="155"/>
      <c r="BY1154" s="556"/>
      <c r="CA1154" s="247"/>
      <c r="CB1154" s="247"/>
      <c r="CC1154" s="247"/>
      <c r="CD1154" s="784"/>
      <c r="CG1154" s="155"/>
      <c r="CH1154" s="556"/>
      <c r="CJ1154" s="247"/>
      <c r="CK1154" s="247"/>
      <c r="CL1154" s="247"/>
      <c r="CP1154" s="155"/>
      <c r="CQ1154" s="556"/>
      <c r="CS1154" s="247"/>
      <c r="CT1154" s="247"/>
      <c r="CU1154" s="247"/>
      <c r="CY1154" s="155"/>
      <c r="CZ1154" s="556"/>
      <c r="DB1154" s="247"/>
      <c r="DC1154" s="247"/>
      <c r="DD1154" s="247"/>
    </row>
    <row r="1155" spans="4:108" s="36" customFormat="1">
      <c r="D1155" s="155"/>
      <c r="E1155" s="556"/>
      <c r="G1155" s="247"/>
      <c r="H1155" s="247"/>
      <c r="I1155" s="247"/>
      <c r="M1155" s="155"/>
      <c r="N1155" s="556"/>
      <c r="P1155" s="247"/>
      <c r="Q1155" s="247"/>
      <c r="R1155" s="247"/>
      <c r="V1155" s="155"/>
      <c r="W1155" s="556"/>
      <c r="Y1155" s="247"/>
      <c r="Z1155" s="247"/>
      <c r="AA1155" s="247"/>
      <c r="AB1155" s="784"/>
      <c r="AE1155" s="155"/>
      <c r="AF1155" s="556"/>
      <c r="AH1155" s="247"/>
      <c r="AI1155" s="247"/>
      <c r="AJ1155" s="247"/>
      <c r="AN1155" s="155"/>
      <c r="AO1155" s="556"/>
      <c r="AQ1155" s="247"/>
      <c r="AR1155" s="247"/>
      <c r="AS1155" s="247"/>
      <c r="AW1155" s="155"/>
      <c r="AX1155" s="556"/>
      <c r="AZ1155" s="247"/>
      <c r="BA1155" s="247"/>
      <c r="BB1155" s="247"/>
      <c r="BC1155" s="784"/>
      <c r="BF1155" s="155"/>
      <c r="BG1155" s="556"/>
      <c r="BI1155" s="247"/>
      <c r="BJ1155" s="247"/>
      <c r="BK1155" s="247"/>
      <c r="BO1155" s="155"/>
      <c r="BP1155" s="556"/>
      <c r="BR1155" s="247"/>
      <c r="BS1155" s="247"/>
      <c r="BT1155" s="247"/>
      <c r="BX1155" s="155"/>
      <c r="BY1155" s="556"/>
      <c r="CA1155" s="247"/>
      <c r="CB1155" s="247"/>
      <c r="CC1155" s="247"/>
      <c r="CD1155" s="784"/>
      <c r="CG1155" s="155"/>
      <c r="CH1155" s="556"/>
      <c r="CJ1155" s="247"/>
      <c r="CK1155" s="247"/>
      <c r="CL1155" s="247"/>
      <c r="CP1155" s="155"/>
      <c r="CQ1155" s="556"/>
      <c r="CS1155" s="247"/>
      <c r="CT1155" s="247"/>
      <c r="CU1155" s="247"/>
      <c r="CY1155" s="155"/>
      <c r="CZ1155" s="556"/>
      <c r="DB1155" s="247"/>
      <c r="DC1155" s="247"/>
      <c r="DD1155" s="247"/>
    </row>
    <row r="1156" spans="4:108" s="36" customFormat="1">
      <c r="D1156" s="155"/>
      <c r="E1156" s="556"/>
      <c r="G1156" s="247"/>
      <c r="H1156" s="247"/>
      <c r="I1156" s="247"/>
      <c r="M1156" s="155"/>
      <c r="N1156" s="556"/>
      <c r="P1156" s="247"/>
      <c r="Q1156" s="247"/>
      <c r="R1156" s="247"/>
      <c r="V1156" s="155"/>
      <c r="W1156" s="556"/>
      <c r="Y1156" s="247"/>
      <c r="Z1156" s="247"/>
      <c r="AA1156" s="247"/>
      <c r="AB1156" s="784"/>
      <c r="AE1156" s="155"/>
      <c r="AF1156" s="556"/>
      <c r="AH1156" s="247"/>
      <c r="AI1156" s="247"/>
      <c r="AJ1156" s="247"/>
      <c r="AN1156" s="155"/>
      <c r="AO1156" s="556"/>
      <c r="AQ1156" s="247"/>
      <c r="AR1156" s="247"/>
      <c r="AS1156" s="247"/>
      <c r="AW1156" s="155"/>
      <c r="AX1156" s="556"/>
      <c r="AZ1156" s="247"/>
      <c r="BA1156" s="247"/>
      <c r="BB1156" s="247"/>
      <c r="BC1156" s="784"/>
      <c r="BF1156" s="155"/>
      <c r="BG1156" s="556"/>
      <c r="BI1156" s="247"/>
      <c r="BJ1156" s="247"/>
      <c r="BK1156" s="247"/>
      <c r="BO1156" s="155"/>
      <c r="BP1156" s="556"/>
      <c r="BR1156" s="247"/>
      <c r="BS1156" s="247"/>
      <c r="BT1156" s="247"/>
      <c r="BX1156" s="155"/>
      <c r="BY1156" s="556"/>
      <c r="CA1156" s="247"/>
      <c r="CB1156" s="247"/>
      <c r="CC1156" s="247"/>
      <c r="CD1156" s="784"/>
      <c r="CG1156" s="155"/>
      <c r="CH1156" s="556"/>
      <c r="CJ1156" s="247"/>
      <c r="CK1156" s="247"/>
      <c r="CL1156" s="247"/>
      <c r="CP1156" s="155"/>
      <c r="CQ1156" s="556"/>
      <c r="CS1156" s="247"/>
      <c r="CT1156" s="247"/>
      <c r="CU1156" s="247"/>
      <c r="CY1156" s="155"/>
      <c r="CZ1156" s="556"/>
      <c r="DB1156" s="247"/>
      <c r="DC1156" s="247"/>
      <c r="DD1156" s="247"/>
    </row>
    <row r="1157" spans="4:108" s="36" customFormat="1">
      <c r="D1157" s="155"/>
      <c r="E1157" s="556"/>
      <c r="G1157" s="247"/>
      <c r="H1157" s="247"/>
      <c r="I1157" s="247"/>
      <c r="M1157" s="155"/>
      <c r="N1157" s="556"/>
      <c r="P1157" s="247"/>
      <c r="Q1157" s="247"/>
      <c r="R1157" s="247"/>
      <c r="V1157" s="155"/>
      <c r="W1157" s="556"/>
      <c r="Y1157" s="247"/>
      <c r="Z1157" s="247"/>
      <c r="AA1157" s="247"/>
      <c r="AB1157" s="784"/>
      <c r="AE1157" s="155"/>
      <c r="AF1157" s="556"/>
      <c r="AH1157" s="247"/>
      <c r="AI1157" s="247"/>
      <c r="AJ1157" s="247"/>
      <c r="AN1157" s="155"/>
      <c r="AO1157" s="556"/>
      <c r="AQ1157" s="247"/>
      <c r="AR1157" s="247"/>
      <c r="AS1157" s="247"/>
      <c r="AW1157" s="155"/>
      <c r="AX1157" s="556"/>
      <c r="AZ1157" s="247"/>
      <c r="BA1157" s="247"/>
      <c r="BB1157" s="247"/>
      <c r="BC1157" s="784"/>
      <c r="BF1157" s="155"/>
      <c r="BG1157" s="556"/>
      <c r="BI1157" s="247"/>
      <c r="BJ1157" s="247"/>
      <c r="BK1157" s="247"/>
      <c r="BO1157" s="155"/>
      <c r="BP1157" s="556"/>
      <c r="BR1157" s="247"/>
      <c r="BS1157" s="247"/>
      <c r="BT1157" s="247"/>
      <c r="BX1157" s="155"/>
      <c r="BY1157" s="556"/>
      <c r="CA1157" s="247"/>
      <c r="CB1157" s="247"/>
      <c r="CC1157" s="247"/>
      <c r="CD1157" s="784"/>
      <c r="CG1157" s="155"/>
      <c r="CH1157" s="556"/>
      <c r="CJ1157" s="247"/>
      <c r="CK1157" s="247"/>
      <c r="CL1157" s="247"/>
      <c r="CP1157" s="155"/>
      <c r="CQ1157" s="556"/>
      <c r="CS1157" s="247"/>
      <c r="CT1157" s="247"/>
      <c r="CU1157" s="247"/>
      <c r="CY1157" s="155"/>
      <c r="CZ1157" s="556"/>
      <c r="DB1157" s="247"/>
      <c r="DC1157" s="247"/>
      <c r="DD1157" s="247"/>
    </row>
    <row r="1158" spans="4:108" s="36" customFormat="1">
      <c r="D1158" s="155"/>
      <c r="E1158" s="556"/>
      <c r="G1158" s="247"/>
      <c r="H1158" s="247"/>
      <c r="I1158" s="247"/>
      <c r="M1158" s="155"/>
      <c r="N1158" s="556"/>
      <c r="P1158" s="247"/>
      <c r="Q1158" s="247"/>
      <c r="R1158" s="247"/>
      <c r="V1158" s="155"/>
      <c r="W1158" s="556"/>
      <c r="Y1158" s="247"/>
      <c r="Z1158" s="247"/>
      <c r="AA1158" s="247"/>
      <c r="AB1158" s="784"/>
      <c r="AE1158" s="155"/>
      <c r="AF1158" s="556"/>
      <c r="AH1158" s="247"/>
      <c r="AI1158" s="247"/>
      <c r="AJ1158" s="247"/>
      <c r="AN1158" s="155"/>
      <c r="AO1158" s="556"/>
      <c r="AQ1158" s="247"/>
      <c r="AR1158" s="247"/>
      <c r="AS1158" s="247"/>
      <c r="AW1158" s="155"/>
      <c r="AX1158" s="556"/>
      <c r="AZ1158" s="247"/>
      <c r="BA1158" s="247"/>
      <c r="BB1158" s="247"/>
      <c r="BC1158" s="784"/>
      <c r="BF1158" s="155"/>
      <c r="BG1158" s="556"/>
      <c r="BI1158" s="247"/>
      <c r="BJ1158" s="247"/>
      <c r="BK1158" s="247"/>
      <c r="BO1158" s="155"/>
      <c r="BP1158" s="556"/>
      <c r="BR1158" s="247"/>
      <c r="BS1158" s="247"/>
      <c r="BT1158" s="247"/>
      <c r="BX1158" s="155"/>
      <c r="BY1158" s="556"/>
      <c r="CA1158" s="247"/>
      <c r="CB1158" s="247"/>
      <c r="CC1158" s="247"/>
      <c r="CD1158" s="784"/>
      <c r="CG1158" s="155"/>
      <c r="CH1158" s="556"/>
      <c r="CJ1158" s="247"/>
      <c r="CK1158" s="247"/>
      <c r="CL1158" s="247"/>
      <c r="CP1158" s="155"/>
      <c r="CQ1158" s="556"/>
      <c r="CS1158" s="247"/>
      <c r="CT1158" s="247"/>
      <c r="CU1158" s="247"/>
      <c r="CY1158" s="155"/>
      <c r="CZ1158" s="556"/>
      <c r="DB1158" s="247"/>
      <c r="DC1158" s="247"/>
      <c r="DD1158" s="247"/>
    </row>
    <row r="1159" spans="4:108" s="36" customFormat="1">
      <c r="D1159" s="155"/>
      <c r="E1159" s="556"/>
      <c r="G1159" s="247"/>
      <c r="H1159" s="247"/>
      <c r="I1159" s="247"/>
      <c r="M1159" s="155"/>
      <c r="N1159" s="556"/>
      <c r="P1159" s="247"/>
      <c r="Q1159" s="247"/>
      <c r="R1159" s="247"/>
      <c r="V1159" s="155"/>
      <c r="W1159" s="556"/>
      <c r="Y1159" s="247"/>
      <c r="Z1159" s="247"/>
      <c r="AA1159" s="247"/>
      <c r="AB1159" s="784"/>
      <c r="AE1159" s="155"/>
      <c r="AF1159" s="556"/>
      <c r="AH1159" s="247"/>
      <c r="AI1159" s="247"/>
      <c r="AJ1159" s="247"/>
      <c r="AN1159" s="155"/>
      <c r="AO1159" s="556"/>
      <c r="AQ1159" s="247"/>
      <c r="AR1159" s="247"/>
      <c r="AS1159" s="247"/>
      <c r="AW1159" s="155"/>
      <c r="AX1159" s="556"/>
      <c r="AZ1159" s="247"/>
      <c r="BA1159" s="247"/>
      <c r="BB1159" s="247"/>
      <c r="BC1159" s="784"/>
      <c r="BF1159" s="155"/>
      <c r="BG1159" s="556"/>
      <c r="BI1159" s="247"/>
      <c r="BJ1159" s="247"/>
      <c r="BK1159" s="247"/>
      <c r="BO1159" s="155"/>
      <c r="BP1159" s="556"/>
      <c r="BR1159" s="247"/>
      <c r="BS1159" s="247"/>
      <c r="BT1159" s="247"/>
      <c r="BX1159" s="155"/>
      <c r="BY1159" s="556"/>
      <c r="CA1159" s="247"/>
      <c r="CB1159" s="247"/>
      <c r="CC1159" s="247"/>
      <c r="CD1159" s="784"/>
      <c r="CG1159" s="155"/>
      <c r="CH1159" s="556"/>
      <c r="CJ1159" s="247"/>
      <c r="CK1159" s="247"/>
      <c r="CL1159" s="247"/>
      <c r="CP1159" s="155"/>
      <c r="CQ1159" s="556"/>
      <c r="CS1159" s="247"/>
      <c r="CT1159" s="247"/>
      <c r="CU1159" s="247"/>
      <c r="CY1159" s="155"/>
      <c r="CZ1159" s="556"/>
      <c r="DB1159" s="247"/>
      <c r="DC1159" s="247"/>
      <c r="DD1159" s="247"/>
    </row>
    <row r="1160" spans="4:108" s="36" customFormat="1">
      <c r="D1160" s="155"/>
      <c r="E1160" s="556"/>
      <c r="G1160" s="247"/>
      <c r="H1160" s="247"/>
      <c r="I1160" s="247"/>
      <c r="M1160" s="155"/>
      <c r="N1160" s="556"/>
      <c r="P1160" s="247"/>
      <c r="Q1160" s="247"/>
      <c r="R1160" s="247"/>
      <c r="V1160" s="155"/>
      <c r="W1160" s="556"/>
      <c r="Y1160" s="247"/>
      <c r="Z1160" s="247"/>
      <c r="AA1160" s="247"/>
      <c r="AB1160" s="784"/>
      <c r="AE1160" s="155"/>
      <c r="AF1160" s="556"/>
      <c r="AH1160" s="247"/>
      <c r="AI1160" s="247"/>
      <c r="AJ1160" s="247"/>
      <c r="AN1160" s="155"/>
      <c r="AO1160" s="556"/>
      <c r="AQ1160" s="247"/>
      <c r="AR1160" s="247"/>
      <c r="AS1160" s="247"/>
      <c r="AW1160" s="155"/>
      <c r="AX1160" s="556"/>
      <c r="AZ1160" s="247"/>
      <c r="BA1160" s="247"/>
      <c r="BB1160" s="247"/>
      <c r="BC1160" s="784"/>
      <c r="BF1160" s="155"/>
      <c r="BG1160" s="556"/>
      <c r="BI1160" s="247"/>
      <c r="BJ1160" s="247"/>
      <c r="BK1160" s="247"/>
      <c r="BO1160" s="155"/>
      <c r="BP1160" s="556"/>
      <c r="BR1160" s="247"/>
      <c r="BS1160" s="247"/>
      <c r="BT1160" s="247"/>
      <c r="BX1160" s="155"/>
      <c r="BY1160" s="556"/>
      <c r="CA1160" s="247"/>
      <c r="CB1160" s="247"/>
      <c r="CC1160" s="247"/>
      <c r="CD1160" s="784"/>
      <c r="CG1160" s="155"/>
      <c r="CH1160" s="556"/>
      <c r="CJ1160" s="247"/>
      <c r="CK1160" s="247"/>
      <c r="CL1160" s="247"/>
      <c r="CP1160" s="155"/>
      <c r="CQ1160" s="556"/>
      <c r="CS1160" s="247"/>
      <c r="CT1160" s="247"/>
      <c r="CU1160" s="247"/>
      <c r="CY1160" s="155"/>
      <c r="CZ1160" s="556"/>
      <c r="DB1160" s="247"/>
      <c r="DC1160" s="247"/>
      <c r="DD1160" s="247"/>
    </row>
    <row r="1161" spans="4:108" s="36" customFormat="1">
      <c r="D1161" s="155"/>
      <c r="E1161" s="556"/>
      <c r="G1161" s="247"/>
      <c r="H1161" s="247"/>
      <c r="I1161" s="247"/>
      <c r="M1161" s="155"/>
      <c r="N1161" s="556"/>
      <c r="P1161" s="247"/>
      <c r="Q1161" s="247"/>
      <c r="R1161" s="247"/>
      <c r="V1161" s="155"/>
      <c r="W1161" s="556"/>
      <c r="Y1161" s="247"/>
      <c r="Z1161" s="247"/>
      <c r="AA1161" s="247"/>
      <c r="AB1161" s="784"/>
      <c r="AE1161" s="155"/>
      <c r="AF1161" s="556"/>
      <c r="AH1161" s="247"/>
      <c r="AI1161" s="247"/>
      <c r="AJ1161" s="247"/>
      <c r="AN1161" s="155"/>
      <c r="AO1161" s="556"/>
      <c r="AQ1161" s="247"/>
      <c r="AR1161" s="247"/>
      <c r="AS1161" s="247"/>
      <c r="AW1161" s="155"/>
      <c r="AX1161" s="556"/>
      <c r="AZ1161" s="247"/>
      <c r="BA1161" s="247"/>
      <c r="BB1161" s="247"/>
      <c r="BC1161" s="784"/>
      <c r="BF1161" s="155"/>
      <c r="BG1161" s="556"/>
      <c r="BI1161" s="247"/>
      <c r="BJ1161" s="247"/>
      <c r="BK1161" s="247"/>
      <c r="BO1161" s="155"/>
      <c r="BP1161" s="556"/>
      <c r="BR1161" s="247"/>
      <c r="BS1161" s="247"/>
      <c r="BT1161" s="247"/>
      <c r="BX1161" s="155"/>
      <c r="BY1161" s="556"/>
      <c r="CA1161" s="247"/>
      <c r="CB1161" s="247"/>
      <c r="CC1161" s="247"/>
      <c r="CD1161" s="784"/>
      <c r="CG1161" s="155"/>
      <c r="CH1161" s="556"/>
      <c r="CJ1161" s="247"/>
      <c r="CK1161" s="247"/>
      <c r="CL1161" s="247"/>
      <c r="CP1161" s="155"/>
      <c r="CQ1161" s="556"/>
      <c r="CS1161" s="247"/>
      <c r="CT1161" s="247"/>
      <c r="CU1161" s="247"/>
      <c r="CY1161" s="155"/>
      <c r="CZ1161" s="556"/>
      <c r="DB1161" s="247"/>
      <c r="DC1161" s="247"/>
      <c r="DD1161" s="247"/>
    </row>
    <row r="1162" spans="4:108" s="36" customFormat="1">
      <c r="D1162" s="155"/>
      <c r="E1162" s="556"/>
      <c r="G1162" s="247"/>
      <c r="H1162" s="247"/>
      <c r="I1162" s="247"/>
      <c r="M1162" s="155"/>
      <c r="N1162" s="556"/>
      <c r="P1162" s="247"/>
      <c r="Q1162" s="247"/>
      <c r="R1162" s="247"/>
      <c r="V1162" s="155"/>
      <c r="W1162" s="556"/>
      <c r="Y1162" s="247"/>
      <c r="Z1162" s="247"/>
      <c r="AA1162" s="247"/>
      <c r="AB1162" s="784"/>
      <c r="AE1162" s="155"/>
      <c r="AF1162" s="556"/>
      <c r="AH1162" s="247"/>
      <c r="AI1162" s="247"/>
      <c r="AJ1162" s="247"/>
      <c r="AN1162" s="155"/>
      <c r="AO1162" s="556"/>
      <c r="AQ1162" s="247"/>
      <c r="AR1162" s="247"/>
      <c r="AS1162" s="247"/>
      <c r="AW1162" s="155"/>
      <c r="AX1162" s="556"/>
      <c r="AZ1162" s="247"/>
      <c r="BA1162" s="247"/>
      <c r="BB1162" s="247"/>
      <c r="BC1162" s="784"/>
      <c r="BF1162" s="155"/>
      <c r="BG1162" s="556"/>
      <c r="BI1162" s="247"/>
      <c r="BJ1162" s="247"/>
      <c r="BK1162" s="247"/>
      <c r="BO1162" s="155"/>
      <c r="BP1162" s="556"/>
      <c r="BR1162" s="247"/>
      <c r="BS1162" s="247"/>
      <c r="BT1162" s="247"/>
      <c r="BX1162" s="155"/>
      <c r="BY1162" s="556"/>
      <c r="CA1162" s="247"/>
      <c r="CB1162" s="247"/>
      <c r="CC1162" s="247"/>
      <c r="CD1162" s="784"/>
      <c r="CG1162" s="155"/>
      <c r="CH1162" s="556"/>
      <c r="CJ1162" s="247"/>
      <c r="CK1162" s="247"/>
      <c r="CL1162" s="247"/>
      <c r="CP1162" s="155"/>
      <c r="CQ1162" s="556"/>
      <c r="CS1162" s="247"/>
      <c r="CT1162" s="247"/>
      <c r="CU1162" s="247"/>
      <c r="CY1162" s="155"/>
      <c r="CZ1162" s="556"/>
      <c r="DB1162" s="247"/>
      <c r="DC1162" s="247"/>
      <c r="DD1162" s="247"/>
    </row>
    <row r="1163" spans="4:108" s="36" customFormat="1">
      <c r="D1163" s="155"/>
      <c r="E1163" s="556"/>
      <c r="G1163" s="247"/>
      <c r="H1163" s="247"/>
      <c r="I1163" s="247"/>
      <c r="M1163" s="155"/>
      <c r="N1163" s="556"/>
      <c r="P1163" s="247"/>
      <c r="Q1163" s="247"/>
      <c r="R1163" s="247"/>
      <c r="V1163" s="155"/>
      <c r="W1163" s="556"/>
      <c r="Y1163" s="247"/>
      <c r="Z1163" s="247"/>
      <c r="AA1163" s="247"/>
      <c r="AB1163" s="784"/>
      <c r="AE1163" s="155"/>
      <c r="AF1163" s="556"/>
      <c r="AH1163" s="247"/>
      <c r="AI1163" s="247"/>
      <c r="AJ1163" s="247"/>
      <c r="AN1163" s="155"/>
      <c r="AO1163" s="556"/>
      <c r="AQ1163" s="247"/>
      <c r="AR1163" s="247"/>
      <c r="AS1163" s="247"/>
      <c r="AW1163" s="155"/>
      <c r="AX1163" s="556"/>
      <c r="AZ1163" s="247"/>
      <c r="BA1163" s="247"/>
      <c r="BB1163" s="247"/>
      <c r="BC1163" s="784"/>
      <c r="BF1163" s="155"/>
      <c r="BG1163" s="556"/>
      <c r="BI1163" s="247"/>
      <c r="BJ1163" s="247"/>
      <c r="BK1163" s="247"/>
      <c r="BO1163" s="155"/>
      <c r="BP1163" s="556"/>
      <c r="BR1163" s="247"/>
      <c r="BS1163" s="247"/>
      <c r="BT1163" s="247"/>
      <c r="BX1163" s="155"/>
      <c r="BY1163" s="556"/>
      <c r="CA1163" s="247"/>
      <c r="CB1163" s="247"/>
      <c r="CC1163" s="247"/>
      <c r="CD1163" s="784"/>
      <c r="CG1163" s="155"/>
      <c r="CH1163" s="556"/>
      <c r="CJ1163" s="247"/>
      <c r="CK1163" s="247"/>
      <c r="CL1163" s="247"/>
      <c r="CP1163" s="155"/>
      <c r="CQ1163" s="556"/>
      <c r="CS1163" s="247"/>
      <c r="CT1163" s="247"/>
      <c r="CU1163" s="247"/>
      <c r="CY1163" s="155"/>
      <c r="CZ1163" s="556"/>
      <c r="DB1163" s="247"/>
      <c r="DC1163" s="247"/>
      <c r="DD1163" s="247"/>
    </row>
    <row r="1164" spans="4:108" s="36" customFormat="1">
      <c r="D1164" s="155"/>
      <c r="E1164" s="556"/>
      <c r="G1164" s="247"/>
      <c r="H1164" s="247"/>
      <c r="I1164" s="247"/>
      <c r="M1164" s="155"/>
      <c r="N1164" s="556"/>
      <c r="P1164" s="247"/>
      <c r="Q1164" s="247"/>
      <c r="R1164" s="247"/>
      <c r="V1164" s="155"/>
      <c r="W1164" s="556"/>
      <c r="Y1164" s="247"/>
      <c r="Z1164" s="247"/>
      <c r="AA1164" s="247"/>
      <c r="AB1164" s="784"/>
      <c r="AE1164" s="155"/>
      <c r="AF1164" s="556"/>
      <c r="AH1164" s="247"/>
      <c r="AI1164" s="247"/>
      <c r="AJ1164" s="247"/>
      <c r="AN1164" s="155"/>
      <c r="AO1164" s="556"/>
      <c r="AQ1164" s="247"/>
      <c r="AR1164" s="247"/>
      <c r="AS1164" s="247"/>
      <c r="AW1164" s="155"/>
      <c r="AX1164" s="556"/>
      <c r="AZ1164" s="247"/>
      <c r="BA1164" s="247"/>
      <c r="BB1164" s="247"/>
      <c r="BC1164" s="784"/>
      <c r="BF1164" s="155"/>
      <c r="BG1164" s="556"/>
      <c r="BI1164" s="247"/>
      <c r="BJ1164" s="247"/>
      <c r="BK1164" s="247"/>
      <c r="BO1164" s="155"/>
      <c r="BP1164" s="556"/>
      <c r="BR1164" s="247"/>
      <c r="BS1164" s="247"/>
      <c r="BT1164" s="247"/>
      <c r="BX1164" s="155"/>
      <c r="BY1164" s="556"/>
      <c r="CA1164" s="247"/>
      <c r="CB1164" s="247"/>
      <c r="CC1164" s="247"/>
      <c r="CD1164" s="784"/>
      <c r="CG1164" s="155"/>
      <c r="CH1164" s="556"/>
      <c r="CJ1164" s="247"/>
      <c r="CK1164" s="247"/>
      <c r="CL1164" s="247"/>
      <c r="CP1164" s="155"/>
      <c r="CQ1164" s="556"/>
      <c r="CS1164" s="247"/>
      <c r="CT1164" s="247"/>
      <c r="CU1164" s="247"/>
      <c r="CY1164" s="155"/>
      <c r="CZ1164" s="556"/>
      <c r="DB1164" s="247"/>
      <c r="DC1164" s="247"/>
      <c r="DD1164" s="247"/>
    </row>
    <row r="1165" spans="4:108" s="36" customFormat="1">
      <c r="D1165" s="155"/>
      <c r="E1165" s="556"/>
      <c r="G1165" s="247"/>
      <c r="H1165" s="247"/>
      <c r="I1165" s="247"/>
      <c r="M1165" s="155"/>
      <c r="N1165" s="556"/>
      <c r="P1165" s="247"/>
      <c r="Q1165" s="247"/>
      <c r="R1165" s="247"/>
      <c r="V1165" s="155"/>
      <c r="W1165" s="556"/>
      <c r="Y1165" s="247"/>
      <c r="Z1165" s="247"/>
      <c r="AA1165" s="247"/>
      <c r="AB1165" s="784"/>
      <c r="AE1165" s="155"/>
      <c r="AF1165" s="556"/>
      <c r="AH1165" s="247"/>
      <c r="AI1165" s="247"/>
      <c r="AJ1165" s="247"/>
      <c r="AN1165" s="155"/>
      <c r="AO1165" s="556"/>
      <c r="AQ1165" s="247"/>
      <c r="AR1165" s="247"/>
      <c r="AS1165" s="247"/>
      <c r="AW1165" s="155"/>
      <c r="AX1165" s="556"/>
      <c r="AZ1165" s="247"/>
      <c r="BA1165" s="247"/>
      <c r="BB1165" s="247"/>
      <c r="BC1165" s="784"/>
      <c r="BF1165" s="155"/>
      <c r="BG1165" s="556"/>
      <c r="BI1165" s="247"/>
      <c r="BJ1165" s="247"/>
      <c r="BK1165" s="247"/>
      <c r="BO1165" s="155"/>
      <c r="BP1165" s="556"/>
      <c r="BR1165" s="247"/>
      <c r="BS1165" s="247"/>
      <c r="BT1165" s="247"/>
      <c r="BX1165" s="155"/>
      <c r="BY1165" s="556"/>
      <c r="CA1165" s="247"/>
      <c r="CB1165" s="247"/>
      <c r="CC1165" s="247"/>
      <c r="CD1165" s="784"/>
      <c r="CG1165" s="155"/>
      <c r="CH1165" s="556"/>
      <c r="CJ1165" s="247"/>
      <c r="CK1165" s="247"/>
      <c r="CL1165" s="247"/>
      <c r="CP1165" s="155"/>
      <c r="CQ1165" s="556"/>
      <c r="CS1165" s="247"/>
      <c r="CT1165" s="247"/>
      <c r="CU1165" s="247"/>
      <c r="CY1165" s="155"/>
      <c r="CZ1165" s="556"/>
      <c r="DB1165" s="247"/>
      <c r="DC1165" s="247"/>
      <c r="DD1165" s="247"/>
    </row>
    <row r="1166" spans="4:108" s="36" customFormat="1">
      <c r="D1166" s="155"/>
      <c r="E1166" s="556"/>
      <c r="G1166" s="247"/>
      <c r="H1166" s="247"/>
      <c r="I1166" s="247"/>
      <c r="M1166" s="155"/>
      <c r="N1166" s="556"/>
      <c r="P1166" s="247"/>
      <c r="Q1166" s="247"/>
      <c r="R1166" s="247"/>
      <c r="V1166" s="155"/>
      <c r="W1166" s="556"/>
      <c r="Y1166" s="247"/>
      <c r="Z1166" s="247"/>
      <c r="AA1166" s="247"/>
      <c r="AB1166" s="784"/>
      <c r="AE1166" s="155"/>
      <c r="AF1166" s="556"/>
      <c r="AH1166" s="247"/>
      <c r="AI1166" s="247"/>
      <c r="AJ1166" s="247"/>
      <c r="AN1166" s="155"/>
      <c r="AO1166" s="556"/>
      <c r="AQ1166" s="247"/>
      <c r="AR1166" s="247"/>
      <c r="AS1166" s="247"/>
      <c r="AW1166" s="155"/>
      <c r="AX1166" s="556"/>
      <c r="AZ1166" s="247"/>
      <c r="BA1166" s="247"/>
      <c r="BB1166" s="247"/>
      <c r="BC1166" s="784"/>
      <c r="BF1166" s="155"/>
      <c r="BG1166" s="556"/>
      <c r="BI1166" s="247"/>
      <c r="BJ1166" s="247"/>
      <c r="BK1166" s="247"/>
      <c r="BO1166" s="155"/>
      <c r="BP1166" s="556"/>
      <c r="BR1166" s="247"/>
      <c r="BS1166" s="247"/>
      <c r="BT1166" s="247"/>
      <c r="BX1166" s="155"/>
      <c r="BY1166" s="556"/>
      <c r="CA1166" s="247"/>
      <c r="CB1166" s="247"/>
      <c r="CC1166" s="247"/>
      <c r="CD1166" s="784"/>
      <c r="CG1166" s="155"/>
      <c r="CH1166" s="556"/>
      <c r="CJ1166" s="247"/>
      <c r="CK1166" s="247"/>
      <c r="CL1166" s="247"/>
      <c r="CP1166" s="155"/>
      <c r="CQ1166" s="556"/>
      <c r="CS1166" s="247"/>
      <c r="CT1166" s="247"/>
      <c r="CU1166" s="247"/>
      <c r="CY1166" s="155"/>
      <c r="CZ1166" s="556"/>
      <c r="DB1166" s="247"/>
      <c r="DC1166" s="247"/>
      <c r="DD1166" s="247"/>
    </row>
    <row r="1167" spans="4:108" s="36" customFormat="1">
      <c r="D1167" s="155"/>
      <c r="E1167" s="556"/>
      <c r="G1167" s="247"/>
      <c r="H1167" s="247"/>
      <c r="I1167" s="247"/>
      <c r="M1167" s="155"/>
      <c r="N1167" s="556"/>
      <c r="P1167" s="247"/>
      <c r="Q1167" s="247"/>
      <c r="R1167" s="247"/>
      <c r="V1167" s="155"/>
      <c r="W1167" s="556"/>
      <c r="Y1167" s="247"/>
      <c r="Z1167" s="247"/>
      <c r="AA1167" s="247"/>
      <c r="AB1167" s="784"/>
      <c r="AE1167" s="155"/>
      <c r="AF1167" s="556"/>
      <c r="AH1167" s="247"/>
      <c r="AI1167" s="247"/>
      <c r="AJ1167" s="247"/>
      <c r="AN1167" s="155"/>
      <c r="AO1167" s="556"/>
      <c r="AQ1167" s="247"/>
      <c r="AR1167" s="247"/>
      <c r="AS1167" s="247"/>
      <c r="AW1167" s="155"/>
      <c r="AX1167" s="556"/>
      <c r="AZ1167" s="247"/>
      <c r="BA1167" s="247"/>
      <c r="BB1167" s="247"/>
      <c r="BC1167" s="784"/>
      <c r="BF1167" s="155"/>
      <c r="BG1167" s="556"/>
      <c r="BI1167" s="247"/>
      <c r="BJ1167" s="247"/>
      <c r="BK1167" s="247"/>
      <c r="BO1167" s="155"/>
      <c r="BP1167" s="556"/>
      <c r="BR1167" s="247"/>
      <c r="BS1167" s="247"/>
      <c r="BT1167" s="247"/>
      <c r="BX1167" s="155"/>
      <c r="BY1167" s="556"/>
      <c r="CA1167" s="247"/>
      <c r="CB1167" s="247"/>
      <c r="CC1167" s="247"/>
      <c r="CD1167" s="784"/>
      <c r="CG1167" s="155"/>
      <c r="CH1167" s="556"/>
      <c r="CJ1167" s="247"/>
      <c r="CK1167" s="247"/>
      <c r="CL1167" s="247"/>
      <c r="CP1167" s="155"/>
      <c r="CQ1167" s="556"/>
      <c r="CS1167" s="247"/>
      <c r="CT1167" s="247"/>
      <c r="CU1167" s="247"/>
      <c r="CY1167" s="155"/>
      <c r="CZ1167" s="556"/>
      <c r="DB1167" s="247"/>
      <c r="DC1167" s="247"/>
      <c r="DD1167" s="247"/>
    </row>
    <row r="1168" spans="4:108" s="36" customFormat="1">
      <c r="D1168" s="155"/>
      <c r="E1168" s="556"/>
      <c r="G1168" s="247"/>
      <c r="H1168" s="247"/>
      <c r="I1168" s="247"/>
      <c r="M1168" s="155"/>
      <c r="N1168" s="556"/>
      <c r="P1168" s="247"/>
      <c r="Q1168" s="247"/>
      <c r="R1168" s="247"/>
      <c r="V1168" s="155"/>
      <c r="W1168" s="556"/>
      <c r="Y1168" s="247"/>
      <c r="Z1168" s="247"/>
      <c r="AA1168" s="247"/>
      <c r="AB1168" s="784"/>
      <c r="AE1168" s="155"/>
      <c r="AF1168" s="556"/>
      <c r="AH1168" s="247"/>
      <c r="AI1168" s="247"/>
      <c r="AJ1168" s="247"/>
      <c r="AN1168" s="155"/>
      <c r="AO1168" s="556"/>
      <c r="AQ1168" s="247"/>
      <c r="AR1168" s="247"/>
      <c r="AS1168" s="247"/>
      <c r="AW1168" s="155"/>
      <c r="AX1168" s="556"/>
      <c r="AZ1168" s="247"/>
      <c r="BA1168" s="247"/>
      <c r="BB1168" s="247"/>
      <c r="BC1168" s="784"/>
      <c r="BF1168" s="155"/>
      <c r="BG1168" s="556"/>
      <c r="BI1168" s="247"/>
      <c r="BJ1168" s="247"/>
      <c r="BK1168" s="247"/>
      <c r="BO1168" s="155"/>
      <c r="BP1168" s="556"/>
      <c r="BR1168" s="247"/>
      <c r="BS1168" s="247"/>
      <c r="BT1168" s="247"/>
      <c r="BX1168" s="155"/>
      <c r="BY1168" s="556"/>
      <c r="CA1168" s="247"/>
      <c r="CB1168" s="247"/>
      <c r="CC1168" s="247"/>
      <c r="CD1168" s="784"/>
      <c r="CG1168" s="155"/>
      <c r="CH1168" s="556"/>
      <c r="CJ1168" s="247"/>
      <c r="CK1168" s="247"/>
      <c r="CL1168" s="247"/>
      <c r="CP1168" s="155"/>
      <c r="CQ1168" s="556"/>
      <c r="CS1168" s="247"/>
      <c r="CT1168" s="247"/>
      <c r="CU1168" s="247"/>
      <c r="CY1168" s="155"/>
      <c r="CZ1168" s="556"/>
      <c r="DB1168" s="247"/>
      <c r="DC1168" s="247"/>
      <c r="DD1168" s="247"/>
    </row>
    <row r="1169" spans="4:108" s="36" customFormat="1">
      <c r="D1169" s="155"/>
      <c r="E1169" s="556"/>
      <c r="G1169" s="247"/>
      <c r="H1169" s="247"/>
      <c r="I1169" s="247"/>
      <c r="M1169" s="155"/>
      <c r="N1169" s="556"/>
      <c r="P1169" s="247"/>
      <c r="Q1169" s="247"/>
      <c r="R1169" s="247"/>
      <c r="V1169" s="155"/>
      <c r="W1169" s="556"/>
      <c r="Y1169" s="247"/>
      <c r="Z1169" s="247"/>
      <c r="AA1169" s="247"/>
      <c r="AB1169" s="784"/>
      <c r="AE1169" s="155"/>
      <c r="AF1169" s="556"/>
      <c r="AH1169" s="247"/>
      <c r="AI1169" s="247"/>
      <c r="AJ1169" s="247"/>
      <c r="AN1169" s="155"/>
      <c r="AO1169" s="556"/>
      <c r="AQ1169" s="247"/>
      <c r="AR1169" s="247"/>
      <c r="AS1169" s="247"/>
      <c r="AW1169" s="155"/>
      <c r="AX1169" s="556"/>
      <c r="AZ1169" s="247"/>
      <c r="BA1169" s="247"/>
      <c r="BB1169" s="247"/>
      <c r="BC1169" s="784"/>
      <c r="BF1169" s="155"/>
      <c r="BG1169" s="556"/>
      <c r="BI1169" s="247"/>
      <c r="BJ1169" s="247"/>
      <c r="BK1169" s="247"/>
      <c r="BO1169" s="155"/>
      <c r="BP1169" s="556"/>
      <c r="BR1169" s="247"/>
      <c r="BS1169" s="247"/>
      <c r="BT1169" s="247"/>
      <c r="BX1169" s="155"/>
      <c r="BY1169" s="556"/>
      <c r="CA1169" s="247"/>
      <c r="CB1169" s="247"/>
      <c r="CC1169" s="247"/>
      <c r="CD1169" s="784"/>
      <c r="CG1169" s="155"/>
      <c r="CH1169" s="556"/>
      <c r="CJ1169" s="247"/>
      <c r="CK1169" s="247"/>
      <c r="CL1169" s="247"/>
      <c r="CP1169" s="155"/>
      <c r="CQ1169" s="556"/>
      <c r="CS1169" s="247"/>
      <c r="CT1169" s="247"/>
      <c r="CU1169" s="247"/>
      <c r="CY1169" s="155"/>
      <c r="CZ1169" s="556"/>
      <c r="DB1169" s="247"/>
      <c r="DC1169" s="247"/>
      <c r="DD1169" s="247"/>
    </row>
    <row r="1170" spans="4:108" s="36" customFormat="1">
      <c r="D1170" s="155"/>
      <c r="E1170" s="556"/>
      <c r="G1170" s="247"/>
      <c r="H1170" s="247"/>
      <c r="I1170" s="247"/>
      <c r="M1170" s="155"/>
      <c r="N1170" s="556"/>
      <c r="P1170" s="247"/>
      <c r="Q1170" s="247"/>
      <c r="R1170" s="247"/>
      <c r="V1170" s="155"/>
      <c r="W1170" s="556"/>
      <c r="Y1170" s="247"/>
      <c r="Z1170" s="247"/>
      <c r="AA1170" s="247"/>
      <c r="AB1170" s="784"/>
      <c r="AE1170" s="155"/>
      <c r="AF1170" s="556"/>
      <c r="AH1170" s="247"/>
      <c r="AI1170" s="247"/>
      <c r="AJ1170" s="247"/>
      <c r="AN1170" s="155"/>
      <c r="AO1170" s="556"/>
      <c r="AQ1170" s="247"/>
      <c r="AR1170" s="247"/>
      <c r="AS1170" s="247"/>
      <c r="AW1170" s="155"/>
      <c r="AX1170" s="556"/>
      <c r="AZ1170" s="247"/>
      <c r="BA1170" s="247"/>
      <c r="BB1170" s="247"/>
      <c r="BC1170" s="784"/>
      <c r="BF1170" s="155"/>
      <c r="BG1170" s="556"/>
      <c r="BI1170" s="247"/>
      <c r="BJ1170" s="247"/>
      <c r="BK1170" s="247"/>
      <c r="BO1170" s="155"/>
      <c r="BP1170" s="556"/>
      <c r="BR1170" s="247"/>
      <c r="BS1170" s="247"/>
      <c r="BT1170" s="247"/>
      <c r="BX1170" s="155"/>
      <c r="BY1170" s="556"/>
      <c r="CA1170" s="247"/>
      <c r="CB1170" s="247"/>
      <c r="CC1170" s="247"/>
      <c r="CD1170" s="784"/>
      <c r="CG1170" s="155"/>
      <c r="CH1170" s="556"/>
      <c r="CJ1170" s="247"/>
      <c r="CK1170" s="247"/>
      <c r="CL1170" s="247"/>
      <c r="CP1170" s="155"/>
      <c r="CQ1170" s="556"/>
      <c r="CS1170" s="247"/>
      <c r="CT1170" s="247"/>
      <c r="CU1170" s="247"/>
      <c r="CY1170" s="155"/>
      <c r="CZ1170" s="556"/>
      <c r="DB1170" s="247"/>
      <c r="DC1170" s="247"/>
      <c r="DD1170" s="247"/>
    </row>
    <row r="1171" spans="4:108" s="36" customFormat="1">
      <c r="D1171" s="155"/>
      <c r="E1171" s="556"/>
      <c r="G1171" s="247"/>
      <c r="H1171" s="247"/>
      <c r="I1171" s="247"/>
      <c r="M1171" s="155"/>
      <c r="N1171" s="556"/>
      <c r="P1171" s="247"/>
      <c r="Q1171" s="247"/>
      <c r="R1171" s="247"/>
      <c r="V1171" s="155"/>
      <c r="W1171" s="556"/>
      <c r="Y1171" s="247"/>
      <c r="Z1171" s="247"/>
      <c r="AA1171" s="247"/>
      <c r="AB1171" s="784"/>
      <c r="AE1171" s="155"/>
      <c r="AF1171" s="556"/>
      <c r="AH1171" s="247"/>
      <c r="AI1171" s="247"/>
      <c r="AJ1171" s="247"/>
      <c r="AN1171" s="155"/>
      <c r="AO1171" s="556"/>
      <c r="AQ1171" s="247"/>
      <c r="AR1171" s="247"/>
      <c r="AS1171" s="247"/>
      <c r="AW1171" s="155"/>
      <c r="AX1171" s="556"/>
      <c r="AZ1171" s="247"/>
      <c r="BA1171" s="247"/>
      <c r="BB1171" s="247"/>
      <c r="BC1171" s="784"/>
      <c r="BF1171" s="155"/>
      <c r="BG1171" s="556"/>
      <c r="BI1171" s="247"/>
      <c r="BJ1171" s="247"/>
      <c r="BK1171" s="247"/>
      <c r="BO1171" s="155"/>
      <c r="BP1171" s="556"/>
      <c r="BR1171" s="247"/>
      <c r="BS1171" s="247"/>
      <c r="BT1171" s="247"/>
      <c r="BX1171" s="155"/>
      <c r="BY1171" s="556"/>
      <c r="CA1171" s="247"/>
      <c r="CB1171" s="247"/>
      <c r="CC1171" s="247"/>
      <c r="CD1171" s="784"/>
      <c r="CG1171" s="155"/>
      <c r="CH1171" s="556"/>
      <c r="CJ1171" s="247"/>
      <c r="CK1171" s="247"/>
      <c r="CL1171" s="247"/>
      <c r="CP1171" s="155"/>
      <c r="CQ1171" s="556"/>
      <c r="CS1171" s="247"/>
      <c r="CT1171" s="247"/>
      <c r="CU1171" s="247"/>
      <c r="CY1171" s="155"/>
      <c r="CZ1171" s="556"/>
      <c r="DB1171" s="247"/>
      <c r="DC1171" s="247"/>
      <c r="DD1171" s="247"/>
    </row>
    <row r="1172" spans="4:108" s="36" customFormat="1">
      <c r="D1172" s="155"/>
      <c r="E1172" s="556"/>
      <c r="G1172" s="247"/>
      <c r="H1172" s="247"/>
      <c r="I1172" s="247"/>
      <c r="M1172" s="155"/>
      <c r="N1172" s="556"/>
      <c r="P1172" s="247"/>
      <c r="Q1172" s="247"/>
      <c r="R1172" s="247"/>
      <c r="V1172" s="155"/>
      <c r="W1172" s="556"/>
      <c r="Y1172" s="247"/>
      <c r="Z1172" s="247"/>
      <c r="AA1172" s="247"/>
      <c r="AB1172" s="784"/>
      <c r="AE1172" s="155"/>
      <c r="AF1172" s="556"/>
      <c r="AH1172" s="247"/>
      <c r="AI1172" s="247"/>
      <c r="AJ1172" s="247"/>
      <c r="AN1172" s="155"/>
      <c r="AO1172" s="556"/>
      <c r="AQ1172" s="247"/>
      <c r="AR1172" s="247"/>
      <c r="AS1172" s="247"/>
      <c r="AW1172" s="155"/>
      <c r="AX1172" s="556"/>
      <c r="AZ1172" s="247"/>
      <c r="BA1172" s="247"/>
      <c r="BB1172" s="247"/>
      <c r="BC1172" s="784"/>
      <c r="BF1172" s="155"/>
      <c r="BG1172" s="556"/>
      <c r="BI1172" s="247"/>
      <c r="BJ1172" s="247"/>
      <c r="BK1172" s="247"/>
      <c r="BO1172" s="155"/>
      <c r="BP1172" s="556"/>
      <c r="BR1172" s="247"/>
      <c r="BS1172" s="247"/>
      <c r="BT1172" s="247"/>
      <c r="BX1172" s="155"/>
      <c r="BY1172" s="556"/>
      <c r="CA1172" s="247"/>
      <c r="CB1172" s="247"/>
      <c r="CC1172" s="247"/>
      <c r="CD1172" s="784"/>
      <c r="CG1172" s="155"/>
      <c r="CH1172" s="556"/>
      <c r="CJ1172" s="247"/>
      <c r="CK1172" s="247"/>
      <c r="CL1172" s="247"/>
      <c r="CP1172" s="155"/>
      <c r="CQ1172" s="556"/>
      <c r="CS1172" s="247"/>
      <c r="CT1172" s="247"/>
      <c r="CU1172" s="247"/>
      <c r="CY1172" s="155"/>
      <c r="CZ1172" s="556"/>
      <c r="DB1172" s="247"/>
      <c r="DC1172" s="247"/>
      <c r="DD1172" s="247"/>
    </row>
    <row r="1173" spans="4:108" s="36" customFormat="1">
      <c r="D1173" s="155"/>
      <c r="E1173" s="556"/>
      <c r="G1173" s="247"/>
      <c r="H1173" s="247"/>
      <c r="I1173" s="247"/>
      <c r="M1173" s="155"/>
      <c r="N1173" s="556"/>
      <c r="P1173" s="247"/>
      <c r="Q1173" s="247"/>
      <c r="R1173" s="247"/>
      <c r="V1173" s="155"/>
      <c r="W1173" s="556"/>
      <c r="Y1173" s="247"/>
      <c r="Z1173" s="247"/>
      <c r="AA1173" s="247"/>
      <c r="AB1173" s="784"/>
      <c r="AE1173" s="155"/>
      <c r="AF1173" s="556"/>
      <c r="AH1173" s="247"/>
      <c r="AI1173" s="247"/>
      <c r="AJ1173" s="247"/>
      <c r="AN1173" s="155"/>
      <c r="AO1173" s="556"/>
      <c r="AQ1173" s="247"/>
      <c r="AR1173" s="247"/>
      <c r="AS1173" s="247"/>
      <c r="AW1173" s="155"/>
      <c r="AX1173" s="556"/>
      <c r="AZ1173" s="247"/>
      <c r="BA1173" s="247"/>
      <c r="BB1173" s="247"/>
      <c r="BC1173" s="784"/>
      <c r="BF1173" s="155"/>
      <c r="BG1173" s="556"/>
      <c r="BI1173" s="247"/>
      <c r="BJ1173" s="247"/>
      <c r="BK1173" s="247"/>
      <c r="BO1173" s="155"/>
      <c r="BP1173" s="556"/>
      <c r="BR1173" s="247"/>
      <c r="BS1173" s="247"/>
      <c r="BT1173" s="247"/>
      <c r="BX1173" s="155"/>
      <c r="BY1173" s="556"/>
      <c r="CA1173" s="247"/>
      <c r="CB1173" s="247"/>
      <c r="CC1173" s="247"/>
      <c r="CD1173" s="784"/>
      <c r="CG1173" s="155"/>
      <c r="CH1173" s="556"/>
      <c r="CJ1173" s="247"/>
      <c r="CK1173" s="247"/>
      <c r="CL1173" s="247"/>
      <c r="CP1173" s="155"/>
      <c r="CQ1173" s="556"/>
      <c r="CS1173" s="247"/>
      <c r="CT1173" s="247"/>
      <c r="CU1173" s="247"/>
      <c r="CY1173" s="155"/>
      <c r="CZ1173" s="556"/>
      <c r="DB1173" s="247"/>
      <c r="DC1173" s="247"/>
      <c r="DD1173" s="247"/>
    </row>
    <row r="1174" spans="4:108" s="36" customFormat="1">
      <c r="D1174" s="155"/>
      <c r="E1174" s="556"/>
      <c r="G1174" s="247"/>
      <c r="H1174" s="247"/>
      <c r="I1174" s="247"/>
      <c r="M1174" s="155"/>
      <c r="N1174" s="556"/>
      <c r="P1174" s="247"/>
      <c r="Q1174" s="247"/>
      <c r="R1174" s="247"/>
      <c r="V1174" s="155"/>
      <c r="W1174" s="556"/>
      <c r="Y1174" s="247"/>
      <c r="Z1174" s="247"/>
      <c r="AA1174" s="247"/>
      <c r="AB1174" s="784"/>
      <c r="AE1174" s="155"/>
      <c r="AF1174" s="556"/>
      <c r="AH1174" s="247"/>
      <c r="AI1174" s="247"/>
      <c r="AJ1174" s="247"/>
      <c r="AN1174" s="155"/>
      <c r="AO1174" s="556"/>
      <c r="AQ1174" s="247"/>
      <c r="AR1174" s="247"/>
      <c r="AS1174" s="247"/>
      <c r="AW1174" s="155"/>
      <c r="AX1174" s="556"/>
      <c r="AZ1174" s="247"/>
      <c r="BA1174" s="247"/>
      <c r="BB1174" s="247"/>
      <c r="BC1174" s="784"/>
      <c r="BF1174" s="155"/>
      <c r="BG1174" s="556"/>
      <c r="BI1174" s="247"/>
      <c r="BJ1174" s="247"/>
      <c r="BK1174" s="247"/>
      <c r="BO1174" s="155"/>
      <c r="BP1174" s="556"/>
      <c r="BR1174" s="247"/>
      <c r="BS1174" s="247"/>
      <c r="BT1174" s="247"/>
      <c r="BX1174" s="155"/>
      <c r="BY1174" s="556"/>
      <c r="CA1174" s="247"/>
      <c r="CB1174" s="247"/>
      <c r="CC1174" s="247"/>
      <c r="CD1174" s="784"/>
      <c r="CG1174" s="155"/>
      <c r="CH1174" s="556"/>
      <c r="CJ1174" s="247"/>
      <c r="CK1174" s="247"/>
      <c r="CL1174" s="247"/>
      <c r="CP1174" s="155"/>
      <c r="CQ1174" s="556"/>
      <c r="CS1174" s="247"/>
      <c r="CT1174" s="247"/>
      <c r="CU1174" s="247"/>
      <c r="CY1174" s="155"/>
      <c r="CZ1174" s="556"/>
      <c r="DB1174" s="247"/>
      <c r="DC1174" s="247"/>
      <c r="DD1174" s="247"/>
    </row>
    <row r="1175" spans="4:108" s="36" customFormat="1">
      <c r="D1175" s="155"/>
      <c r="E1175" s="556"/>
      <c r="G1175" s="247"/>
      <c r="H1175" s="247"/>
      <c r="I1175" s="247"/>
      <c r="M1175" s="155"/>
      <c r="N1175" s="556"/>
      <c r="P1175" s="247"/>
      <c r="Q1175" s="247"/>
      <c r="R1175" s="247"/>
      <c r="V1175" s="155"/>
      <c r="W1175" s="556"/>
      <c r="Y1175" s="247"/>
      <c r="Z1175" s="247"/>
      <c r="AA1175" s="247"/>
      <c r="AB1175" s="784"/>
      <c r="AE1175" s="155"/>
      <c r="AF1175" s="556"/>
      <c r="AH1175" s="247"/>
      <c r="AI1175" s="247"/>
      <c r="AJ1175" s="247"/>
      <c r="AN1175" s="155"/>
      <c r="AO1175" s="556"/>
      <c r="AQ1175" s="247"/>
      <c r="AR1175" s="247"/>
      <c r="AS1175" s="247"/>
      <c r="AW1175" s="155"/>
      <c r="AX1175" s="556"/>
      <c r="AZ1175" s="247"/>
      <c r="BA1175" s="247"/>
      <c r="BB1175" s="247"/>
      <c r="BC1175" s="784"/>
      <c r="BF1175" s="155"/>
      <c r="BG1175" s="556"/>
      <c r="BI1175" s="247"/>
      <c r="BJ1175" s="247"/>
      <c r="BK1175" s="247"/>
      <c r="BO1175" s="155"/>
      <c r="BP1175" s="556"/>
      <c r="BR1175" s="247"/>
      <c r="BS1175" s="247"/>
      <c r="BT1175" s="247"/>
      <c r="BX1175" s="155"/>
      <c r="BY1175" s="556"/>
      <c r="CA1175" s="247"/>
      <c r="CB1175" s="247"/>
      <c r="CC1175" s="247"/>
      <c r="CD1175" s="784"/>
      <c r="CG1175" s="155"/>
      <c r="CH1175" s="556"/>
      <c r="CJ1175" s="247"/>
      <c r="CK1175" s="247"/>
      <c r="CL1175" s="247"/>
      <c r="CP1175" s="155"/>
      <c r="CQ1175" s="556"/>
      <c r="CS1175" s="247"/>
      <c r="CT1175" s="247"/>
      <c r="CU1175" s="247"/>
      <c r="CY1175" s="155"/>
      <c r="CZ1175" s="556"/>
      <c r="DB1175" s="247"/>
      <c r="DC1175" s="247"/>
      <c r="DD1175" s="247"/>
    </row>
    <row r="1176" spans="4:108" s="36" customFormat="1">
      <c r="D1176" s="155"/>
      <c r="E1176" s="556"/>
      <c r="G1176" s="247"/>
      <c r="H1176" s="247"/>
      <c r="I1176" s="247"/>
      <c r="M1176" s="155"/>
      <c r="N1176" s="556"/>
      <c r="P1176" s="247"/>
      <c r="Q1176" s="247"/>
      <c r="R1176" s="247"/>
      <c r="V1176" s="155"/>
      <c r="W1176" s="556"/>
      <c r="Y1176" s="247"/>
      <c r="Z1176" s="247"/>
      <c r="AA1176" s="247"/>
      <c r="AB1176" s="784"/>
      <c r="AE1176" s="155"/>
      <c r="AF1176" s="556"/>
      <c r="AH1176" s="247"/>
      <c r="AI1176" s="247"/>
      <c r="AJ1176" s="247"/>
      <c r="AN1176" s="155"/>
      <c r="AO1176" s="556"/>
      <c r="AQ1176" s="247"/>
      <c r="AR1176" s="247"/>
      <c r="AS1176" s="247"/>
      <c r="AW1176" s="155"/>
      <c r="AX1176" s="556"/>
      <c r="AZ1176" s="247"/>
      <c r="BA1176" s="247"/>
      <c r="BB1176" s="247"/>
      <c r="BC1176" s="784"/>
      <c r="BF1176" s="155"/>
      <c r="BG1176" s="556"/>
      <c r="BI1176" s="247"/>
      <c r="BJ1176" s="247"/>
      <c r="BK1176" s="247"/>
      <c r="BO1176" s="155"/>
      <c r="BP1176" s="556"/>
      <c r="BR1176" s="247"/>
      <c r="BS1176" s="247"/>
      <c r="BT1176" s="247"/>
      <c r="BX1176" s="155"/>
      <c r="BY1176" s="556"/>
      <c r="CA1176" s="247"/>
      <c r="CB1176" s="247"/>
      <c r="CC1176" s="247"/>
      <c r="CD1176" s="784"/>
      <c r="CG1176" s="155"/>
      <c r="CH1176" s="556"/>
      <c r="CJ1176" s="247"/>
      <c r="CK1176" s="247"/>
      <c r="CL1176" s="247"/>
      <c r="CP1176" s="155"/>
      <c r="CQ1176" s="556"/>
      <c r="CS1176" s="247"/>
      <c r="CT1176" s="247"/>
      <c r="CU1176" s="247"/>
      <c r="CY1176" s="155"/>
      <c r="CZ1176" s="556"/>
      <c r="DB1176" s="247"/>
      <c r="DC1176" s="247"/>
      <c r="DD1176" s="247"/>
    </row>
    <row r="1177" spans="4:108" s="36" customFormat="1">
      <c r="D1177" s="155"/>
      <c r="E1177" s="556"/>
      <c r="G1177" s="247"/>
      <c r="H1177" s="247"/>
      <c r="I1177" s="247"/>
      <c r="M1177" s="155"/>
      <c r="N1177" s="556"/>
      <c r="P1177" s="247"/>
      <c r="Q1177" s="247"/>
      <c r="R1177" s="247"/>
      <c r="V1177" s="155"/>
      <c r="W1177" s="556"/>
      <c r="Y1177" s="247"/>
      <c r="Z1177" s="247"/>
      <c r="AA1177" s="247"/>
      <c r="AB1177" s="784"/>
      <c r="AE1177" s="155"/>
      <c r="AF1177" s="556"/>
      <c r="AH1177" s="247"/>
      <c r="AI1177" s="247"/>
      <c r="AJ1177" s="247"/>
      <c r="AN1177" s="155"/>
      <c r="AO1177" s="556"/>
      <c r="AQ1177" s="247"/>
      <c r="AR1177" s="247"/>
      <c r="AS1177" s="247"/>
      <c r="AW1177" s="155"/>
      <c r="AX1177" s="556"/>
      <c r="AZ1177" s="247"/>
      <c r="BA1177" s="247"/>
      <c r="BB1177" s="247"/>
      <c r="BC1177" s="784"/>
      <c r="BF1177" s="155"/>
      <c r="BG1177" s="556"/>
      <c r="BI1177" s="247"/>
      <c r="BJ1177" s="247"/>
      <c r="BK1177" s="247"/>
      <c r="BO1177" s="155"/>
      <c r="BP1177" s="556"/>
      <c r="BR1177" s="247"/>
      <c r="BS1177" s="247"/>
      <c r="BT1177" s="247"/>
      <c r="BX1177" s="155"/>
      <c r="BY1177" s="556"/>
      <c r="CA1177" s="247"/>
      <c r="CB1177" s="247"/>
      <c r="CC1177" s="247"/>
      <c r="CD1177" s="784"/>
      <c r="CG1177" s="155"/>
      <c r="CH1177" s="556"/>
      <c r="CJ1177" s="247"/>
      <c r="CK1177" s="247"/>
      <c r="CL1177" s="247"/>
      <c r="CP1177" s="155"/>
      <c r="CQ1177" s="556"/>
      <c r="CS1177" s="247"/>
      <c r="CT1177" s="247"/>
      <c r="CU1177" s="247"/>
      <c r="CY1177" s="155"/>
      <c r="CZ1177" s="556"/>
      <c r="DB1177" s="247"/>
      <c r="DC1177" s="247"/>
      <c r="DD1177" s="247"/>
    </row>
    <row r="1178" spans="4:108" s="36" customFormat="1">
      <c r="D1178" s="155"/>
      <c r="E1178" s="556"/>
      <c r="G1178" s="247"/>
      <c r="H1178" s="247"/>
      <c r="I1178" s="247"/>
      <c r="M1178" s="155"/>
      <c r="N1178" s="556"/>
      <c r="P1178" s="247"/>
      <c r="Q1178" s="247"/>
      <c r="R1178" s="247"/>
      <c r="V1178" s="155"/>
      <c r="W1178" s="556"/>
      <c r="Y1178" s="247"/>
      <c r="Z1178" s="247"/>
      <c r="AA1178" s="247"/>
      <c r="AB1178" s="784"/>
      <c r="AE1178" s="155"/>
      <c r="AF1178" s="556"/>
      <c r="AH1178" s="247"/>
      <c r="AI1178" s="247"/>
      <c r="AJ1178" s="247"/>
      <c r="AN1178" s="155"/>
      <c r="AO1178" s="556"/>
      <c r="AQ1178" s="247"/>
      <c r="AR1178" s="247"/>
      <c r="AS1178" s="247"/>
      <c r="AW1178" s="155"/>
      <c r="AX1178" s="556"/>
      <c r="AZ1178" s="247"/>
      <c r="BA1178" s="247"/>
      <c r="BB1178" s="247"/>
      <c r="BC1178" s="784"/>
      <c r="BF1178" s="155"/>
      <c r="BG1178" s="556"/>
      <c r="BI1178" s="247"/>
      <c r="BJ1178" s="247"/>
      <c r="BK1178" s="247"/>
      <c r="BO1178" s="155"/>
      <c r="BP1178" s="556"/>
      <c r="BR1178" s="247"/>
      <c r="BS1178" s="247"/>
      <c r="BT1178" s="247"/>
      <c r="BX1178" s="155"/>
      <c r="BY1178" s="556"/>
      <c r="CA1178" s="247"/>
      <c r="CB1178" s="247"/>
      <c r="CC1178" s="247"/>
      <c r="CD1178" s="784"/>
      <c r="CG1178" s="155"/>
      <c r="CH1178" s="556"/>
      <c r="CJ1178" s="247"/>
      <c r="CK1178" s="247"/>
      <c r="CL1178" s="247"/>
      <c r="CP1178" s="155"/>
      <c r="CQ1178" s="556"/>
      <c r="CS1178" s="247"/>
      <c r="CT1178" s="247"/>
      <c r="CU1178" s="247"/>
      <c r="CY1178" s="155"/>
      <c r="CZ1178" s="556"/>
      <c r="DB1178" s="247"/>
      <c r="DC1178" s="247"/>
      <c r="DD1178" s="247"/>
    </row>
    <row r="1179" spans="4:108" s="36" customFormat="1">
      <c r="D1179" s="155"/>
      <c r="E1179" s="556"/>
      <c r="G1179" s="247"/>
      <c r="H1179" s="247"/>
      <c r="I1179" s="247"/>
      <c r="M1179" s="155"/>
      <c r="N1179" s="556"/>
      <c r="P1179" s="247"/>
      <c r="Q1179" s="247"/>
      <c r="R1179" s="247"/>
      <c r="V1179" s="155"/>
      <c r="W1179" s="556"/>
      <c r="Y1179" s="247"/>
      <c r="Z1179" s="247"/>
      <c r="AA1179" s="247"/>
      <c r="AB1179" s="784"/>
      <c r="AE1179" s="155"/>
      <c r="AF1179" s="556"/>
      <c r="AH1179" s="247"/>
      <c r="AI1179" s="247"/>
      <c r="AJ1179" s="247"/>
      <c r="AN1179" s="155"/>
      <c r="AO1179" s="556"/>
      <c r="AQ1179" s="247"/>
      <c r="AR1179" s="247"/>
      <c r="AS1179" s="247"/>
      <c r="AW1179" s="155"/>
      <c r="AX1179" s="556"/>
      <c r="AZ1179" s="247"/>
      <c r="BA1179" s="247"/>
      <c r="BB1179" s="247"/>
      <c r="BC1179" s="784"/>
      <c r="BF1179" s="155"/>
      <c r="BG1179" s="556"/>
      <c r="BI1179" s="247"/>
      <c r="BJ1179" s="247"/>
      <c r="BK1179" s="247"/>
      <c r="BO1179" s="155"/>
      <c r="BP1179" s="556"/>
      <c r="BR1179" s="247"/>
      <c r="BS1179" s="247"/>
      <c r="BT1179" s="247"/>
      <c r="BX1179" s="155"/>
      <c r="BY1179" s="556"/>
      <c r="CA1179" s="247"/>
      <c r="CB1179" s="247"/>
      <c r="CC1179" s="247"/>
      <c r="CD1179" s="784"/>
      <c r="CG1179" s="155"/>
      <c r="CH1179" s="556"/>
      <c r="CJ1179" s="247"/>
      <c r="CK1179" s="247"/>
      <c r="CL1179" s="247"/>
      <c r="CP1179" s="155"/>
      <c r="CQ1179" s="556"/>
      <c r="CS1179" s="247"/>
      <c r="CT1179" s="247"/>
      <c r="CU1179" s="247"/>
      <c r="CY1179" s="155"/>
      <c r="CZ1179" s="556"/>
      <c r="DB1179" s="247"/>
      <c r="DC1179" s="247"/>
      <c r="DD1179" s="247"/>
    </row>
    <row r="1180" spans="4:108" s="36" customFormat="1">
      <c r="D1180" s="155"/>
      <c r="E1180" s="556"/>
      <c r="G1180" s="247"/>
      <c r="H1180" s="247"/>
      <c r="I1180" s="247"/>
      <c r="M1180" s="155"/>
      <c r="N1180" s="556"/>
      <c r="P1180" s="247"/>
      <c r="Q1180" s="247"/>
      <c r="R1180" s="247"/>
      <c r="V1180" s="155"/>
      <c r="W1180" s="556"/>
      <c r="Y1180" s="247"/>
      <c r="Z1180" s="247"/>
      <c r="AA1180" s="247"/>
      <c r="AB1180" s="784"/>
      <c r="AE1180" s="155"/>
      <c r="AF1180" s="556"/>
      <c r="AH1180" s="247"/>
      <c r="AI1180" s="247"/>
      <c r="AJ1180" s="247"/>
      <c r="AN1180" s="155"/>
      <c r="AO1180" s="556"/>
      <c r="AQ1180" s="247"/>
      <c r="AR1180" s="247"/>
      <c r="AS1180" s="247"/>
      <c r="AW1180" s="155"/>
      <c r="AX1180" s="556"/>
      <c r="AZ1180" s="247"/>
      <c r="BA1180" s="247"/>
      <c r="BB1180" s="247"/>
      <c r="BC1180" s="784"/>
      <c r="BF1180" s="155"/>
      <c r="BG1180" s="556"/>
      <c r="BI1180" s="247"/>
      <c r="BJ1180" s="247"/>
      <c r="BK1180" s="247"/>
      <c r="BO1180" s="155"/>
      <c r="BP1180" s="556"/>
      <c r="BR1180" s="247"/>
      <c r="BS1180" s="247"/>
      <c r="BT1180" s="247"/>
      <c r="BX1180" s="155"/>
      <c r="BY1180" s="556"/>
      <c r="CA1180" s="247"/>
      <c r="CB1180" s="247"/>
      <c r="CC1180" s="247"/>
      <c r="CD1180" s="784"/>
      <c r="CG1180" s="155"/>
      <c r="CH1180" s="556"/>
      <c r="CJ1180" s="247"/>
      <c r="CK1180" s="247"/>
      <c r="CL1180" s="247"/>
      <c r="CP1180" s="155"/>
      <c r="CQ1180" s="556"/>
      <c r="CS1180" s="247"/>
      <c r="CT1180" s="247"/>
      <c r="CU1180" s="247"/>
      <c r="CY1180" s="155"/>
      <c r="CZ1180" s="556"/>
      <c r="DB1180" s="247"/>
      <c r="DC1180" s="247"/>
      <c r="DD1180" s="247"/>
    </row>
    <row r="1181" spans="4:108" s="36" customFormat="1">
      <c r="D1181" s="155"/>
      <c r="E1181" s="556"/>
      <c r="G1181" s="247"/>
      <c r="H1181" s="247"/>
      <c r="I1181" s="247"/>
      <c r="M1181" s="155"/>
      <c r="N1181" s="556"/>
      <c r="P1181" s="247"/>
      <c r="Q1181" s="247"/>
      <c r="R1181" s="247"/>
      <c r="V1181" s="155"/>
      <c r="W1181" s="556"/>
      <c r="Y1181" s="247"/>
      <c r="Z1181" s="247"/>
      <c r="AA1181" s="247"/>
      <c r="AB1181" s="784"/>
      <c r="AE1181" s="155"/>
      <c r="AF1181" s="556"/>
      <c r="AH1181" s="247"/>
      <c r="AI1181" s="247"/>
      <c r="AJ1181" s="247"/>
      <c r="AN1181" s="155"/>
      <c r="AO1181" s="556"/>
      <c r="AQ1181" s="247"/>
      <c r="AR1181" s="247"/>
      <c r="AS1181" s="247"/>
      <c r="AW1181" s="155"/>
      <c r="AX1181" s="556"/>
      <c r="AZ1181" s="247"/>
      <c r="BA1181" s="247"/>
      <c r="BB1181" s="247"/>
      <c r="BC1181" s="784"/>
      <c r="BF1181" s="155"/>
      <c r="BG1181" s="556"/>
      <c r="BI1181" s="247"/>
      <c r="BJ1181" s="247"/>
      <c r="BK1181" s="247"/>
      <c r="BO1181" s="155"/>
      <c r="BP1181" s="556"/>
      <c r="BR1181" s="247"/>
      <c r="BS1181" s="247"/>
      <c r="BT1181" s="247"/>
      <c r="BX1181" s="155"/>
      <c r="BY1181" s="556"/>
      <c r="CA1181" s="247"/>
      <c r="CB1181" s="247"/>
      <c r="CC1181" s="247"/>
      <c r="CD1181" s="784"/>
      <c r="CG1181" s="155"/>
      <c r="CH1181" s="556"/>
      <c r="CJ1181" s="247"/>
      <c r="CK1181" s="247"/>
      <c r="CL1181" s="247"/>
      <c r="CP1181" s="155"/>
      <c r="CQ1181" s="556"/>
      <c r="CS1181" s="247"/>
      <c r="CT1181" s="247"/>
      <c r="CU1181" s="247"/>
      <c r="CY1181" s="155"/>
      <c r="CZ1181" s="556"/>
      <c r="DB1181" s="247"/>
      <c r="DC1181" s="247"/>
      <c r="DD1181" s="247"/>
    </row>
    <row r="1182" spans="4:108" s="36" customFormat="1">
      <c r="D1182" s="155"/>
      <c r="E1182" s="556"/>
      <c r="G1182" s="247"/>
      <c r="H1182" s="247"/>
      <c r="I1182" s="247"/>
      <c r="M1182" s="155"/>
      <c r="N1182" s="556"/>
      <c r="P1182" s="247"/>
      <c r="Q1182" s="247"/>
      <c r="R1182" s="247"/>
      <c r="V1182" s="155"/>
      <c r="W1182" s="556"/>
      <c r="Y1182" s="247"/>
      <c r="Z1182" s="247"/>
      <c r="AA1182" s="247"/>
      <c r="AB1182" s="784"/>
      <c r="AE1182" s="155"/>
      <c r="AF1182" s="556"/>
      <c r="AH1182" s="247"/>
      <c r="AI1182" s="247"/>
      <c r="AJ1182" s="247"/>
      <c r="AN1182" s="155"/>
      <c r="AO1182" s="556"/>
      <c r="AQ1182" s="247"/>
      <c r="AR1182" s="247"/>
      <c r="AS1182" s="247"/>
      <c r="AW1182" s="155"/>
      <c r="AX1182" s="556"/>
      <c r="AZ1182" s="247"/>
      <c r="BA1182" s="247"/>
      <c r="BB1182" s="247"/>
      <c r="BC1182" s="784"/>
      <c r="BF1182" s="155"/>
      <c r="BG1182" s="556"/>
      <c r="BI1182" s="247"/>
      <c r="BJ1182" s="247"/>
      <c r="BK1182" s="247"/>
      <c r="BO1182" s="155"/>
      <c r="BP1182" s="556"/>
      <c r="BR1182" s="247"/>
      <c r="BS1182" s="247"/>
      <c r="BT1182" s="247"/>
      <c r="BX1182" s="155"/>
      <c r="BY1182" s="556"/>
      <c r="CA1182" s="247"/>
      <c r="CB1182" s="247"/>
      <c r="CC1182" s="247"/>
      <c r="CD1182" s="784"/>
      <c r="CG1182" s="155"/>
      <c r="CH1182" s="556"/>
      <c r="CJ1182" s="247"/>
      <c r="CK1182" s="247"/>
      <c r="CL1182" s="247"/>
      <c r="CP1182" s="155"/>
      <c r="CQ1182" s="556"/>
      <c r="CS1182" s="247"/>
      <c r="CT1182" s="247"/>
      <c r="CU1182" s="247"/>
      <c r="CY1182" s="155"/>
      <c r="CZ1182" s="556"/>
      <c r="DB1182" s="247"/>
      <c r="DC1182" s="247"/>
      <c r="DD1182" s="247"/>
    </row>
    <row r="1183" spans="4:108" s="36" customFormat="1">
      <c r="D1183" s="155"/>
      <c r="E1183" s="556"/>
      <c r="G1183" s="247"/>
      <c r="H1183" s="247"/>
      <c r="I1183" s="247"/>
      <c r="M1183" s="155"/>
      <c r="N1183" s="556"/>
      <c r="P1183" s="247"/>
      <c r="Q1183" s="247"/>
      <c r="R1183" s="247"/>
      <c r="V1183" s="155"/>
      <c r="W1183" s="556"/>
      <c r="Y1183" s="247"/>
      <c r="Z1183" s="247"/>
      <c r="AA1183" s="247"/>
      <c r="AB1183" s="784"/>
      <c r="AE1183" s="155"/>
      <c r="AF1183" s="556"/>
      <c r="AH1183" s="247"/>
      <c r="AI1183" s="247"/>
      <c r="AJ1183" s="247"/>
      <c r="AN1183" s="155"/>
      <c r="AO1183" s="556"/>
      <c r="AQ1183" s="247"/>
      <c r="AR1183" s="247"/>
      <c r="AS1183" s="247"/>
      <c r="AW1183" s="155"/>
      <c r="AX1183" s="556"/>
      <c r="AZ1183" s="247"/>
      <c r="BA1183" s="247"/>
      <c r="BB1183" s="247"/>
      <c r="BC1183" s="784"/>
      <c r="BF1183" s="155"/>
      <c r="BG1183" s="556"/>
      <c r="BI1183" s="247"/>
      <c r="BJ1183" s="247"/>
      <c r="BK1183" s="247"/>
      <c r="BO1183" s="155"/>
      <c r="BP1183" s="556"/>
      <c r="BR1183" s="247"/>
      <c r="BS1183" s="247"/>
      <c r="BT1183" s="247"/>
      <c r="BX1183" s="155"/>
      <c r="BY1183" s="556"/>
      <c r="CA1183" s="247"/>
      <c r="CB1183" s="247"/>
      <c r="CC1183" s="247"/>
      <c r="CD1183" s="784"/>
      <c r="CG1183" s="155"/>
      <c r="CH1183" s="556"/>
      <c r="CJ1183" s="247"/>
      <c r="CK1183" s="247"/>
      <c r="CL1183" s="247"/>
      <c r="CP1183" s="155"/>
      <c r="CQ1183" s="556"/>
      <c r="CS1183" s="247"/>
      <c r="CT1183" s="247"/>
      <c r="CU1183" s="247"/>
      <c r="CY1183" s="155"/>
      <c r="CZ1183" s="556"/>
      <c r="DB1183" s="247"/>
      <c r="DC1183" s="247"/>
      <c r="DD1183" s="247"/>
    </row>
    <row r="1184" spans="4:108" s="36" customFormat="1">
      <c r="D1184" s="155"/>
      <c r="E1184" s="556"/>
      <c r="G1184" s="247"/>
      <c r="H1184" s="247"/>
      <c r="I1184" s="247"/>
      <c r="M1184" s="155"/>
      <c r="N1184" s="556"/>
      <c r="P1184" s="247"/>
      <c r="Q1184" s="247"/>
      <c r="R1184" s="247"/>
      <c r="V1184" s="155"/>
      <c r="W1184" s="556"/>
      <c r="Y1184" s="247"/>
      <c r="Z1184" s="247"/>
      <c r="AA1184" s="247"/>
      <c r="AB1184" s="784"/>
      <c r="AE1184" s="155"/>
      <c r="AF1184" s="556"/>
      <c r="AH1184" s="247"/>
      <c r="AI1184" s="247"/>
      <c r="AJ1184" s="247"/>
      <c r="AN1184" s="155"/>
      <c r="AO1184" s="556"/>
      <c r="AQ1184" s="247"/>
      <c r="AR1184" s="247"/>
      <c r="AS1184" s="247"/>
      <c r="AW1184" s="155"/>
      <c r="AX1184" s="556"/>
      <c r="AZ1184" s="247"/>
      <c r="BA1184" s="247"/>
      <c r="BB1184" s="247"/>
      <c r="BC1184" s="784"/>
      <c r="BF1184" s="155"/>
      <c r="BG1184" s="556"/>
      <c r="BI1184" s="247"/>
      <c r="BJ1184" s="247"/>
      <c r="BK1184" s="247"/>
      <c r="BO1184" s="155"/>
      <c r="BP1184" s="556"/>
      <c r="BR1184" s="247"/>
      <c r="BS1184" s="247"/>
      <c r="BT1184" s="247"/>
      <c r="BX1184" s="155"/>
      <c r="BY1184" s="556"/>
      <c r="CA1184" s="247"/>
      <c r="CB1184" s="247"/>
      <c r="CC1184" s="247"/>
      <c r="CD1184" s="784"/>
      <c r="CG1184" s="155"/>
      <c r="CH1184" s="556"/>
      <c r="CJ1184" s="247"/>
      <c r="CK1184" s="247"/>
      <c r="CL1184" s="247"/>
      <c r="CP1184" s="155"/>
      <c r="CQ1184" s="556"/>
      <c r="CS1184" s="247"/>
      <c r="CT1184" s="247"/>
      <c r="CU1184" s="247"/>
      <c r="CY1184" s="155"/>
      <c r="CZ1184" s="556"/>
      <c r="DB1184" s="247"/>
      <c r="DC1184" s="247"/>
      <c r="DD1184" s="247"/>
    </row>
    <row r="1185" spans="4:108" s="36" customFormat="1">
      <c r="D1185" s="155"/>
      <c r="E1185" s="556"/>
      <c r="G1185" s="247"/>
      <c r="H1185" s="247"/>
      <c r="I1185" s="247"/>
      <c r="M1185" s="155"/>
      <c r="N1185" s="556"/>
      <c r="P1185" s="247"/>
      <c r="Q1185" s="247"/>
      <c r="R1185" s="247"/>
      <c r="V1185" s="155"/>
      <c r="W1185" s="556"/>
      <c r="Y1185" s="247"/>
      <c r="Z1185" s="247"/>
      <c r="AA1185" s="247"/>
      <c r="AB1185" s="784"/>
      <c r="AE1185" s="155"/>
      <c r="AF1185" s="556"/>
      <c r="AH1185" s="247"/>
      <c r="AI1185" s="247"/>
      <c r="AJ1185" s="247"/>
      <c r="AN1185" s="155"/>
      <c r="AO1185" s="556"/>
      <c r="AQ1185" s="247"/>
      <c r="AR1185" s="247"/>
      <c r="AS1185" s="247"/>
      <c r="AW1185" s="155"/>
      <c r="AX1185" s="556"/>
      <c r="AZ1185" s="247"/>
      <c r="BA1185" s="247"/>
      <c r="BB1185" s="247"/>
      <c r="BC1185" s="784"/>
      <c r="BF1185" s="155"/>
      <c r="BG1185" s="556"/>
      <c r="BI1185" s="247"/>
      <c r="BJ1185" s="247"/>
      <c r="BK1185" s="247"/>
      <c r="BO1185" s="155"/>
      <c r="BP1185" s="556"/>
      <c r="BR1185" s="247"/>
      <c r="BS1185" s="247"/>
      <c r="BT1185" s="247"/>
      <c r="BX1185" s="155"/>
      <c r="BY1185" s="556"/>
      <c r="CA1185" s="247"/>
      <c r="CB1185" s="247"/>
      <c r="CC1185" s="247"/>
      <c r="CD1185" s="784"/>
      <c r="CG1185" s="155"/>
      <c r="CH1185" s="556"/>
      <c r="CJ1185" s="247"/>
      <c r="CK1185" s="247"/>
      <c r="CL1185" s="247"/>
      <c r="CP1185" s="155"/>
      <c r="CQ1185" s="556"/>
      <c r="CS1185" s="247"/>
      <c r="CT1185" s="247"/>
      <c r="CU1185" s="247"/>
      <c r="CY1185" s="155"/>
      <c r="CZ1185" s="556"/>
      <c r="DB1185" s="247"/>
      <c r="DC1185" s="247"/>
      <c r="DD1185" s="247"/>
    </row>
    <row r="1186" spans="4:108" s="36" customFormat="1">
      <c r="D1186" s="155"/>
      <c r="E1186" s="556"/>
      <c r="G1186" s="247"/>
      <c r="H1186" s="247"/>
      <c r="I1186" s="247"/>
      <c r="M1186" s="155"/>
      <c r="N1186" s="556"/>
      <c r="P1186" s="247"/>
      <c r="Q1186" s="247"/>
      <c r="R1186" s="247"/>
      <c r="V1186" s="155"/>
      <c r="W1186" s="556"/>
      <c r="Y1186" s="247"/>
      <c r="Z1186" s="247"/>
      <c r="AA1186" s="247"/>
      <c r="AB1186" s="784"/>
      <c r="AE1186" s="155"/>
      <c r="AF1186" s="556"/>
      <c r="AH1186" s="247"/>
      <c r="AI1186" s="247"/>
      <c r="AJ1186" s="247"/>
      <c r="AN1186" s="155"/>
      <c r="AO1186" s="556"/>
      <c r="AQ1186" s="247"/>
      <c r="AR1186" s="247"/>
      <c r="AS1186" s="247"/>
      <c r="AW1186" s="155"/>
      <c r="AX1186" s="556"/>
      <c r="AZ1186" s="247"/>
      <c r="BA1186" s="247"/>
      <c r="BB1186" s="247"/>
      <c r="BC1186" s="784"/>
      <c r="BF1186" s="155"/>
      <c r="BG1186" s="556"/>
      <c r="BI1186" s="247"/>
      <c r="BJ1186" s="247"/>
      <c r="BK1186" s="247"/>
      <c r="BO1186" s="155"/>
      <c r="BP1186" s="556"/>
      <c r="BR1186" s="247"/>
      <c r="BS1186" s="247"/>
      <c r="BT1186" s="247"/>
      <c r="BX1186" s="155"/>
      <c r="BY1186" s="556"/>
      <c r="CA1186" s="247"/>
      <c r="CB1186" s="247"/>
      <c r="CC1186" s="247"/>
      <c r="CD1186" s="784"/>
      <c r="CG1186" s="155"/>
      <c r="CH1186" s="556"/>
      <c r="CJ1186" s="247"/>
      <c r="CK1186" s="247"/>
      <c r="CL1186" s="247"/>
      <c r="CP1186" s="155"/>
      <c r="CQ1186" s="556"/>
      <c r="CS1186" s="247"/>
      <c r="CT1186" s="247"/>
      <c r="CU1186" s="247"/>
      <c r="CY1186" s="155"/>
      <c r="CZ1186" s="556"/>
      <c r="DB1186" s="247"/>
      <c r="DC1186" s="247"/>
      <c r="DD1186" s="247"/>
    </row>
    <row r="1187" spans="4:108" s="36" customFormat="1">
      <c r="D1187" s="155"/>
      <c r="E1187" s="556"/>
      <c r="G1187" s="247"/>
      <c r="H1187" s="247"/>
      <c r="I1187" s="247"/>
      <c r="M1187" s="155"/>
      <c r="N1187" s="556"/>
      <c r="P1187" s="247"/>
      <c r="Q1187" s="247"/>
      <c r="R1187" s="247"/>
      <c r="V1187" s="155"/>
      <c r="W1187" s="556"/>
      <c r="Y1187" s="247"/>
      <c r="Z1187" s="247"/>
      <c r="AA1187" s="247"/>
      <c r="AB1187" s="784"/>
      <c r="AE1187" s="155"/>
      <c r="AF1187" s="556"/>
      <c r="AH1187" s="247"/>
      <c r="AI1187" s="247"/>
      <c r="AJ1187" s="247"/>
      <c r="AN1187" s="155"/>
      <c r="AO1187" s="556"/>
      <c r="AQ1187" s="247"/>
      <c r="AR1187" s="247"/>
      <c r="AS1187" s="247"/>
      <c r="AW1187" s="155"/>
      <c r="AX1187" s="556"/>
      <c r="AZ1187" s="247"/>
      <c r="BA1187" s="247"/>
      <c r="BB1187" s="247"/>
      <c r="BC1187" s="784"/>
      <c r="BF1187" s="155"/>
      <c r="BG1187" s="556"/>
      <c r="BI1187" s="247"/>
      <c r="BJ1187" s="247"/>
      <c r="BK1187" s="247"/>
      <c r="BO1187" s="155"/>
      <c r="BP1187" s="556"/>
      <c r="BR1187" s="247"/>
      <c r="BS1187" s="247"/>
      <c r="BT1187" s="247"/>
      <c r="BX1187" s="155"/>
      <c r="BY1187" s="556"/>
      <c r="CA1187" s="247"/>
      <c r="CB1187" s="247"/>
      <c r="CC1187" s="247"/>
      <c r="CD1187" s="784"/>
      <c r="CG1187" s="155"/>
      <c r="CH1187" s="556"/>
      <c r="CJ1187" s="247"/>
      <c r="CK1187" s="247"/>
      <c r="CL1187" s="247"/>
      <c r="CP1187" s="155"/>
      <c r="CQ1187" s="556"/>
      <c r="CS1187" s="247"/>
      <c r="CT1187" s="247"/>
      <c r="CU1187" s="247"/>
      <c r="CY1187" s="155"/>
      <c r="CZ1187" s="556"/>
      <c r="DB1187" s="247"/>
      <c r="DC1187" s="247"/>
      <c r="DD1187" s="247"/>
    </row>
    <row r="1188" spans="4:108" s="36" customFormat="1">
      <c r="D1188" s="155"/>
      <c r="E1188" s="556"/>
      <c r="G1188" s="247"/>
      <c r="H1188" s="247"/>
      <c r="I1188" s="247"/>
      <c r="M1188" s="155"/>
      <c r="N1188" s="556"/>
      <c r="P1188" s="247"/>
      <c r="Q1188" s="247"/>
      <c r="R1188" s="247"/>
      <c r="V1188" s="155"/>
      <c r="W1188" s="556"/>
      <c r="Y1188" s="247"/>
      <c r="Z1188" s="247"/>
      <c r="AA1188" s="247"/>
      <c r="AB1188" s="784"/>
      <c r="AE1188" s="155"/>
      <c r="AF1188" s="556"/>
      <c r="AH1188" s="247"/>
      <c r="AI1188" s="247"/>
      <c r="AJ1188" s="247"/>
      <c r="AN1188" s="155"/>
      <c r="AO1188" s="556"/>
      <c r="AQ1188" s="247"/>
      <c r="AR1188" s="247"/>
      <c r="AS1188" s="247"/>
      <c r="AW1188" s="155"/>
      <c r="AX1188" s="556"/>
      <c r="AZ1188" s="247"/>
      <c r="BA1188" s="247"/>
      <c r="BB1188" s="247"/>
      <c r="BC1188" s="784"/>
      <c r="BF1188" s="155"/>
      <c r="BG1188" s="556"/>
      <c r="BI1188" s="247"/>
      <c r="BJ1188" s="247"/>
      <c r="BK1188" s="247"/>
      <c r="BO1188" s="155"/>
      <c r="BP1188" s="556"/>
      <c r="BR1188" s="247"/>
      <c r="BS1188" s="247"/>
      <c r="BT1188" s="247"/>
      <c r="BX1188" s="155"/>
      <c r="BY1188" s="556"/>
      <c r="CA1188" s="247"/>
      <c r="CB1188" s="247"/>
      <c r="CC1188" s="247"/>
      <c r="CD1188" s="784"/>
      <c r="CG1188" s="155"/>
      <c r="CH1188" s="556"/>
      <c r="CJ1188" s="247"/>
      <c r="CK1188" s="247"/>
      <c r="CL1188" s="247"/>
      <c r="CP1188" s="155"/>
      <c r="CQ1188" s="556"/>
      <c r="CS1188" s="247"/>
      <c r="CT1188" s="247"/>
      <c r="CU1188" s="247"/>
      <c r="CY1188" s="155"/>
      <c r="CZ1188" s="556"/>
      <c r="DB1188" s="247"/>
      <c r="DC1188" s="247"/>
      <c r="DD1188" s="247"/>
    </row>
    <row r="1189" spans="4:108" s="36" customFormat="1">
      <c r="D1189" s="155"/>
      <c r="E1189" s="556"/>
      <c r="G1189" s="247"/>
      <c r="H1189" s="247"/>
      <c r="I1189" s="247"/>
      <c r="M1189" s="155"/>
      <c r="N1189" s="556"/>
      <c r="P1189" s="247"/>
      <c r="Q1189" s="247"/>
      <c r="R1189" s="247"/>
      <c r="V1189" s="155"/>
      <c r="W1189" s="556"/>
      <c r="Y1189" s="247"/>
      <c r="Z1189" s="247"/>
      <c r="AA1189" s="247"/>
      <c r="AB1189" s="784"/>
      <c r="AE1189" s="155"/>
      <c r="AF1189" s="556"/>
      <c r="AH1189" s="247"/>
      <c r="AI1189" s="247"/>
      <c r="AJ1189" s="247"/>
      <c r="AN1189" s="155"/>
      <c r="AO1189" s="556"/>
      <c r="AQ1189" s="247"/>
      <c r="AR1189" s="247"/>
      <c r="AS1189" s="247"/>
      <c r="AW1189" s="155"/>
      <c r="AX1189" s="556"/>
      <c r="AZ1189" s="247"/>
      <c r="BA1189" s="247"/>
      <c r="BB1189" s="247"/>
      <c r="BC1189" s="784"/>
      <c r="BF1189" s="155"/>
      <c r="BG1189" s="556"/>
      <c r="BI1189" s="247"/>
      <c r="BJ1189" s="247"/>
      <c r="BK1189" s="247"/>
      <c r="BO1189" s="155"/>
      <c r="BP1189" s="556"/>
      <c r="BR1189" s="247"/>
      <c r="BS1189" s="247"/>
      <c r="BT1189" s="247"/>
      <c r="BX1189" s="155"/>
      <c r="BY1189" s="556"/>
      <c r="CA1189" s="247"/>
      <c r="CB1189" s="247"/>
      <c r="CC1189" s="247"/>
      <c r="CD1189" s="784"/>
      <c r="CG1189" s="155"/>
      <c r="CH1189" s="556"/>
      <c r="CJ1189" s="247"/>
      <c r="CK1189" s="247"/>
      <c r="CL1189" s="247"/>
      <c r="CP1189" s="155"/>
      <c r="CQ1189" s="556"/>
      <c r="CS1189" s="247"/>
      <c r="CT1189" s="247"/>
      <c r="CU1189" s="247"/>
      <c r="CY1189" s="155"/>
      <c r="CZ1189" s="556"/>
      <c r="DB1189" s="247"/>
      <c r="DC1189" s="247"/>
      <c r="DD1189" s="247"/>
    </row>
    <row r="1190" spans="4:108" s="36" customFormat="1">
      <c r="D1190" s="155"/>
      <c r="E1190" s="556"/>
      <c r="G1190" s="247"/>
      <c r="H1190" s="247"/>
      <c r="I1190" s="247"/>
      <c r="M1190" s="155"/>
      <c r="N1190" s="556"/>
      <c r="P1190" s="247"/>
      <c r="Q1190" s="247"/>
      <c r="R1190" s="247"/>
      <c r="V1190" s="155"/>
      <c r="W1190" s="556"/>
      <c r="Y1190" s="247"/>
      <c r="Z1190" s="247"/>
      <c r="AA1190" s="247"/>
      <c r="AB1190" s="784"/>
      <c r="AE1190" s="155"/>
      <c r="AF1190" s="556"/>
      <c r="AH1190" s="247"/>
      <c r="AI1190" s="247"/>
      <c r="AJ1190" s="247"/>
      <c r="AN1190" s="155"/>
      <c r="AO1190" s="556"/>
      <c r="AQ1190" s="247"/>
      <c r="AR1190" s="247"/>
      <c r="AS1190" s="247"/>
      <c r="AW1190" s="155"/>
      <c r="AX1190" s="556"/>
      <c r="AZ1190" s="247"/>
      <c r="BA1190" s="247"/>
      <c r="BB1190" s="247"/>
      <c r="BC1190" s="784"/>
      <c r="BF1190" s="155"/>
      <c r="BG1190" s="556"/>
      <c r="BI1190" s="247"/>
      <c r="BJ1190" s="247"/>
      <c r="BK1190" s="247"/>
      <c r="BO1190" s="155"/>
      <c r="BP1190" s="556"/>
      <c r="BR1190" s="247"/>
      <c r="BS1190" s="247"/>
      <c r="BT1190" s="247"/>
      <c r="BX1190" s="155"/>
      <c r="BY1190" s="556"/>
      <c r="CA1190" s="247"/>
      <c r="CB1190" s="247"/>
      <c r="CC1190" s="247"/>
      <c r="CD1190" s="784"/>
      <c r="CG1190" s="155"/>
      <c r="CH1190" s="556"/>
      <c r="CJ1190" s="247"/>
      <c r="CK1190" s="247"/>
      <c r="CL1190" s="247"/>
      <c r="CP1190" s="155"/>
      <c r="CQ1190" s="556"/>
      <c r="CS1190" s="247"/>
      <c r="CT1190" s="247"/>
      <c r="CU1190" s="247"/>
      <c r="CY1190" s="155"/>
      <c r="CZ1190" s="556"/>
      <c r="DB1190" s="247"/>
      <c r="DC1190" s="247"/>
      <c r="DD1190" s="247"/>
    </row>
    <row r="1191" spans="4:108" s="36" customFormat="1">
      <c r="D1191" s="155"/>
      <c r="E1191" s="556"/>
      <c r="G1191" s="247"/>
      <c r="H1191" s="247"/>
      <c r="I1191" s="247"/>
      <c r="M1191" s="155"/>
      <c r="N1191" s="556"/>
      <c r="P1191" s="247"/>
      <c r="Q1191" s="247"/>
      <c r="R1191" s="247"/>
      <c r="V1191" s="155"/>
      <c r="W1191" s="556"/>
      <c r="Y1191" s="247"/>
      <c r="Z1191" s="247"/>
      <c r="AA1191" s="247"/>
      <c r="AB1191" s="784"/>
      <c r="AE1191" s="155"/>
      <c r="AF1191" s="556"/>
      <c r="AH1191" s="247"/>
      <c r="AI1191" s="247"/>
      <c r="AJ1191" s="247"/>
      <c r="AN1191" s="155"/>
      <c r="AO1191" s="556"/>
      <c r="AQ1191" s="247"/>
      <c r="AR1191" s="247"/>
      <c r="AS1191" s="247"/>
      <c r="AW1191" s="155"/>
      <c r="AX1191" s="556"/>
      <c r="AZ1191" s="247"/>
      <c r="BA1191" s="247"/>
      <c r="BB1191" s="247"/>
      <c r="BC1191" s="784"/>
      <c r="BF1191" s="155"/>
      <c r="BG1191" s="556"/>
      <c r="BI1191" s="247"/>
      <c r="BJ1191" s="247"/>
      <c r="BK1191" s="247"/>
      <c r="BO1191" s="155"/>
      <c r="BP1191" s="556"/>
      <c r="BR1191" s="247"/>
      <c r="BS1191" s="247"/>
      <c r="BT1191" s="247"/>
      <c r="BX1191" s="155"/>
      <c r="BY1191" s="556"/>
      <c r="CA1191" s="247"/>
      <c r="CB1191" s="247"/>
      <c r="CC1191" s="247"/>
      <c r="CD1191" s="784"/>
      <c r="CG1191" s="155"/>
      <c r="CH1191" s="556"/>
      <c r="CJ1191" s="247"/>
      <c r="CK1191" s="247"/>
      <c r="CL1191" s="247"/>
      <c r="CP1191" s="155"/>
      <c r="CQ1191" s="556"/>
      <c r="CS1191" s="247"/>
      <c r="CT1191" s="247"/>
      <c r="CU1191" s="247"/>
      <c r="CY1191" s="155"/>
      <c r="CZ1191" s="556"/>
      <c r="DB1191" s="247"/>
      <c r="DC1191" s="247"/>
      <c r="DD1191" s="247"/>
    </row>
    <row r="1192" spans="4:108" s="36" customFormat="1">
      <c r="D1192" s="155"/>
      <c r="E1192" s="556"/>
      <c r="G1192" s="247"/>
      <c r="H1192" s="247"/>
      <c r="I1192" s="247"/>
      <c r="M1192" s="155"/>
      <c r="N1192" s="556"/>
      <c r="P1192" s="247"/>
      <c r="Q1192" s="247"/>
      <c r="R1192" s="247"/>
      <c r="V1192" s="155"/>
      <c r="W1192" s="556"/>
      <c r="Y1192" s="247"/>
      <c r="Z1192" s="247"/>
      <c r="AA1192" s="247"/>
      <c r="AB1192" s="784"/>
      <c r="AE1192" s="155"/>
      <c r="AF1192" s="556"/>
      <c r="AH1192" s="247"/>
      <c r="AI1192" s="247"/>
      <c r="AJ1192" s="247"/>
      <c r="AN1192" s="155"/>
      <c r="AO1192" s="556"/>
      <c r="AQ1192" s="247"/>
      <c r="AR1192" s="247"/>
      <c r="AS1192" s="247"/>
      <c r="AW1192" s="155"/>
      <c r="AX1192" s="556"/>
      <c r="AZ1192" s="247"/>
      <c r="BA1192" s="247"/>
      <c r="BB1192" s="247"/>
      <c r="BC1192" s="784"/>
      <c r="BF1192" s="155"/>
      <c r="BG1192" s="556"/>
      <c r="BI1192" s="247"/>
      <c r="BJ1192" s="247"/>
      <c r="BK1192" s="247"/>
      <c r="BO1192" s="155"/>
      <c r="BP1192" s="556"/>
      <c r="BR1192" s="247"/>
      <c r="BS1192" s="247"/>
      <c r="BT1192" s="247"/>
      <c r="BX1192" s="155"/>
      <c r="BY1192" s="556"/>
      <c r="CA1192" s="247"/>
      <c r="CB1192" s="247"/>
      <c r="CC1192" s="247"/>
      <c r="CD1192" s="784"/>
      <c r="CG1192" s="155"/>
      <c r="CH1192" s="556"/>
      <c r="CJ1192" s="247"/>
      <c r="CK1192" s="247"/>
      <c r="CL1192" s="247"/>
      <c r="CP1192" s="155"/>
      <c r="CQ1192" s="556"/>
      <c r="CS1192" s="247"/>
      <c r="CT1192" s="247"/>
      <c r="CU1192" s="247"/>
      <c r="CY1192" s="155"/>
      <c r="CZ1192" s="556"/>
      <c r="DB1192" s="247"/>
      <c r="DC1192" s="247"/>
      <c r="DD1192" s="247"/>
    </row>
    <row r="1193" spans="4:108" s="36" customFormat="1">
      <c r="D1193" s="155"/>
      <c r="E1193" s="556"/>
      <c r="G1193" s="247"/>
      <c r="H1193" s="247"/>
      <c r="I1193" s="247"/>
      <c r="M1193" s="155"/>
      <c r="N1193" s="556"/>
      <c r="P1193" s="247"/>
      <c r="Q1193" s="247"/>
      <c r="R1193" s="247"/>
      <c r="V1193" s="155"/>
      <c r="W1193" s="556"/>
      <c r="Y1193" s="247"/>
      <c r="Z1193" s="247"/>
      <c r="AA1193" s="247"/>
      <c r="AB1193" s="784"/>
      <c r="AE1193" s="155"/>
      <c r="AF1193" s="556"/>
      <c r="AH1193" s="247"/>
      <c r="AI1193" s="247"/>
      <c r="AJ1193" s="247"/>
      <c r="AN1193" s="155"/>
      <c r="AO1193" s="556"/>
      <c r="AQ1193" s="247"/>
      <c r="AR1193" s="247"/>
      <c r="AS1193" s="247"/>
      <c r="AW1193" s="155"/>
      <c r="AX1193" s="556"/>
      <c r="AZ1193" s="247"/>
      <c r="BA1193" s="247"/>
      <c r="BB1193" s="247"/>
      <c r="BC1193" s="784"/>
      <c r="BF1193" s="155"/>
      <c r="BG1193" s="556"/>
      <c r="BI1193" s="247"/>
      <c r="BJ1193" s="247"/>
      <c r="BK1193" s="247"/>
      <c r="BO1193" s="155"/>
      <c r="BP1193" s="556"/>
      <c r="BR1193" s="247"/>
      <c r="BS1193" s="247"/>
      <c r="BT1193" s="247"/>
      <c r="BX1193" s="155"/>
      <c r="BY1193" s="556"/>
      <c r="CA1193" s="247"/>
      <c r="CB1193" s="247"/>
      <c r="CC1193" s="247"/>
      <c r="CD1193" s="784"/>
      <c r="CG1193" s="155"/>
      <c r="CH1193" s="556"/>
      <c r="CJ1193" s="247"/>
      <c r="CK1193" s="247"/>
      <c r="CL1193" s="247"/>
      <c r="CP1193" s="155"/>
      <c r="CQ1193" s="556"/>
      <c r="CS1193" s="247"/>
      <c r="CT1193" s="247"/>
      <c r="CU1193" s="247"/>
      <c r="CY1193" s="155"/>
      <c r="CZ1193" s="556"/>
      <c r="DB1193" s="247"/>
      <c r="DC1193" s="247"/>
      <c r="DD1193" s="247"/>
    </row>
    <row r="1194" spans="4:108" s="36" customFormat="1">
      <c r="D1194" s="155"/>
      <c r="E1194" s="556"/>
      <c r="G1194" s="247"/>
      <c r="H1194" s="247"/>
      <c r="I1194" s="247"/>
      <c r="M1194" s="155"/>
      <c r="N1194" s="556"/>
      <c r="P1194" s="247"/>
      <c r="Q1194" s="247"/>
      <c r="R1194" s="247"/>
      <c r="V1194" s="155"/>
      <c r="W1194" s="556"/>
      <c r="Y1194" s="247"/>
      <c r="Z1194" s="247"/>
      <c r="AA1194" s="247"/>
      <c r="AB1194" s="784"/>
      <c r="AE1194" s="155"/>
      <c r="AF1194" s="556"/>
      <c r="AH1194" s="247"/>
      <c r="AI1194" s="247"/>
      <c r="AJ1194" s="247"/>
      <c r="AN1194" s="155"/>
      <c r="AO1194" s="556"/>
      <c r="AQ1194" s="247"/>
      <c r="AR1194" s="247"/>
      <c r="AS1194" s="247"/>
      <c r="AW1194" s="155"/>
      <c r="AX1194" s="556"/>
      <c r="AZ1194" s="247"/>
      <c r="BA1194" s="247"/>
      <c r="BB1194" s="247"/>
      <c r="BC1194" s="784"/>
      <c r="BF1194" s="155"/>
      <c r="BG1194" s="556"/>
      <c r="BI1194" s="247"/>
      <c r="BJ1194" s="247"/>
      <c r="BK1194" s="247"/>
      <c r="BO1194" s="155"/>
      <c r="BP1194" s="556"/>
      <c r="BR1194" s="247"/>
      <c r="BS1194" s="247"/>
      <c r="BT1194" s="247"/>
      <c r="BX1194" s="155"/>
      <c r="BY1194" s="556"/>
      <c r="CA1194" s="247"/>
      <c r="CB1194" s="247"/>
      <c r="CC1194" s="247"/>
      <c r="CD1194" s="784"/>
      <c r="CG1194" s="155"/>
      <c r="CH1194" s="556"/>
      <c r="CJ1194" s="247"/>
      <c r="CK1194" s="247"/>
      <c r="CL1194" s="247"/>
      <c r="CP1194" s="155"/>
      <c r="CQ1194" s="556"/>
      <c r="CS1194" s="247"/>
      <c r="CT1194" s="247"/>
      <c r="CU1194" s="247"/>
      <c r="CY1194" s="155"/>
      <c r="CZ1194" s="556"/>
      <c r="DB1194" s="247"/>
      <c r="DC1194" s="247"/>
      <c r="DD1194" s="247"/>
    </row>
    <row r="1195" spans="4:108" s="36" customFormat="1">
      <c r="D1195" s="155"/>
      <c r="E1195" s="556"/>
      <c r="G1195" s="247"/>
      <c r="H1195" s="247"/>
      <c r="I1195" s="247"/>
      <c r="M1195" s="155"/>
      <c r="N1195" s="556"/>
      <c r="P1195" s="247"/>
      <c r="Q1195" s="247"/>
      <c r="R1195" s="247"/>
      <c r="V1195" s="155"/>
      <c r="W1195" s="556"/>
      <c r="Y1195" s="247"/>
      <c r="Z1195" s="247"/>
      <c r="AA1195" s="247"/>
      <c r="AB1195" s="784"/>
      <c r="AE1195" s="155"/>
      <c r="AF1195" s="556"/>
      <c r="AH1195" s="247"/>
      <c r="AI1195" s="247"/>
      <c r="AJ1195" s="247"/>
      <c r="AN1195" s="155"/>
      <c r="AO1195" s="556"/>
      <c r="AQ1195" s="247"/>
      <c r="AR1195" s="247"/>
      <c r="AS1195" s="247"/>
      <c r="AW1195" s="155"/>
      <c r="AX1195" s="556"/>
      <c r="AZ1195" s="247"/>
      <c r="BA1195" s="247"/>
      <c r="BB1195" s="247"/>
      <c r="BC1195" s="784"/>
      <c r="BF1195" s="155"/>
      <c r="BG1195" s="556"/>
      <c r="BI1195" s="247"/>
      <c r="BJ1195" s="247"/>
      <c r="BK1195" s="247"/>
      <c r="BO1195" s="155"/>
      <c r="BP1195" s="556"/>
      <c r="BR1195" s="247"/>
      <c r="BS1195" s="247"/>
      <c r="BT1195" s="247"/>
      <c r="BX1195" s="155"/>
      <c r="BY1195" s="556"/>
      <c r="CA1195" s="247"/>
      <c r="CB1195" s="247"/>
      <c r="CC1195" s="247"/>
      <c r="CD1195" s="784"/>
      <c r="CG1195" s="155"/>
      <c r="CH1195" s="556"/>
      <c r="CJ1195" s="247"/>
      <c r="CK1195" s="247"/>
      <c r="CL1195" s="247"/>
      <c r="CP1195" s="155"/>
      <c r="CQ1195" s="556"/>
      <c r="CS1195" s="247"/>
      <c r="CT1195" s="247"/>
      <c r="CU1195" s="247"/>
      <c r="CY1195" s="155"/>
      <c r="CZ1195" s="556"/>
      <c r="DB1195" s="247"/>
      <c r="DC1195" s="247"/>
      <c r="DD1195" s="247"/>
    </row>
    <row r="1196" spans="4:108" s="36" customFormat="1">
      <c r="D1196" s="155"/>
      <c r="E1196" s="556"/>
      <c r="G1196" s="247"/>
      <c r="H1196" s="247"/>
      <c r="I1196" s="247"/>
      <c r="M1196" s="155"/>
      <c r="N1196" s="556"/>
      <c r="P1196" s="247"/>
      <c r="Q1196" s="247"/>
      <c r="R1196" s="247"/>
      <c r="V1196" s="155"/>
      <c r="W1196" s="556"/>
      <c r="Y1196" s="247"/>
      <c r="Z1196" s="247"/>
      <c r="AA1196" s="247"/>
      <c r="AB1196" s="784"/>
      <c r="AE1196" s="155"/>
      <c r="AF1196" s="556"/>
      <c r="AH1196" s="247"/>
      <c r="AI1196" s="247"/>
      <c r="AJ1196" s="247"/>
      <c r="AN1196" s="155"/>
      <c r="AO1196" s="556"/>
      <c r="AQ1196" s="247"/>
      <c r="AR1196" s="247"/>
      <c r="AS1196" s="247"/>
      <c r="AW1196" s="155"/>
      <c r="AX1196" s="556"/>
      <c r="AZ1196" s="247"/>
      <c r="BA1196" s="247"/>
      <c r="BB1196" s="247"/>
      <c r="BC1196" s="784"/>
      <c r="BF1196" s="155"/>
      <c r="BG1196" s="556"/>
      <c r="BI1196" s="247"/>
      <c r="BJ1196" s="247"/>
      <c r="BK1196" s="247"/>
      <c r="BO1196" s="155"/>
      <c r="BP1196" s="556"/>
      <c r="BR1196" s="247"/>
      <c r="BS1196" s="247"/>
      <c r="BT1196" s="247"/>
      <c r="BX1196" s="155"/>
      <c r="BY1196" s="556"/>
      <c r="CA1196" s="247"/>
      <c r="CB1196" s="247"/>
      <c r="CC1196" s="247"/>
      <c r="CD1196" s="784"/>
      <c r="CG1196" s="155"/>
      <c r="CH1196" s="556"/>
      <c r="CJ1196" s="247"/>
      <c r="CK1196" s="247"/>
      <c r="CL1196" s="247"/>
      <c r="CP1196" s="155"/>
      <c r="CQ1196" s="556"/>
      <c r="CS1196" s="247"/>
      <c r="CT1196" s="247"/>
      <c r="CU1196" s="247"/>
      <c r="CY1196" s="155"/>
      <c r="CZ1196" s="556"/>
      <c r="DB1196" s="247"/>
      <c r="DC1196" s="247"/>
      <c r="DD1196" s="247"/>
    </row>
    <row r="1197" spans="4:108" s="36" customFormat="1">
      <c r="D1197" s="155"/>
      <c r="E1197" s="556"/>
      <c r="G1197" s="247"/>
      <c r="H1197" s="247"/>
      <c r="I1197" s="247"/>
      <c r="M1197" s="155"/>
      <c r="N1197" s="556"/>
      <c r="P1197" s="247"/>
      <c r="Q1197" s="247"/>
      <c r="R1197" s="247"/>
      <c r="V1197" s="155"/>
      <c r="W1197" s="556"/>
      <c r="Y1197" s="247"/>
      <c r="Z1197" s="247"/>
      <c r="AA1197" s="247"/>
      <c r="AB1197" s="784"/>
      <c r="AE1197" s="155"/>
      <c r="AF1197" s="556"/>
      <c r="AH1197" s="247"/>
      <c r="AI1197" s="247"/>
      <c r="AJ1197" s="247"/>
      <c r="AN1197" s="155"/>
      <c r="AO1197" s="556"/>
      <c r="AQ1197" s="247"/>
      <c r="AR1197" s="247"/>
      <c r="AS1197" s="247"/>
      <c r="AW1197" s="155"/>
      <c r="AX1197" s="556"/>
      <c r="AZ1197" s="247"/>
      <c r="BA1197" s="247"/>
      <c r="BB1197" s="247"/>
      <c r="BC1197" s="784"/>
      <c r="BF1197" s="155"/>
      <c r="BG1197" s="556"/>
      <c r="BI1197" s="247"/>
      <c r="BJ1197" s="247"/>
      <c r="BK1197" s="247"/>
      <c r="BO1197" s="155"/>
      <c r="BP1197" s="556"/>
      <c r="BR1197" s="247"/>
      <c r="BS1197" s="247"/>
      <c r="BT1197" s="247"/>
      <c r="BX1197" s="155"/>
      <c r="BY1197" s="556"/>
      <c r="CA1197" s="247"/>
      <c r="CB1197" s="247"/>
      <c r="CC1197" s="247"/>
      <c r="CD1197" s="784"/>
      <c r="CG1197" s="155"/>
      <c r="CH1197" s="556"/>
      <c r="CJ1197" s="247"/>
      <c r="CK1197" s="247"/>
      <c r="CL1197" s="247"/>
      <c r="CP1197" s="155"/>
      <c r="CQ1197" s="556"/>
      <c r="CS1197" s="247"/>
      <c r="CT1197" s="247"/>
      <c r="CU1197" s="247"/>
      <c r="CY1197" s="155"/>
      <c r="CZ1197" s="556"/>
      <c r="DB1197" s="247"/>
      <c r="DC1197" s="247"/>
      <c r="DD1197" s="247"/>
    </row>
    <row r="1198" spans="4:108" s="36" customFormat="1">
      <c r="D1198" s="155"/>
      <c r="E1198" s="556"/>
      <c r="G1198" s="247"/>
      <c r="H1198" s="247"/>
      <c r="I1198" s="247"/>
      <c r="M1198" s="155"/>
      <c r="N1198" s="556"/>
      <c r="P1198" s="247"/>
      <c r="Q1198" s="247"/>
      <c r="R1198" s="247"/>
      <c r="V1198" s="155"/>
      <c r="W1198" s="556"/>
      <c r="Y1198" s="247"/>
      <c r="Z1198" s="247"/>
      <c r="AA1198" s="247"/>
      <c r="AB1198" s="784"/>
      <c r="AE1198" s="155"/>
      <c r="AF1198" s="556"/>
      <c r="AH1198" s="247"/>
      <c r="AI1198" s="247"/>
      <c r="AJ1198" s="247"/>
      <c r="AN1198" s="155"/>
      <c r="AO1198" s="556"/>
      <c r="AQ1198" s="247"/>
      <c r="AR1198" s="247"/>
      <c r="AS1198" s="247"/>
      <c r="AW1198" s="155"/>
      <c r="AX1198" s="556"/>
      <c r="AZ1198" s="247"/>
      <c r="BA1198" s="247"/>
      <c r="BB1198" s="247"/>
      <c r="BC1198" s="784"/>
      <c r="BF1198" s="155"/>
      <c r="BG1198" s="556"/>
      <c r="BI1198" s="247"/>
      <c r="BJ1198" s="247"/>
      <c r="BK1198" s="247"/>
      <c r="BO1198" s="155"/>
      <c r="BP1198" s="556"/>
      <c r="BR1198" s="247"/>
      <c r="BS1198" s="247"/>
      <c r="BT1198" s="247"/>
      <c r="BX1198" s="155"/>
      <c r="BY1198" s="556"/>
      <c r="CA1198" s="247"/>
      <c r="CB1198" s="247"/>
      <c r="CC1198" s="247"/>
      <c r="CD1198" s="784"/>
      <c r="CG1198" s="155"/>
      <c r="CH1198" s="556"/>
      <c r="CJ1198" s="247"/>
      <c r="CK1198" s="247"/>
      <c r="CL1198" s="247"/>
      <c r="CP1198" s="155"/>
      <c r="CQ1198" s="556"/>
      <c r="CS1198" s="247"/>
      <c r="CT1198" s="247"/>
      <c r="CU1198" s="247"/>
      <c r="CY1198" s="155"/>
      <c r="CZ1198" s="556"/>
      <c r="DB1198" s="247"/>
      <c r="DC1198" s="247"/>
      <c r="DD1198" s="247"/>
    </row>
    <row r="1199" spans="4:108" s="36" customFormat="1">
      <c r="D1199" s="155"/>
      <c r="E1199" s="556"/>
      <c r="G1199" s="247"/>
      <c r="H1199" s="247"/>
      <c r="I1199" s="247"/>
      <c r="M1199" s="155"/>
      <c r="N1199" s="556"/>
      <c r="P1199" s="247"/>
      <c r="Q1199" s="247"/>
      <c r="R1199" s="247"/>
      <c r="V1199" s="155"/>
      <c r="W1199" s="556"/>
      <c r="Y1199" s="247"/>
      <c r="Z1199" s="247"/>
      <c r="AA1199" s="247"/>
      <c r="AB1199" s="784"/>
      <c r="AE1199" s="155"/>
      <c r="AF1199" s="556"/>
      <c r="AH1199" s="247"/>
      <c r="AI1199" s="247"/>
      <c r="AJ1199" s="247"/>
      <c r="AN1199" s="155"/>
      <c r="AO1199" s="556"/>
      <c r="AQ1199" s="247"/>
      <c r="AR1199" s="247"/>
      <c r="AS1199" s="247"/>
      <c r="AW1199" s="155"/>
      <c r="AX1199" s="556"/>
      <c r="AZ1199" s="247"/>
      <c r="BA1199" s="247"/>
      <c r="BB1199" s="247"/>
      <c r="BC1199" s="784"/>
      <c r="BF1199" s="155"/>
      <c r="BG1199" s="556"/>
      <c r="BI1199" s="247"/>
      <c r="BJ1199" s="247"/>
      <c r="BK1199" s="247"/>
      <c r="BO1199" s="155"/>
      <c r="BP1199" s="556"/>
      <c r="BR1199" s="247"/>
      <c r="BS1199" s="247"/>
      <c r="BT1199" s="247"/>
      <c r="BX1199" s="155"/>
      <c r="BY1199" s="556"/>
      <c r="CA1199" s="247"/>
      <c r="CB1199" s="247"/>
      <c r="CC1199" s="247"/>
      <c r="CD1199" s="784"/>
      <c r="CG1199" s="155"/>
      <c r="CH1199" s="556"/>
      <c r="CJ1199" s="247"/>
      <c r="CK1199" s="247"/>
      <c r="CL1199" s="247"/>
      <c r="CP1199" s="155"/>
      <c r="CQ1199" s="556"/>
      <c r="CS1199" s="247"/>
      <c r="CT1199" s="247"/>
      <c r="CU1199" s="247"/>
      <c r="CY1199" s="155"/>
      <c r="CZ1199" s="556"/>
      <c r="DB1199" s="247"/>
      <c r="DC1199" s="247"/>
      <c r="DD1199" s="247"/>
    </row>
    <row r="1200" spans="4:108" s="36" customFormat="1">
      <c r="D1200" s="155"/>
      <c r="E1200" s="556"/>
      <c r="G1200" s="247"/>
      <c r="H1200" s="247"/>
      <c r="I1200" s="247"/>
      <c r="M1200" s="155"/>
      <c r="N1200" s="556"/>
      <c r="P1200" s="247"/>
      <c r="Q1200" s="247"/>
      <c r="R1200" s="247"/>
      <c r="V1200" s="155"/>
      <c r="W1200" s="556"/>
      <c r="Y1200" s="247"/>
      <c r="Z1200" s="247"/>
      <c r="AA1200" s="247"/>
      <c r="AB1200" s="784"/>
      <c r="AE1200" s="155"/>
      <c r="AF1200" s="556"/>
      <c r="AH1200" s="247"/>
      <c r="AI1200" s="247"/>
      <c r="AJ1200" s="247"/>
      <c r="AN1200" s="155"/>
      <c r="AO1200" s="556"/>
      <c r="AQ1200" s="247"/>
      <c r="AR1200" s="247"/>
      <c r="AS1200" s="247"/>
      <c r="AW1200" s="155"/>
      <c r="AX1200" s="556"/>
      <c r="AZ1200" s="247"/>
      <c r="BA1200" s="247"/>
      <c r="BB1200" s="247"/>
      <c r="BC1200" s="784"/>
      <c r="BF1200" s="155"/>
      <c r="BG1200" s="556"/>
      <c r="BI1200" s="247"/>
      <c r="BJ1200" s="247"/>
      <c r="BK1200" s="247"/>
      <c r="BO1200" s="155"/>
      <c r="BP1200" s="556"/>
      <c r="BR1200" s="247"/>
      <c r="BS1200" s="247"/>
      <c r="BT1200" s="247"/>
      <c r="BX1200" s="155"/>
      <c r="BY1200" s="556"/>
      <c r="CA1200" s="247"/>
      <c r="CB1200" s="247"/>
      <c r="CC1200" s="247"/>
      <c r="CD1200" s="784"/>
      <c r="CG1200" s="155"/>
      <c r="CH1200" s="556"/>
      <c r="CJ1200" s="247"/>
      <c r="CK1200" s="247"/>
      <c r="CL1200" s="247"/>
      <c r="CP1200" s="155"/>
      <c r="CQ1200" s="556"/>
      <c r="CS1200" s="247"/>
      <c r="CT1200" s="247"/>
      <c r="CU1200" s="247"/>
      <c r="CY1200" s="155"/>
      <c r="CZ1200" s="556"/>
      <c r="DB1200" s="247"/>
      <c r="DC1200" s="247"/>
      <c r="DD1200" s="247"/>
    </row>
    <row r="1201" spans="4:108" s="36" customFormat="1">
      <c r="D1201" s="155"/>
      <c r="E1201" s="556"/>
      <c r="G1201" s="247"/>
      <c r="H1201" s="247"/>
      <c r="I1201" s="247"/>
      <c r="M1201" s="155"/>
      <c r="N1201" s="556"/>
      <c r="P1201" s="247"/>
      <c r="Q1201" s="247"/>
      <c r="R1201" s="247"/>
      <c r="V1201" s="155"/>
      <c r="W1201" s="556"/>
      <c r="Y1201" s="247"/>
      <c r="Z1201" s="247"/>
      <c r="AA1201" s="247"/>
      <c r="AB1201" s="784"/>
      <c r="AE1201" s="155"/>
      <c r="AF1201" s="556"/>
      <c r="AH1201" s="247"/>
      <c r="AI1201" s="247"/>
      <c r="AJ1201" s="247"/>
      <c r="AN1201" s="155"/>
      <c r="AO1201" s="556"/>
      <c r="AQ1201" s="247"/>
      <c r="AR1201" s="247"/>
      <c r="AS1201" s="247"/>
      <c r="AW1201" s="155"/>
      <c r="AX1201" s="556"/>
      <c r="AZ1201" s="247"/>
      <c r="BA1201" s="247"/>
      <c r="BB1201" s="247"/>
      <c r="BC1201" s="784"/>
      <c r="BF1201" s="155"/>
      <c r="BG1201" s="556"/>
      <c r="BI1201" s="247"/>
      <c r="BJ1201" s="247"/>
      <c r="BK1201" s="247"/>
      <c r="BO1201" s="155"/>
      <c r="BP1201" s="556"/>
      <c r="BR1201" s="247"/>
      <c r="BS1201" s="247"/>
      <c r="BT1201" s="247"/>
      <c r="BX1201" s="155"/>
      <c r="BY1201" s="556"/>
      <c r="CA1201" s="247"/>
      <c r="CB1201" s="247"/>
      <c r="CC1201" s="247"/>
      <c r="CD1201" s="784"/>
      <c r="CG1201" s="155"/>
      <c r="CH1201" s="556"/>
      <c r="CJ1201" s="247"/>
      <c r="CK1201" s="247"/>
      <c r="CL1201" s="247"/>
      <c r="CP1201" s="155"/>
      <c r="CQ1201" s="556"/>
      <c r="CS1201" s="247"/>
      <c r="CT1201" s="247"/>
      <c r="CU1201" s="247"/>
      <c r="CY1201" s="155"/>
      <c r="CZ1201" s="556"/>
      <c r="DB1201" s="247"/>
      <c r="DC1201" s="247"/>
      <c r="DD1201" s="247"/>
    </row>
    <row r="1202" spans="4:108" s="36" customFormat="1">
      <c r="D1202" s="155"/>
      <c r="E1202" s="556"/>
      <c r="G1202" s="247"/>
      <c r="H1202" s="247"/>
      <c r="I1202" s="247"/>
      <c r="M1202" s="155"/>
      <c r="N1202" s="556"/>
      <c r="P1202" s="247"/>
      <c r="Q1202" s="247"/>
      <c r="R1202" s="247"/>
      <c r="V1202" s="155"/>
      <c r="W1202" s="556"/>
      <c r="Y1202" s="247"/>
      <c r="Z1202" s="247"/>
      <c r="AA1202" s="247"/>
      <c r="AB1202" s="784"/>
      <c r="AE1202" s="155"/>
      <c r="AF1202" s="556"/>
      <c r="AH1202" s="247"/>
      <c r="AI1202" s="247"/>
      <c r="AJ1202" s="247"/>
      <c r="AN1202" s="155"/>
      <c r="AO1202" s="556"/>
      <c r="AQ1202" s="247"/>
      <c r="AR1202" s="247"/>
      <c r="AS1202" s="247"/>
      <c r="AW1202" s="155"/>
      <c r="AX1202" s="556"/>
      <c r="AZ1202" s="247"/>
      <c r="BA1202" s="247"/>
      <c r="BB1202" s="247"/>
      <c r="BC1202" s="784"/>
      <c r="BF1202" s="155"/>
      <c r="BG1202" s="556"/>
      <c r="BI1202" s="247"/>
      <c r="BJ1202" s="247"/>
      <c r="BK1202" s="247"/>
      <c r="BO1202" s="155"/>
      <c r="BP1202" s="556"/>
      <c r="BR1202" s="247"/>
      <c r="BS1202" s="247"/>
      <c r="BT1202" s="247"/>
      <c r="BX1202" s="155"/>
      <c r="BY1202" s="556"/>
      <c r="CA1202" s="247"/>
      <c r="CB1202" s="247"/>
      <c r="CC1202" s="247"/>
      <c r="CD1202" s="784"/>
      <c r="CG1202" s="155"/>
      <c r="CH1202" s="556"/>
      <c r="CJ1202" s="247"/>
      <c r="CK1202" s="247"/>
      <c r="CL1202" s="247"/>
      <c r="CP1202" s="155"/>
      <c r="CQ1202" s="556"/>
      <c r="CS1202" s="247"/>
      <c r="CT1202" s="247"/>
      <c r="CU1202" s="247"/>
      <c r="CY1202" s="155"/>
      <c r="CZ1202" s="556"/>
      <c r="DB1202" s="247"/>
      <c r="DC1202" s="247"/>
      <c r="DD1202" s="247"/>
    </row>
    <row r="1203" spans="4:108" s="36" customFormat="1">
      <c r="D1203" s="155"/>
      <c r="E1203" s="556"/>
      <c r="G1203" s="247"/>
      <c r="H1203" s="247"/>
      <c r="I1203" s="247"/>
      <c r="M1203" s="155"/>
      <c r="N1203" s="556"/>
      <c r="P1203" s="247"/>
      <c r="Q1203" s="247"/>
      <c r="R1203" s="247"/>
      <c r="V1203" s="155"/>
      <c r="W1203" s="556"/>
      <c r="Y1203" s="247"/>
      <c r="Z1203" s="247"/>
      <c r="AA1203" s="247"/>
      <c r="AB1203" s="784"/>
      <c r="AE1203" s="155"/>
      <c r="AF1203" s="556"/>
      <c r="AH1203" s="247"/>
      <c r="AI1203" s="247"/>
      <c r="AJ1203" s="247"/>
      <c r="AN1203" s="155"/>
      <c r="AO1203" s="556"/>
      <c r="AQ1203" s="247"/>
      <c r="AR1203" s="247"/>
      <c r="AS1203" s="247"/>
      <c r="AW1203" s="155"/>
      <c r="AX1203" s="556"/>
      <c r="AZ1203" s="247"/>
      <c r="BA1203" s="247"/>
      <c r="BB1203" s="247"/>
      <c r="BC1203" s="784"/>
      <c r="BF1203" s="155"/>
      <c r="BG1203" s="556"/>
      <c r="BI1203" s="247"/>
      <c r="BJ1203" s="247"/>
      <c r="BK1203" s="247"/>
      <c r="BO1203" s="155"/>
      <c r="BP1203" s="556"/>
      <c r="BR1203" s="247"/>
      <c r="BS1203" s="247"/>
      <c r="BT1203" s="247"/>
      <c r="BX1203" s="155"/>
      <c r="BY1203" s="556"/>
      <c r="CA1203" s="247"/>
      <c r="CB1203" s="247"/>
      <c r="CC1203" s="247"/>
      <c r="CD1203" s="784"/>
      <c r="CG1203" s="155"/>
      <c r="CH1203" s="556"/>
      <c r="CJ1203" s="247"/>
      <c r="CK1203" s="247"/>
      <c r="CL1203" s="247"/>
      <c r="CP1203" s="155"/>
      <c r="CQ1203" s="556"/>
      <c r="CS1203" s="247"/>
      <c r="CT1203" s="247"/>
      <c r="CU1203" s="247"/>
      <c r="CY1203" s="155"/>
      <c r="CZ1203" s="556"/>
      <c r="DB1203" s="247"/>
      <c r="DC1203" s="247"/>
      <c r="DD1203" s="247"/>
    </row>
    <row r="1204" spans="4:108" s="36" customFormat="1">
      <c r="D1204" s="155"/>
      <c r="E1204" s="556"/>
      <c r="G1204" s="247"/>
      <c r="H1204" s="247"/>
      <c r="I1204" s="247"/>
      <c r="M1204" s="155"/>
      <c r="N1204" s="556"/>
      <c r="P1204" s="247"/>
      <c r="Q1204" s="247"/>
      <c r="R1204" s="247"/>
      <c r="V1204" s="155"/>
      <c r="W1204" s="556"/>
      <c r="Y1204" s="247"/>
      <c r="Z1204" s="247"/>
      <c r="AA1204" s="247"/>
      <c r="AB1204" s="784"/>
      <c r="AE1204" s="155"/>
      <c r="AF1204" s="556"/>
      <c r="AH1204" s="247"/>
      <c r="AI1204" s="247"/>
      <c r="AJ1204" s="247"/>
      <c r="AN1204" s="155"/>
      <c r="AO1204" s="556"/>
      <c r="AQ1204" s="247"/>
      <c r="AR1204" s="247"/>
      <c r="AS1204" s="247"/>
      <c r="AW1204" s="155"/>
      <c r="AX1204" s="556"/>
      <c r="AZ1204" s="247"/>
      <c r="BA1204" s="247"/>
      <c r="BB1204" s="247"/>
      <c r="BC1204" s="784"/>
      <c r="BF1204" s="155"/>
      <c r="BG1204" s="556"/>
      <c r="BI1204" s="247"/>
      <c r="BJ1204" s="247"/>
      <c r="BK1204" s="247"/>
      <c r="BO1204" s="155"/>
      <c r="BP1204" s="556"/>
      <c r="BR1204" s="247"/>
      <c r="BS1204" s="247"/>
      <c r="BT1204" s="247"/>
      <c r="BX1204" s="155"/>
      <c r="BY1204" s="556"/>
      <c r="CA1204" s="247"/>
      <c r="CB1204" s="247"/>
      <c r="CC1204" s="247"/>
      <c r="CD1204" s="784"/>
      <c r="CG1204" s="155"/>
      <c r="CH1204" s="556"/>
      <c r="CJ1204" s="247"/>
      <c r="CK1204" s="247"/>
      <c r="CL1204" s="247"/>
      <c r="CP1204" s="155"/>
      <c r="CQ1204" s="556"/>
      <c r="CS1204" s="247"/>
      <c r="CT1204" s="247"/>
      <c r="CU1204" s="247"/>
      <c r="CY1204" s="155"/>
      <c r="CZ1204" s="556"/>
      <c r="DB1204" s="247"/>
      <c r="DC1204" s="247"/>
      <c r="DD1204" s="247"/>
    </row>
    <row r="1205" spans="4:108" s="36" customFormat="1">
      <c r="D1205" s="155"/>
      <c r="E1205" s="556"/>
      <c r="G1205" s="247"/>
      <c r="H1205" s="247"/>
      <c r="I1205" s="247"/>
      <c r="M1205" s="155"/>
      <c r="N1205" s="556"/>
      <c r="P1205" s="247"/>
      <c r="Q1205" s="247"/>
      <c r="R1205" s="247"/>
      <c r="V1205" s="155"/>
      <c r="W1205" s="556"/>
      <c r="Y1205" s="247"/>
      <c r="Z1205" s="247"/>
      <c r="AA1205" s="247"/>
      <c r="AB1205" s="784"/>
      <c r="AE1205" s="155"/>
      <c r="AF1205" s="556"/>
      <c r="AH1205" s="247"/>
      <c r="AI1205" s="247"/>
      <c r="AJ1205" s="247"/>
      <c r="AN1205" s="155"/>
      <c r="AO1205" s="556"/>
      <c r="AQ1205" s="247"/>
      <c r="AR1205" s="247"/>
      <c r="AS1205" s="247"/>
      <c r="AW1205" s="155"/>
      <c r="AX1205" s="556"/>
      <c r="AZ1205" s="247"/>
      <c r="BA1205" s="247"/>
      <c r="BB1205" s="247"/>
      <c r="BC1205" s="784"/>
      <c r="BF1205" s="155"/>
      <c r="BG1205" s="556"/>
      <c r="BI1205" s="247"/>
      <c r="BJ1205" s="247"/>
      <c r="BK1205" s="247"/>
      <c r="BO1205" s="155"/>
      <c r="BP1205" s="556"/>
      <c r="BR1205" s="247"/>
      <c r="BS1205" s="247"/>
      <c r="BT1205" s="247"/>
      <c r="BX1205" s="155"/>
      <c r="BY1205" s="556"/>
      <c r="CA1205" s="247"/>
      <c r="CB1205" s="247"/>
      <c r="CC1205" s="247"/>
      <c r="CD1205" s="784"/>
      <c r="CG1205" s="155"/>
      <c r="CH1205" s="556"/>
      <c r="CJ1205" s="247"/>
      <c r="CK1205" s="247"/>
      <c r="CL1205" s="247"/>
      <c r="CP1205" s="155"/>
      <c r="CQ1205" s="556"/>
      <c r="CS1205" s="247"/>
      <c r="CT1205" s="247"/>
      <c r="CU1205" s="247"/>
      <c r="CY1205" s="155"/>
      <c r="CZ1205" s="556"/>
      <c r="DB1205" s="247"/>
      <c r="DC1205" s="247"/>
      <c r="DD1205" s="247"/>
    </row>
    <row r="1206" spans="4:108" s="36" customFormat="1">
      <c r="D1206" s="155"/>
      <c r="E1206" s="556"/>
      <c r="G1206" s="247"/>
      <c r="H1206" s="247"/>
      <c r="I1206" s="247"/>
      <c r="M1206" s="155"/>
      <c r="N1206" s="556"/>
      <c r="P1206" s="247"/>
      <c r="Q1206" s="247"/>
      <c r="R1206" s="247"/>
      <c r="V1206" s="155"/>
      <c r="W1206" s="556"/>
      <c r="Y1206" s="247"/>
      <c r="Z1206" s="247"/>
      <c r="AA1206" s="247"/>
      <c r="AB1206" s="784"/>
      <c r="AE1206" s="155"/>
      <c r="AF1206" s="556"/>
      <c r="AH1206" s="247"/>
      <c r="AI1206" s="247"/>
      <c r="AJ1206" s="247"/>
      <c r="AN1206" s="155"/>
      <c r="AO1206" s="556"/>
      <c r="AQ1206" s="247"/>
      <c r="AR1206" s="247"/>
      <c r="AS1206" s="247"/>
      <c r="AW1206" s="155"/>
      <c r="AX1206" s="556"/>
      <c r="AZ1206" s="247"/>
      <c r="BA1206" s="247"/>
      <c r="BB1206" s="247"/>
      <c r="BC1206" s="784"/>
      <c r="BF1206" s="155"/>
      <c r="BG1206" s="556"/>
      <c r="BI1206" s="247"/>
      <c r="BJ1206" s="247"/>
      <c r="BK1206" s="247"/>
      <c r="BO1206" s="155"/>
      <c r="BP1206" s="556"/>
      <c r="BR1206" s="247"/>
      <c r="BS1206" s="247"/>
      <c r="BT1206" s="247"/>
      <c r="BX1206" s="155"/>
      <c r="BY1206" s="556"/>
      <c r="CA1206" s="247"/>
      <c r="CB1206" s="247"/>
      <c r="CC1206" s="247"/>
      <c r="CD1206" s="784"/>
      <c r="CG1206" s="155"/>
      <c r="CH1206" s="556"/>
      <c r="CJ1206" s="247"/>
      <c r="CK1206" s="247"/>
      <c r="CL1206" s="247"/>
      <c r="CP1206" s="155"/>
      <c r="CQ1206" s="556"/>
      <c r="CS1206" s="247"/>
      <c r="CT1206" s="247"/>
      <c r="CU1206" s="247"/>
      <c r="CY1206" s="155"/>
      <c r="CZ1206" s="556"/>
      <c r="DB1206" s="247"/>
      <c r="DC1206" s="247"/>
      <c r="DD1206" s="247"/>
    </row>
    <row r="1207" spans="4:108" s="36" customFormat="1">
      <c r="D1207" s="155"/>
      <c r="E1207" s="556"/>
      <c r="G1207" s="247"/>
      <c r="H1207" s="247"/>
      <c r="I1207" s="247"/>
      <c r="M1207" s="155"/>
      <c r="N1207" s="556"/>
      <c r="P1207" s="247"/>
      <c r="Q1207" s="247"/>
      <c r="R1207" s="247"/>
      <c r="V1207" s="155"/>
      <c r="W1207" s="556"/>
      <c r="Y1207" s="247"/>
      <c r="Z1207" s="247"/>
      <c r="AA1207" s="247"/>
      <c r="AB1207" s="784"/>
      <c r="AE1207" s="155"/>
      <c r="AF1207" s="556"/>
      <c r="AH1207" s="247"/>
      <c r="AI1207" s="247"/>
      <c r="AJ1207" s="247"/>
      <c r="AN1207" s="155"/>
      <c r="AO1207" s="556"/>
      <c r="AQ1207" s="247"/>
      <c r="AR1207" s="247"/>
      <c r="AS1207" s="247"/>
      <c r="AW1207" s="155"/>
      <c r="AX1207" s="556"/>
      <c r="AZ1207" s="247"/>
      <c r="BA1207" s="247"/>
      <c r="BB1207" s="247"/>
      <c r="BC1207" s="784"/>
      <c r="BF1207" s="155"/>
      <c r="BG1207" s="556"/>
      <c r="BI1207" s="247"/>
      <c r="BJ1207" s="247"/>
      <c r="BK1207" s="247"/>
      <c r="BO1207" s="155"/>
      <c r="BP1207" s="556"/>
      <c r="BR1207" s="247"/>
      <c r="BS1207" s="247"/>
      <c r="BT1207" s="247"/>
      <c r="BX1207" s="155"/>
      <c r="BY1207" s="556"/>
      <c r="CA1207" s="247"/>
      <c r="CB1207" s="247"/>
      <c r="CC1207" s="247"/>
      <c r="CD1207" s="784"/>
      <c r="CG1207" s="155"/>
      <c r="CH1207" s="556"/>
      <c r="CJ1207" s="247"/>
      <c r="CK1207" s="247"/>
      <c r="CL1207" s="247"/>
      <c r="CP1207" s="155"/>
      <c r="CQ1207" s="556"/>
      <c r="CS1207" s="247"/>
      <c r="CT1207" s="247"/>
      <c r="CU1207" s="247"/>
      <c r="CY1207" s="155"/>
      <c r="CZ1207" s="556"/>
      <c r="DB1207" s="247"/>
      <c r="DC1207" s="247"/>
      <c r="DD1207" s="247"/>
    </row>
    <row r="1208" spans="4:108" s="36" customFormat="1">
      <c r="D1208" s="155"/>
      <c r="E1208" s="556"/>
      <c r="G1208" s="247"/>
      <c r="H1208" s="247"/>
      <c r="I1208" s="247"/>
      <c r="M1208" s="155"/>
      <c r="N1208" s="556"/>
      <c r="P1208" s="247"/>
      <c r="Q1208" s="247"/>
      <c r="R1208" s="247"/>
      <c r="V1208" s="155"/>
      <c r="W1208" s="556"/>
      <c r="Y1208" s="247"/>
      <c r="Z1208" s="247"/>
      <c r="AA1208" s="247"/>
      <c r="AB1208" s="784"/>
      <c r="AE1208" s="155"/>
      <c r="AF1208" s="556"/>
      <c r="AH1208" s="247"/>
      <c r="AI1208" s="247"/>
      <c r="AJ1208" s="247"/>
      <c r="AN1208" s="155"/>
      <c r="AO1208" s="556"/>
      <c r="AQ1208" s="247"/>
      <c r="AR1208" s="247"/>
      <c r="AS1208" s="247"/>
      <c r="AW1208" s="155"/>
      <c r="AX1208" s="556"/>
      <c r="AZ1208" s="247"/>
      <c r="BA1208" s="247"/>
      <c r="BB1208" s="247"/>
      <c r="BC1208" s="784"/>
      <c r="BF1208" s="155"/>
      <c r="BG1208" s="556"/>
      <c r="BI1208" s="247"/>
      <c r="BJ1208" s="247"/>
      <c r="BK1208" s="247"/>
      <c r="BO1208" s="155"/>
      <c r="BP1208" s="556"/>
      <c r="BR1208" s="247"/>
      <c r="BS1208" s="247"/>
      <c r="BT1208" s="247"/>
      <c r="BX1208" s="155"/>
      <c r="BY1208" s="556"/>
      <c r="CA1208" s="247"/>
      <c r="CB1208" s="247"/>
      <c r="CC1208" s="247"/>
      <c r="CD1208" s="784"/>
      <c r="CG1208" s="155"/>
      <c r="CH1208" s="556"/>
      <c r="CJ1208" s="247"/>
      <c r="CK1208" s="247"/>
      <c r="CL1208" s="247"/>
      <c r="CP1208" s="155"/>
      <c r="CQ1208" s="556"/>
      <c r="CS1208" s="247"/>
      <c r="CT1208" s="247"/>
      <c r="CU1208" s="247"/>
      <c r="CY1208" s="155"/>
      <c r="CZ1208" s="556"/>
      <c r="DB1208" s="247"/>
      <c r="DC1208" s="247"/>
      <c r="DD1208" s="247"/>
    </row>
    <row r="1209" spans="4:108" s="36" customFormat="1">
      <c r="D1209" s="155"/>
      <c r="E1209" s="556"/>
      <c r="G1209" s="247"/>
      <c r="H1209" s="247"/>
      <c r="I1209" s="247"/>
      <c r="M1209" s="155"/>
      <c r="N1209" s="556"/>
      <c r="P1209" s="247"/>
      <c r="Q1209" s="247"/>
      <c r="R1209" s="247"/>
      <c r="V1209" s="155"/>
      <c r="W1209" s="556"/>
      <c r="Y1209" s="247"/>
      <c r="Z1209" s="247"/>
      <c r="AA1209" s="247"/>
      <c r="AB1209" s="784"/>
      <c r="AE1209" s="155"/>
      <c r="AF1209" s="556"/>
      <c r="AH1209" s="247"/>
      <c r="AI1209" s="247"/>
      <c r="AJ1209" s="247"/>
      <c r="AN1209" s="155"/>
      <c r="AO1209" s="556"/>
      <c r="AQ1209" s="247"/>
      <c r="AR1209" s="247"/>
      <c r="AS1209" s="247"/>
      <c r="AW1209" s="155"/>
      <c r="AX1209" s="556"/>
      <c r="AZ1209" s="247"/>
      <c r="BA1209" s="247"/>
      <c r="BB1209" s="247"/>
      <c r="BC1209" s="784"/>
      <c r="BF1209" s="155"/>
      <c r="BG1209" s="556"/>
      <c r="BI1209" s="247"/>
      <c r="BJ1209" s="247"/>
      <c r="BK1209" s="247"/>
      <c r="BO1209" s="155"/>
      <c r="BP1209" s="556"/>
      <c r="BR1209" s="247"/>
      <c r="BS1209" s="247"/>
      <c r="BT1209" s="247"/>
      <c r="BX1209" s="155"/>
      <c r="BY1209" s="556"/>
      <c r="CA1209" s="247"/>
      <c r="CB1209" s="247"/>
      <c r="CC1209" s="247"/>
      <c r="CD1209" s="784"/>
      <c r="CG1209" s="155"/>
      <c r="CH1209" s="556"/>
      <c r="CJ1209" s="247"/>
      <c r="CK1209" s="247"/>
      <c r="CL1209" s="247"/>
      <c r="CP1209" s="155"/>
      <c r="CQ1209" s="556"/>
      <c r="CS1209" s="247"/>
      <c r="CT1209" s="247"/>
      <c r="CU1209" s="247"/>
      <c r="CY1209" s="155"/>
      <c r="CZ1209" s="556"/>
      <c r="DB1209" s="247"/>
      <c r="DC1209" s="247"/>
      <c r="DD1209" s="247"/>
    </row>
    <row r="1210" spans="4:108" s="36" customFormat="1">
      <c r="D1210" s="155"/>
      <c r="E1210" s="556"/>
      <c r="G1210" s="247"/>
      <c r="H1210" s="247"/>
      <c r="I1210" s="247"/>
      <c r="M1210" s="155"/>
      <c r="N1210" s="556"/>
      <c r="P1210" s="247"/>
      <c r="Q1210" s="247"/>
      <c r="R1210" s="247"/>
      <c r="V1210" s="155"/>
      <c r="W1210" s="556"/>
      <c r="Y1210" s="247"/>
      <c r="Z1210" s="247"/>
      <c r="AA1210" s="247"/>
      <c r="AB1210" s="784"/>
      <c r="AE1210" s="155"/>
      <c r="AF1210" s="556"/>
      <c r="AH1210" s="247"/>
      <c r="AI1210" s="247"/>
      <c r="AJ1210" s="247"/>
      <c r="AN1210" s="155"/>
      <c r="AO1210" s="556"/>
      <c r="AQ1210" s="247"/>
      <c r="AR1210" s="247"/>
      <c r="AS1210" s="247"/>
      <c r="AW1210" s="155"/>
      <c r="AX1210" s="556"/>
      <c r="AZ1210" s="247"/>
      <c r="BA1210" s="247"/>
      <c r="BB1210" s="247"/>
      <c r="BC1210" s="784"/>
      <c r="BF1210" s="155"/>
      <c r="BG1210" s="556"/>
      <c r="BI1210" s="247"/>
      <c r="BJ1210" s="247"/>
      <c r="BK1210" s="247"/>
      <c r="BO1210" s="155"/>
      <c r="BP1210" s="556"/>
      <c r="BR1210" s="247"/>
      <c r="BS1210" s="247"/>
      <c r="BT1210" s="247"/>
      <c r="BX1210" s="155"/>
      <c r="BY1210" s="556"/>
      <c r="CA1210" s="247"/>
      <c r="CB1210" s="247"/>
      <c r="CC1210" s="247"/>
      <c r="CD1210" s="784"/>
      <c r="CG1210" s="155"/>
      <c r="CH1210" s="556"/>
      <c r="CJ1210" s="247"/>
      <c r="CK1210" s="247"/>
      <c r="CL1210" s="247"/>
      <c r="CP1210" s="155"/>
      <c r="CQ1210" s="556"/>
      <c r="CS1210" s="247"/>
      <c r="CT1210" s="247"/>
      <c r="CU1210" s="247"/>
      <c r="CY1210" s="155"/>
      <c r="CZ1210" s="556"/>
      <c r="DB1210" s="247"/>
      <c r="DC1210" s="247"/>
      <c r="DD1210" s="247"/>
    </row>
    <row r="1211" spans="4:108" s="36" customFormat="1">
      <c r="D1211" s="155"/>
      <c r="E1211" s="556"/>
      <c r="G1211" s="247"/>
      <c r="H1211" s="247"/>
      <c r="I1211" s="247"/>
      <c r="M1211" s="155"/>
      <c r="N1211" s="556"/>
      <c r="P1211" s="247"/>
      <c r="Q1211" s="247"/>
      <c r="R1211" s="247"/>
      <c r="V1211" s="155"/>
      <c r="W1211" s="556"/>
      <c r="Y1211" s="247"/>
      <c r="Z1211" s="247"/>
      <c r="AA1211" s="247"/>
      <c r="AB1211" s="784"/>
      <c r="AE1211" s="155"/>
      <c r="AF1211" s="556"/>
      <c r="AH1211" s="247"/>
      <c r="AI1211" s="247"/>
      <c r="AJ1211" s="247"/>
      <c r="AN1211" s="155"/>
      <c r="AO1211" s="556"/>
      <c r="AQ1211" s="247"/>
      <c r="AR1211" s="247"/>
      <c r="AS1211" s="247"/>
      <c r="AW1211" s="155"/>
      <c r="AX1211" s="556"/>
      <c r="AZ1211" s="247"/>
      <c r="BA1211" s="247"/>
      <c r="BB1211" s="247"/>
      <c r="BC1211" s="784"/>
      <c r="BF1211" s="155"/>
      <c r="BG1211" s="556"/>
      <c r="BI1211" s="247"/>
      <c r="BJ1211" s="247"/>
      <c r="BK1211" s="247"/>
      <c r="BO1211" s="155"/>
      <c r="BP1211" s="556"/>
      <c r="BR1211" s="247"/>
      <c r="BS1211" s="247"/>
      <c r="BT1211" s="247"/>
      <c r="BX1211" s="155"/>
      <c r="BY1211" s="556"/>
      <c r="CA1211" s="247"/>
      <c r="CB1211" s="247"/>
      <c r="CC1211" s="247"/>
      <c r="CD1211" s="784"/>
      <c r="CG1211" s="155"/>
      <c r="CH1211" s="556"/>
      <c r="CJ1211" s="247"/>
      <c r="CK1211" s="247"/>
      <c r="CL1211" s="247"/>
      <c r="CP1211" s="155"/>
      <c r="CQ1211" s="556"/>
      <c r="CS1211" s="247"/>
      <c r="CT1211" s="247"/>
      <c r="CU1211" s="247"/>
      <c r="CY1211" s="155"/>
      <c r="CZ1211" s="556"/>
      <c r="DB1211" s="247"/>
      <c r="DC1211" s="247"/>
      <c r="DD1211" s="247"/>
    </row>
    <row r="1212" spans="4:108" s="36" customFormat="1">
      <c r="D1212" s="155"/>
      <c r="E1212" s="556"/>
      <c r="G1212" s="247"/>
      <c r="H1212" s="247"/>
      <c r="I1212" s="247"/>
      <c r="M1212" s="155"/>
      <c r="N1212" s="556"/>
      <c r="P1212" s="247"/>
      <c r="Q1212" s="247"/>
      <c r="R1212" s="247"/>
      <c r="V1212" s="155"/>
      <c r="W1212" s="556"/>
      <c r="Y1212" s="247"/>
      <c r="Z1212" s="247"/>
      <c r="AA1212" s="247"/>
      <c r="AB1212" s="784"/>
      <c r="AE1212" s="155"/>
      <c r="AF1212" s="556"/>
      <c r="AH1212" s="247"/>
      <c r="AI1212" s="247"/>
      <c r="AJ1212" s="247"/>
      <c r="AN1212" s="155"/>
      <c r="AO1212" s="556"/>
      <c r="AQ1212" s="247"/>
      <c r="AR1212" s="247"/>
      <c r="AS1212" s="247"/>
      <c r="AW1212" s="155"/>
      <c r="AX1212" s="556"/>
      <c r="AZ1212" s="247"/>
      <c r="BA1212" s="247"/>
      <c r="BB1212" s="247"/>
      <c r="BC1212" s="784"/>
      <c r="BF1212" s="155"/>
      <c r="BG1212" s="556"/>
      <c r="BI1212" s="247"/>
      <c r="BJ1212" s="247"/>
      <c r="BK1212" s="247"/>
      <c r="BO1212" s="155"/>
      <c r="BP1212" s="556"/>
      <c r="BR1212" s="247"/>
      <c r="BS1212" s="247"/>
      <c r="BT1212" s="247"/>
      <c r="BX1212" s="155"/>
      <c r="BY1212" s="556"/>
      <c r="CA1212" s="247"/>
      <c r="CB1212" s="247"/>
      <c r="CC1212" s="247"/>
      <c r="CD1212" s="784"/>
      <c r="CG1212" s="155"/>
      <c r="CH1212" s="556"/>
      <c r="CJ1212" s="247"/>
      <c r="CK1212" s="247"/>
      <c r="CL1212" s="247"/>
      <c r="CP1212" s="155"/>
      <c r="CQ1212" s="556"/>
      <c r="CS1212" s="247"/>
      <c r="CT1212" s="247"/>
      <c r="CU1212" s="247"/>
      <c r="CY1212" s="155"/>
      <c r="CZ1212" s="556"/>
      <c r="DB1212" s="247"/>
      <c r="DC1212" s="247"/>
      <c r="DD1212" s="247"/>
    </row>
    <row r="1213" spans="4:108" s="36" customFormat="1">
      <c r="D1213" s="155"/>
      <c r="E1213" s="556"/>
      <c r="G1213" s="247"/>
      <c r="H1213" s="247"/>
      <c r="I1213" s="247"/>
      <c r="M1213" s="155"/>
      <c r="N1213" s="556"/>
      <c r="P1213" s="247"/>
      <c r="Q1213" s="247"/>
      <c r="R1213" s="247"/>
      <c r="V1213" s="155"/>
      <c r="W1213" s="556"/>
      <c r="Y1213" s="247"/>
      <c r="Z1213" s="247"/>
      <c r="AA1213" s="247"/>
      <c r="AB1213" s="784"/>
      <c r="AE1213" s="155"/>
      <c r="AF1213" s="556"/>
      <c r="AH1213" s="247"/>
      <c r="AI1213" s="247"/>
      <c r="AJ1213" s="247"/>
      <c r="AN1213" s="155"/>
      <c r="AO1213" s="556"/>
      <c r="AQ1213" s="247"/>
      <c r="AR1213" s="247"/>
      <c r="AS1213" s="247"/>
      <c r="AW1213" s="155"/>
      <c r="AX1213" s="556"/>
      <c r="AZ1213" s="247"/>
      <c r="BA1213" s="247"/>
      <c r="BB1213" s="247"/>
      <c r="BC1213" s="784"/>
      <c r="BF1213" s="155"/>
      <c r="BG1213" s="556"/>
      <c r="BI1213" s="247"/>
      <c r="BJ1213" s="247"/>
      <c r="BK1213" s="247"/>
      <c r="BO1213" s="155"/>
      <c r="BP1213" s="556"/>
      <c r="BR1213" s="247"/>
      <c r="BS1213" s="247"/>
      <c r="BT1213" s="247"/>
      <c r="BX1213" s="155"/>
      <c r="BY1213" s="556"/>
      <c r="CA1213" s="247"/>
      <c r="CB1213" s="247"/>
      <c r="CC1213" s="247"/>
      <c r="CD1213" s="784"/>
      <c r="CG1213" s="155"/>
      <c r="CH1213" s="556"/>
      <c r="CJ1213" s="247"/>
      <c r="CK1213" s="247"/>
      <c r="CL1213" s="247"/>
      <c r="CP1213" s="155"/>
      <c r="CQ1213" s="556"/>
      <c r="CS1213" s="247"/>
      <c r="CT1213" s="247"/>
      <c r="CU1213" s="247"/>
      <c r="CY1213" s="155"/>
      <c r="CZ1213" s="556"/>
      <c r="DB1213" s="247"/>
      <c r="DC1213" s="247"/>
      <c r="DD1213" s="247"/>
    </row>
    <row r="1214" spans="4:108" s="36" customFormat="1">
      <c r="D1214" s="155"/>
      <c r="E1214" s="556"/>
      <c r="G1214" s="247"/>
      <c r="H1214" s="247"/>
      <c r="I1214" s="247"/>
      <c r="M1214" s="155"/>
      <c r="N1214" s="556"/>
      <c r="P1214" s="247"/>
      <c r="Q1214" s="247"/>
      <c r="R1214" s="247"/>
      <c r="V1214" s="155"/>
      <c r="W1214" s="556"/>
      <c r="Y1214" s="247"/>
      <c r="Z1214" s="247"/>
      <c r="AA1214" s="247"/>
      <c r="AB1214" s="784"/>
      <c r="AE1214" s="155"/>
      <c r="AF1214" s="556"/>
      <c r="AH1214" s="247"/>
      <c r="AI1214" s="247"/>
      <c r="AJ1214" s="247"/>
      <c r="AN1214" s="155"/>
      <c r="AO1214" s="556"/>
      <c r="AQ1214" s="247"/>
      <c r="AR1214" s="247"/>
      <c r="AS1214" s="247"/>
      <c r="AW1214" s="155"/>
      <c r="AX1214" s="556"/>
      <c r="AZ1214" s="247"/>
      <c r="BA1214" s="247"/>
      <c r="BB1214" s="247"/>
      <c r="BC1214" s="784"/>
      <c r="BF1214" s="155"/>
      <c r="BG1214" s="556"/>
      <c r="BI1214" s="247"/>
      <c r="BJ1214" s="247"/>
      <c r="BK1214" s="247"/>
      <c r="BO1214" s="155"/>
      <c r="BP1214" s="556"/>
      <c r="BR1214" s="247"/>
      <c r="BS1214" s="247"/>
      <c r="BT1214" s="247"/>
      <c r="BX1214" s="155"/>
      <c r="BY1214" s="556"/>
      <c r="CA1214" s="247"/>
      <c r="CB1214" s="247"/>
      <c r="CC1214" s="247"/>
      <c r="CD1214" s="784"/>
      <c r="CG1214" s="155"/>
      <c r="CH1214" s="556"/>
      <c r="CJ1214" s="247"/>
      <c r="CK1214" s="247"/>
      <c r="CL1214" s="247"/>
      <c r="CP1214" s="155"/>
      <c r="CQ1214" s="556"/>
      <c r="CS1214" s="247"/>
      <c r="CT1214" s="247"/>
      <c r="CU1214" s="247"/>
      <c r="CY1214" s="155"/>
      <c r="CZ1214" s="556"/>
      <c r="DB1214" s="247"/>
      <c r="DC1214" s="247"/>
      <c r="DD1214" s="247"/>
    </row>
    <row r="1215" spans="4:108" s="36" customFormat="1">
      <c r="D1215" s="155"/>
      <c r="E1215" s="556"/>
      <c r="G1215" s="247"/>
      <c r="H1215" s="247"/>
      <c r="I1215" s="247"/>
      <c r="M1215" s="155"/>
      <c r="N1215" s="556"/>
      <c r="P1215" s="247"/>
      <c r="Q1215" s="247"/>
      <c r="R1215" s="247"/>
      <c r="V1215" s="155"/>
      <c r="W1215" s="556"/>
      <c r="Y1215" s="247"/>
      <c r="Z1215" s="247"/>
      <c r="AA1215" s="247"/>
      <c r="AB1215" s="784"/>
      <c r="AE1215" s="155"/>
      <c r="AF1215" s="556"/>
      <c r="AH1215" s="247"/>
      <c r="AI1215" s="247"/>
      <c r="AJ1215" s="247"/>
      <c r="AN1215" s="155"/>
      <c r="AO1215" s="556"/>
      <c r="AQ1215" s="247"/>
      <c r="AR1215" s="247"/>
      <c r="AS1215" s="247"/>
      <c r="AW1215" s="155"/>
      <c r="AX1215" s="556"/>
      <c r="AZ1215" s="247"/>
      <c r="BA1215" s="247"/>
      <c r="BB1215" s="247"/>
      <c r="BC1215" s="784"/>
      <c r="BF1215" s="155"/>
      <c r="BG1215" s="556"/>
      <c r="BI1215" s="247"/>
      <c r="BJ1215" s="247"/>
      <c r="BK1215" s="247"/>
      <c r="BO1215" s="155"/>
      <c r="BP1215" s="556"/>
      <c r="BR1215" s="247"/>
      <c r="BS1215" s="247"/>
      <c r="BT1215" s="247"/>
      <c r="BX1215" s="155"/>
      <c r="BY1215" s="556"/>
      <c r="CA1215" s="247"/>
      <c r="CB1215" s="247"/>
      <c r="CC1215" s="247"/>
      <c r="CD1215" s="784"/>
      <c r="CG1215" s="155"/>
      <c r="CH1215" s="556"/>
      <c r="CJ1215" s="247"/>
      <c r="CK1215" s="247"/>
      <c r="CL1215" s="247"/>
      <c r="CP1215" s="155"/>
      <c r="CQ1215" s="556"/>
      <c r="CS1215" s="247"/>
      <c r="CT1215" s="247"/>
      <c r="CU1215" s="247"/>
      <c r="CY1215" s="155"/>
      <c r="CZ1215" s="556"/>
      <c r="DB1215" s="247"/>
      <c r="DC1215" s="247"/>
      <c r="DD1215" s="247"/>
    </row>
    <row r="1216" spans="4:108" s="36" customFormat="1">
      <c r="D1216" s="155"/>
      <c r="E1216" s="556"/>
      <c r="G1216" s="247"/>
      <c r="H1216" s="247"/>
      <c r="I1216" s="247"/>
      <c r="M1216" s="155"/>
      <c r="N1216" s="556"/>
      <c r="P1216" s="247"/>
      <c r="Q1216" s="247"/>
      <c r="R1216" s="247"/>
      <c r="V1216" s="155"/>
      <c r="W1216" s="556"/>
      <c r="Y1216" s="247"/>
      <c r="Z1216" s="247"/>
      <c r="AA1216" s="247"/>
      <c r="AB1216" s="784"/>
      <c r="AE1216" s="155"/>
      <c r="AF1216" s="556"/>
      <c r="AH1216" s="247"/>
      <c r="AI1216" s="247"/>
      <c r="AJ1216" s="247"/>
      <c r="AN1216" s="155"/>
      <c r="AO1216" s="556"/>
      <c r="AQ1216" s="247"/>
      <c r="AR1216" s="247"/>
      <c r="AS1216" s="247"/>
      <c r="AW1216" s="155"/>
      <c r="AX1216" s="556"/>
      <c r="AZ1216" s="247"/>
      <c r="BA1216" s="247"/>
      <c r="BB1216" s="247"/>
      <c r="BC1216" s="784"/>
      <c r="BF1216" s="155"/>
      <c r="BG1216" s="556"/>
      <c r="BI1216" s="247"/>
      <c r="BJ1216" s="247"/>
      <c r="BK1216" s="247"/>
      <c r="BO1216" s="155"/>
      <c r="BP1216" s="556"/>
      <c r="BR1216" s="247"/>
      <c r="BS1216" s="247"/>
      <c r="BT1216" s="247"/>
      <c r="BX1216" s="155"/>
      <c r="BY1216" s="556"/>
      <c r="CA1216" s="247"/>
      <c r="CB1216" s="247"/>
      <c r="CC1216" s="247"/>
      <c r="CD1216" s="784"/>
      <c r="CG1216" s="155"/>
      <c r="CH1216" s="556"/>
      <c r="CJ1216" s="247"/>
      <c r="CK1216" s="247"/>
      <c r="CL1216" s="247"/>
      <c r="CP1216" s="155"/>
      <c r="CQ1216" s="556"/>
      <c r="CS1216" s="247"/>
      <c r="CT1216" s="247"/>
      <c r="CU1216" s="247"/>
      <c r="CY1216" s="155"/>
      <c r="CZ1216" s="556"/>
      <c r="DB1216" s="247"/>
      <c r="DC1216" s="247"/>
      <c r="DD1216" s="247"/>
    </row>
    <row r="1217" spans="4:108" s="36" customFormat="1">
      <c r="D1217" s="155"/>
      <c r="E1217" s="556"/>
      <c r="G1217" s="247"/>
      <c r="H1217" s="247"/>
      <c r="I1217" s="247"/>
      <c r="M1217" s="155"/>
      <c r="N1217" s="556"/>
      <c r="P1217" s="247"/>
      <c r="Q1217" s="247"/>
      <c r="R1217" s="247"/>
      <c r="V1217" s="155"/>
      <c r="W1217" s="556"/>
      <c r="Y1217" s="247"/>
      <c r="Z1217" s="247"/>
      <c r="AA1217" s="247"/>
      <c r="AB1217" s="784"/>
      <c r="AE1217" s="155"/>
      <c r="AF1217" s="556"/>
      <c r="AH1217" s="247"/>
      <c r="AI1217" s="247"/>
      <c r="AJ1217" s="247"/>
      <c r="AN1217" s="155"/>
      <c r="AO1217" s="556"/>
      <c r="AQ1217" s="247"/>
      <c r="AR1217" s="247"/>
      <c r="AS1217" s="247"/>
      <c r="AW1217" s="155"/>
      <c r="AX1217" s="556"/>
      <c r="AZ1217" s="247"/>
      <c r="BA1217" s="247"/>
      <c r="BB1217" s="247"/>
      <c r="BC1217" s="784"/>
      <c r="BF1217" s="155"/>
      <c r="BG1217" s="556"/>
      <c r="BI1217" s="247"/>
      <c r="BJ1217" s="247"/>
      <c r="BK1217" s="247"/>
      <c r="BO1217" s="155"/>
      <c r="BP1217" s="556"/>
      <c r="BR1217" s="247"/>
      <c r="BS1217" s="247"/>
      <c r="BT1217" s="247"/>
      <c r="BX1217" s="155"/>
      <c r="BY1217" s="556"/>
      <c r="CA1217" s="247"/>
      <c r="CB1217" s="247"/>
      <c r="CC1217" s="247"/>
      <c r="CD1217" s="784"/>
      <c r="CG1217" s="155"/>
      <c r="CH1217" s="556"/>
      <c r="CJ1217" s="247"/>
      <c r="CK1217" s="247"/>
      <c r="CL1217" s="247"/>
      <c r="CP1217" s="155"/>
      <c r="CQ1217" s="556"/>
      <c r="CS1217" s="247"/>
      <c r="CT1217" s="247"/>
      <c r="CU1217" s="247"/>
      <c r="CY1217" s="155"/>
      <c r="CZ1217" s="556"/>
      <c r="DB1217" s="247"/>
      <c r="DC1217" s="247"/>
      <c r="DD1217" s="247"/>
    </row>
    <row r="1218" spans="4:108" s="36" customFormat="1">
      <c r="D1218" s="155"/>
      <c r="E1218" s="556"/>
      <c r="G1218" s="247"/>
      <c r="H1218" s="247"/>
      <c r="I1218" s="247"/>
      <c r="M1218" s="155"/>
      <c r="N1218" s="556"/>
      <c r="P1218" s="247"/>
      <c r="Q1218" s="247"/>
      <c r="R1218" s="247"/>
      <c r="V1218" s="155"/>
      <c r="W1218" s="556"/>
      <c r="Y1218" s="247"/>
      <c r="Z1218" s="247"/>
      <c r="AA1218" s="247"/>
      <c r="AB1218" s="784"/>
      <c r="AE1218" s="155"/>
      <c r="AF1218" s="556"/>
      <c r="AH1218" s="247"/>
      <c r="AI1218" s="247"/>
      <c r="AJ1218" s="247"/>
      <c r="AN1218" s="155"/>
      <c r="AO1218" s="556"/>
      <c r="AQ1218" s="247"/>
      <c r="AR1218" s="247"/>
      <c r="AS1218" s="247"/>
      <c r="AW1218" s="155"/>
      <c r="AX1218" s="556"/>
      <c r="AZ1218" s="247"/>
      <c r="BA1218" s="247"/>
      <c r="BB1218" s="247"/>
      <c r="BC1218" s="784"/>
      <c r="BF1218" s="155"/>
      <c r="BG1218" s="556"/>
      <c r="BI1218" s="247"/>
      <c r="BJ1218" s="247"/>
      <c r="BK1218" s="247"/>
      <c r="BO1218" s="155"/>
      <c r="BP1218" s="556"/>
      <c r="BR1218" s="247"/>
      <c r="BS1218" s="247"/>
      <c r="BT1218" s="247"/>
      <c r="BX1218" s="155"/>
      <c r="BY1218" s="556"/>
      <c r="CA1218" s="247"/>
      <c r="CB1218" s="247"/>
      <c r="CC1218" s="247"/>
      <c r="CD1218" s="784"/>
      <c r="CG1218" s="155"/>
      <c r="CH1218" s="556"/>
      <c r="CJ1218" s="247"/>
      <c r="CK1218" s="247"/>
      <c r="CL1218" s="247"/>
      <c r="CP1218" s="155"/>
      <c r="CQ1218" s="556"/>
      <c r="CS1218" s="247"/>
      <c r="CT1218" s="247"/>
      <c r="CU1218" s="247"/>
      <c r="CY1218" s="155"/>
      <c r="CZ1218" s="556"/>
      <c r="DB1218" s="247"/>
      <c r="DC1218" s="247"/>
      <c r="DD1218" s="247"/>
    </row>
    <row r="1219" spans="4:108" s="36" customFormat="1">
      <c r="D1219" s="155"/>
      <c r="E1219" s="556"/>
      <c r="G1219" s="247"/>
      <c r="H1219" s="247"/>
      <c r="I1219" s="247"/>
      <c r="M1219" s="155"/>
      <c r="N1219" s="556"/>
      <c r="P1219" s="247"/>
      <c r="Q1219" s="247"/>
      <c r="R1219" s="247"/>
      <c r="V1219" s="155"/>
      <c r="W1219" s="556"/>
      <c r="Y1219" s="247"/>
      <c r="Z1219" s="247"/>
      <c r="AA1219" s="247"/>
      <c r="AB1219" s="784"/>
      <c r="AE1219" s="155"/>
      <c r="AF1219" s="556"/>
      <c r="AH1219" s="247"/>
      <c r="AI1219" s="247"/>
      <c r="AJ1219" s="247"/>
      <c r="AN1219" s="155"/>
      <c r="AO1219" s="556"/>
      <c r="AQ1219" s="247"/>
      <c r="AR1219" s="247"/>
      <c r="AS1219" s="247"/>
      <c r="AW1219" s="155"/>
      <c r="AX1219" s="556"/>
      <c r="AZ1219" s="247"/>
      <c r="BA1219" s="247"/>
      <c r="BB1219" s="247"/>
      <c r="BC1219" s="784"/>
      <c r="BF1219" s="155"/>
      <c r="BG1219" s="556"/>
      <c r="BI1219" s="247"/>
      <c r="BJ1219" s="247"/>
      <c r="BK1219" s="247"/>
      <c r="BO1219" s="155"/>
      <c r="BP1219" s="556"/>
      <c r="BR1219" s="247"/>
      <c r="BS1219" s="247"/>
      <c r="BT1219" s="247"/>
      <c r="BX1219" s="155"/>
      <c r="BY1219" s="556"/>
      <c r="CA1219" s="247"/>
      <c r="CB1219" s="247"/>
      <c r="CC1219" s="247"/>
      <c r="CD1219" s="784"/>
      <c r="CG1219" s="155"/>
      <c r="CH1219" s="556"/>
      <c r="CJ1219" s="247"/>
      <c r="CK1219" s="247"/>
      <c r="CL1219" s="247"/>
      <c r="CP1219" s="155"/>
      <c r="CQ1219" s="556"/>
      <c r="CS1219" s="247"/>
      <c r="CT1219" s="247"/>
      <c r="CU1219" s="247"/>
      <c r="CY1219" s="155"/>
      <c r="CZ1219" s="556"/>
      <c r="DB1219" s="247"/>
      <c r="DC1219" s="247"/>
      <c r="DD1219" s="247"/>
    </row>
    <row r="1220" spans="4:108" s="36" customFormat="1">
      <c r="D1220" s="155"/>
      <c r="E1220" s="556"/>
      <c r="G1220" s="247"/>
      <c r="H1220" s="247"/>
      <c r="I1220" s="247"/>
      <c r="M1220" s="155"/>
      <c r="N1220" s="556"/>
      <c r="P1220" s="247"/>
      <c r="Q1220" s="247"/>
      <c r="R1220" s="247"/>
      <c r="V1220" s="155"/>
      <c r="W1220" s="556"/>
      <c r="Y1220" s="247"/>
      <c r="Z1220" s="247"/>
      <c r="AA1220" s="247"/>
      <c r="AB1220" s="784"/>
      <c r="AE1220" s="155"/>
      <c r="AF1220" s="556"/>
      <c r="AH1220" s="247"/>
      <c r="AI1220" s="247"/>
      <c r="AJ1220" s="247"/>
      <c r="AN1220" s="155"/>
      <c r="AO1220" s="556"/>
      <c r="AQ1220" s="247"/>
      <c r="AR1220" s="247"/>
      <c r="AS1220" s="247"/>
      <c r="AW1220" s="155"/>
      <c r="AX1220" s="556"/>
      <c r="AZ1220" s="247"/>
      <c r="BA1220" s="247"/>
      <c r="BB1220" s="247"/>
      <c r="BC1220" s="784"/>
      <c r="BF1220" s="155"/>
      <c r="BG1220" s="556"/>
      <c r="BI1220" s="247"/>
      <c r="BJ1220" s="247"/>
      <c r="BK1220" s="247"/>
      <c r="BO1220" s="155"/>
      <c r="BP1220" s="556"/>
      <c r="BR1220" s="247"/>
      <c r="BS1220" s="247"/>
      <c r="BT1220" s="247"/>
      <c r="BX1220" s="155"/>
      <c r="BY1220" s="556"/>
      <c r="CA1220" s="247"/>
      <c r="CB1220" s="247"/>
      <c r="CC1220" s="247"/>
      <c r="CD1220" s="784"/>
      <c r="CG1220" s="155"/>
      <c r="CH1220" s="556"/>
      <c r="CJ1220" s="247"/>
      <c r="CK1220" s="247"/>
      <c r="CL1220" s="247"/>
      <c r="CP1220" s="155"/>
      <c r="CQ1220" s="556"/>
      <c r="CS1220" s="247"/>
      <c r="CT1220" s="247"/>
      <c r="CU1220" s="247"/>
      <c r="CY1220" s="155"/>
      <c r="CZ1220" s="556"/>
      <c r="DB1220" s="247"/>
      <c r="DC1220" s="247"/>
      <c r="DD1220" s="247"/>
    </row>
    <row r="1221" spans="4:108" s="36" customFormat="1">
      <c r="D1221" s="155"/>
      <c r="E1221" s="556"/>
      <c r="G1221" s="247"/>
      <c r="H1221" s="247"/>
      <c r="I1221" s="247"/>
      <c r="M1221" s="155"/>
      <c r="N1221" s="556"/>
      <c r="P1221" s="247"/>
      <c r="Q1221" s="247"/>
      <c r="R1221" s="247"/>
      <c r="V1221" s="155"/>
      <c r="W1221" s="556"/>
      <c r="Y1221" s="247"/>
      <c r="Z1221" s="247"/>
      <c r="AA1221" s="247"/>
      <c r="AB1221" s="784"/>
      <c r="AE1221" s="155"/>
      <c r="AF1221" s="556"/>
      <c r="AH1221" s="247"/>
      <c r="AI1221" s="247"/>
      <c r="AJ1221" s="247"/>
      <c r="AN1221" s="155"/>
      <c r="AO1221" s="556"/>
      <c r="AQ1221" s="247"/>
      <c r="AR1221" s="247"/>
      <c r="AS1221" s="247"/>
      <c r="AW1221" s="155"/>
      <c r="AX1221" s="556"/>
      <c r="AZ1221" s="247"/>
      <c r="BA1221" s="247"/>
      <c r="BB1221" s="247"/>
      <c r="BC1221" s="784"/>
      <c r="BF1221" s="155"/>
      <c r="BG1221" s="556"/>
      <c r="BI1221" s="247"/>
      <c r="BJ1221" s="247"/>
      <c r="BK1221" s="247"/>
      <c r="BO1221" s="155"/>
      <c r="BP1221" s="556"/>
      <c r="BR1221" s="247"/>
      <c r="BS1221" s="247"/>
      <c r="BT1221" s="247"/>
      <c r="BX1221" s="155"/>
      <c r="BY1221" s="556"/>
      <c r="CA1221" s="247"/>
      <c r="CB1221" s="247"/>
      <c r="CC1221" s="247"/>
      <c r="CD1221" s="784"/>
      <c r="CG1221" s="155"/>
      <c r="CH1221" s="556"/>
      <c r="CJ1221" s="247"/>
      <c r="CK1221" s="247"/>
      <c r="CL1221" s="247"/>
      <c r="CP1221" s="155"/>
      <c r="CQ1221" s="556"/>
      <c r="CS1221" s="247"/>
      <c r="CT1221" s="247"/>
      <c r="CU1221" s="247"/>
      <c r="CY1221" s="155"/>
      <c r="CZ1221" s="556"/>
      <c r="DB1221" s="247"/>
      <c r="DC1221" s="247"/>
      <c r="DD1221" s="247"/>
    </row>
    <row r="1222" spans="4:108" s="36" customFormat="1">
      <c r="D1222" s="155"/>
      <c r="E1222" s="556"/>
      <c r="G1222" s="247"/>
      <c r="H1222" s="247"/>
      <c r="I1222" s="247"/>
      <c r="M1222" s="155"/>
      <c r="N1222" s="556"/>
      <c r="P1222" s="247"/>
      <c r="Q1222" s="247"/>
      <c r="R1222" s="247"/>
      <c r="V1222" s="155"/>
      <c r="W1222" s="556"/>
      <c r="Y1222" s="247"/>
      <c r="Z1222" s="247"/>
      <c r="AA1222" s="247"/>
      <c r="AB1222" s="784"/>
      <c r="AE1222" s="155"/>
      <c r="AF1222" s="556"/>
      <c r="AH1222" s="247"/>
      <c r="AI1222" s="247"/>
      <c r="AJ1222" s="247"/>
      <c r="AN1222" s="155"/>
      <c r="AO1222" s="556"/>
      <c r="AQ1222" s="247"/>
      <c r="AR1222" s="247"/>
      <c r="AS1222" s="247"/>
      <c r="AW1222" s="155"/>
      <c r="AX1222" s="556"/>
      <c r="AZ1222" s="247"/>
      <c r="BA1222" s="247"/>
      <c r="BB1222" s="247"/>
      <c r="BC1222" s="784"/>
      <c r="BF1222" s="155"/>
      <c r="BG1222" s="556"/>
      <c r="BI1222" s="247"/>
      <c r="BJ1222" s="247"/>
      <c r="BK1222" s="247"/>
      <c r="BO1222" s="155"/>
      <c r="BP1222" s="556"/>
      <c r="BR1222" s="247"/>
      <c r="BS1222" s="247"/>
      <c r="BT1222" s="247"/>
      <c r="BX1222" s="155"/>
      <c r="BY1222" s="556"/>
      <c r="CA1222" s="247"/>
      <c r="CB1222" s="247"/>
      <c r="CC1222" s="247"/>
      <c r="CD1222" s="784"/>
      <c r="CG1222" s="155"/>
      <c r="CH1222" s="556"/>
      <c r="CJ1222" s="247"/>
      <c r="CK1222" s="247"/>
      <c r="CL1222" s="247"/>
      <c r="CP1222" s="155"/>
      <c r="CQ1222" s="556"/>
      <c r="CS1222" s="247"/>
      <c r="CT1222" s="247"/>
      <c r="CU1222" s="247"/>
      <c r="CY1222" s="155"/>
      <c r="CZ1222" s="556"/>
      <c r="DB1222" s="247"/>
      <c r="DC1222" s="247"/>
      <c r="DD1222" s="247"/>
    </row>
    <row r="1223" spans="4:108" s="36" customFormat="1">
      <c r="D1223" s="155"/>
      <c r="E1223" s="556"/>
      <c r="G1223" s="247"/>
      <c r="H1223" s="247"/>
      <c r="I1223" s="247"/>
      <c r="M1223" s="155"/>
      <c r="N1223" s="556"/>
      <c r="P1223" s="247"/>
      <c r="Q1223" s="247"/>
      <c r="R1223" s="247"/>
      <c r="V1223" s="155"/>
      <c r="W1223" s="556"/>
      <c r="Y1223" s="247"/>
      <c r="Z1223" s="247"/>
      <c r="AA1223" s="247"/>
      <c r="AB1223" s="784"/>
      <c r="AE1223" s="155"/>
      <c r="AF1223" s="556"/>
      <c r="AH1223" s="247"/>
      <c r="AI1223" s="247"/>
      <c r="AJ1223" s="247"/>
      <c r="AN1223" s="155"/>
      <c r="AO1223" s="556"/>
      <c r="AQ1223" s="247"/>
      <c r="AR1223" s="247"/>
      <c r="AS1223" s="247"/>
      <c r="AW1223" s="155"/>
      <c r="AX1223" s="556"/>
      <c r="AZ1223" s="247"/>
      <c r="BA1223" s="247"/>
      <c r="BB1223" s="247"/>
      <c r="BC1223" s="784"/>
      <c r="BF1223" s="155"/>
      <c r="BG1223" s="556"/>
      <c r="BI1223" s="247"/>
      <c r="BJ1223" s="247"/>
      <c r="BK1223" s="247"/>
      <c r="BO1223" s="155"/>
      <c r="BP1223" s="556"/>
      <c r="BR1223" s="247"/>
      <c r="BS1223" s="247"/>
      <c r="BT1223" s="247"/>
      <c r="BX1223" s="155"/>
      <c r="BY1223" s="556"/>
      <c r="CA1223" s="247"/>
      <c r="CB1223" s="247"/>
      <c r="CC1223" s="247"/>
      <c r="CD1223" s="784"/>
      <c r="CG1223" s="155"/>
      <c r="CH1223" s="556"/>
      <c r="CJ1223" s="247"/>
      <c r="CK1223" s="247"/>
      <c r="CL1223" s="247"/>
      <c r="CP1223" s="155"/>
      <c r="CQ1223" s="556"/>
      <c r="CS1223" s="247"/>
      <c r="CT1223" s="247"/>
      <c r="CU1223" s="247"/>
      <c r="CY1223" s="155"/>
      <c r="CZ1223" s="556"/>
      <c r="DB1223" s="247"/>
      <c r="DC1223" s="247"/>
      <c r="DD1223" s="247"/>
    </row>
    <row r="1224" spans="4:108" s="36" customFormat="1">
      <c r="D1224" s="155"/>
      <c r="E1224" s="556"/>
      <c r="G1224" s="247"/>
      <c r="H1224" s="247"/>
      <c r="I1224" s="247"/>
      <c r="M1224" s="155"/>
      <c r="N1224" s="556"/>
      <c r="P1224" s="247"/>
      <c r="Q1224" s="247"/>
      <c r="R1224" s="247"/>
      <c r="V1224" s="155"/>
      <c r="W1224" s="556"/>
      <c r="Y1224" s="247"/>
      <c r="Z1224" s="247"/>
      <c r="AA1224" s="247"/>
      <c r="AB1224" s="784"/>
      <c r="AE1224" s="155"/>
      <c r="AF1224" s="556"/>
      <c r="AH1224" s="247"/>
      <c r="AI1224" s="247"/>
      <c r="AJ1224" s="247"/>
      <c r="AN1224" s="155"/>
      <c r="AO1224" s="556"/>
      <c r="AQ1224" s="247"/>
      <c r="AR1224" s="247"/>
      <c r="AS1224" s="247"/>
      <c r="AW1224" s="155"/>
      <c r="AX1224" s="556"/>
      <c r="AZ1224" s="247"/>
      <c r="BA1224" s="247"/>
      <c r="BB1224" s="247"/>
      <c r="BC1224" s="784"/>
      <c r="BF1224" s="155"/>
      <c r="BG1224" s="556"/>
      <c r="BI1224" s="247"/>
      <c r="BJ1224" s="247"/>
      <c r="BK1224" s="247"/>
      <c r="BO1224" s="155"/>
      <c r="BP1224" s="556"/>
      <c r="BR1224" s="247"/>
      <c r="BS1224" s="247"/>
      <c r="BT1224" s="247"/>
      <c r="BX1224" s="155"/>
      <c r="BY1224" s="556"/>
      <c r="CA1224" s="247"/>
      <c r="CB1224" s="247"/>
      <c r="CC1224" s="247"/>
      <c r="CD1224" s="784"/>
      <c r="CG1224" s="155"/>
      <c r="CH1224" s="556"/>
      <c r="CJ1224" s="247"/>
      <c r="CK1224" s="247"/>
      <c r="CL1224" s="247"/>
      <c r="CP1224" s="155"/>
      <c r="CQ1224" s="556"/>
      <c r="CS1224" s="247"/>
      <c r="CT1224" s="247"/>
      <c r="CU1224" s="247"/>
      <c r="CY1224" s="155"/>
      <c r="CZ1224" s="556"/>
      <c r="DB1224" s="247"/>
      <c r="DC1224" s="247"/>
      <c r="DD1224" s="247"/>
    </row>
    <row r="1225" spans="4:108" s="36" customFormat="1">
      <c r="D1225" s="155"/>
      <c r="E1225" s="556"/>
      <c r="G1225" s="247"/>
      <c r="H1225" s="247"/>
      <c r="I1225" s="247"/>
      <c r="M1225" s="155"/>
      <c r="N1225" s="556"/>
      <c r="P1225" s="247"/>
      <c r="Q1225" s="247"/>
      <c r="R1225" s="247"/>
      <c r="V1225" s="155"/>
      <c r="W1225" s="556"/>
      <c r="Y1225" s="247"/>
      <c r="Z1225" s="247"/>
      <c r="AA1225" s="247"/>
      <c r="AB1225" s="784"/>
      <c r="AE1225" s="155"/>
      <c r="AF1225" s="556"/>
      <c r="AH1225" s="247"/>
      <c r="AI1225" s="247"/>
      <c r="AJ1225" s="247"/>
      <c r="AN1225" s="155"/>
      <c r="AO1225" s="556"/>
      <c r="AQ1225" s="247"/>
      <c r="AR1225" s="247"/>
      <c r="AS1225" s="247"/>
      <c r="AW1225" s="155"/>
      <c r="AX1225" s="556"/>
      <c r="AZ1225" s="247"/>
      <c r="BA1225" s="247"/>
      <c r="BB1225" s="247"/>
      <c r="BC1225" s="784"/>
      <c r="BF1225" s="155"/>
      <c r="BG1225" s="556"/>
      <c r="BI1225" s="247"/>
      <c r="BJ1225" s="247"/>
      <c r="BK1225" s="247"/>
      <c r="BO1225" s="155"/>
      <c r="BP1225" s="556"/>
      <c r="BR1225" s="247"/>
      <c r="BS1225" s="247"/>
      <c r="BT1225" s="247"/>
      <c r="BX1225" s="155"/>
      <c r="BY1225" s="556"/>
      <c r="CA1225" s="247"/>
      <c r="CB1225" s="247"/>
      <c r="CC1225" s="247"/>
      <c r="CD1225" s="784"/>
      <c r="CG1225" s="155"/>
      <c r="CH1225" s="556"/>
      <c r="CJ1225" s="247"/>
      <c r="CK1225" s="247"/>
      <c r="CL1225" s="247"/>
      <c r="CP1225" s="155"/>
      <c r="CQ1225" s="556"/>
      <c r="CS1225" s="247"/>
      <c r="CT1225" s="247"/>
      <c r="CU1225" s="247"/>
      <c r="CY1225" s="155"/>
      <c r="CZ1225" s="556"/>
      <c r="DB1225" s="247"/>
      <c r="DC1225" s="247"/>
      <c r="DD1225" s="247"/>
    </row>
    <row r="1226" spans="4:108" s="36" customFormat="1">
      <c r="D1226" s="155"/>
      <c r="E1226" s="556"/>
      <c r="G1226" s="247"/>
      <c r="H1226" s="247"/>
      <c r="I1226" s="247"/>
      <c r="M1226" s="155"/>
      <c r="N1226" s="556"/>
      <c r="P1226" s="247"/>
      <c r="Q1226" s="247"/>
      <c r="R1226" s="247"/>
      <c r="V1226" s="155"/>
      <c r="W1226" s="556"/>
      <c r="Y1226" s="247"/>
      <c r="Z1226" s="247"/>
      <c r="AA1226" s="247"/>
      <c r="AB1226" s="784"/>
      <c r="AE1226" s="155"/>
      <c r="AF1226" s="556"/>
      <c r="AH1226" s="247"/>
      <c r="AI1226" s="247"/>
      <c r="AJ1226" s="247"/>
      <c r="AN1226" s="155"/>
      <c r="AO1226" s="556"/>
      <c r="AQ1226" s="247"/>
      <c r="AR1226" s="247"/>
      <c r="AS1226" s="247"/>
      <c r="AW1226" s="155"/>
      <c r="AX1226" s="556"/>
      <c r="AZ1226" s="247"/>
      <c r="BA1226" s="247"/>
      <c r="BB1226" s="247"/>
      <c r="BC1226" s="784"/>
      <c r="BF1226" s="155"/>
      <c r="BG1226" s="556"/>
      <c r="BI1226" s="247"/>
      <c r="BJ1226" s="247"/>
      <c r="BK1226" s="247"/>
      <c r="BO1226" s="155"/>
      <c r="BP1226" s="556"/>
      <c r="BR1226" s="247"/>
      <c r="BS1226" s="247"/>
      <c r="BT1226" s="247"/>
      <c r="BX1226" s="155"/>
      <c r="BY1226" s="556"/>
      <c r="CA1226" s="247"/>
      <c r="CB1226" s="247"/>
      <c r="CC1226" s="247"/>
      <c r="CD1226" s="784"/>
      <c r="CG1226" s="155"/>
      <c r="CH1226" s="556"/>
      <c r="CJ1226" s="247"/>
      <c r="CK1226" s="247"/>
      <c r="CL1226" s="247"/>
      <c r="CP1226" s="155"/>
      <c r="CQ1226" s="556"/>
      <c r="CS1226" s="247"/>
      <c r="CT1226" s="247"/>
      <c r="CU1226" s="247"/>
      <c r="CY1226" s="155"/>
      <c r="CZ1226" s="556"/>
      <c r="DB1226" s="247"/>
      <c r="DC1226" s="247"/>
      <c r="DD1226" s="247"/>
    </row>
    <row r="1227" spans="4:108" s="36" customFormat="1">
      <c r="D1227" s="155"/>
      <c r="E1227" s="556"/>
      <c r="G1227" s="247"/>
      <c r="H1227" s="247"/>
      <c r="I1227" s="247"/>
      <c r="M1227" s="155"/>
      <c r="N1227" s="556"/>
      <c r="P1227" s="247"/>
      <c r="Q1227" s="247"/>
      <c r="R1227" s="247"/>
      <c r="V1227" s="155"/>
      <c r="W1227" s="556"/>
      <c r="Y1227" s="247"/>
      <c r="Z1227" s="247"/>
      <c r="AA1227" s="247"/>
      <c r="AB1227" s="784"/>
      <c r="AE1227" s="155"/>
      <c r="AF1227" s="556"/>
      <c r="AH1227" s="247"/>
      <c r="AI1227" s="247"/>
      <c r="AJ1227" s="247"/>
      <c r="AN1227" s="155"/>
      <c r="AO1227" s="556"/>
      <c r="AQ1227" s="247"/>
      <c r="AR1227" s="247"/>
      <c r="AS1227" s="247"/>
      <c r="AW1227" s="155"/>
      <c r="AX1227" s="556"/>
      <c r="AZ1227" s="247"/>
      <c r="BA1227" s="247"/>
      <c r="BB1227" s="247"/>
      <c r="BC1227" s="784"/>
      <c r="BF1227" s="155"/>
      <c r="BG1227" s="556"/>
      <c r="BI1227" s="247"/>
      <c r="BJ1227" s="247"/>
      <c r="BK1227" s="247"/>
      <c r="BO1227" s="155"/>
      <c r="BP1227" s="556"/>
      <c r="BR1227" s="247"/>
      <c r="BS1227" s="247"/>
      <c r="BT1227" s="247"/>
      <c r="BX1227" s="155"/>
      <c r="BY1227" s="556"/>
      <c r="CA1227" s="247"/>
      <c r="CB1227" s="247"/>
      <c r="CC1227" s="247"/>
      <c r="CD1227" s="784"/>
      <c r="CG1227" s="155"/>
      <c r="CH1227" s="556"/>
      <c r="CJ1227" s="247"/>
      <c r="CK1227" s="247"/>
      <c r="CL1227" s="247"/>
      <c r="CP1227" s="155"/>
      <c r="CQ1227" s="556"/>
      <c r="CS1227" s="247"/>
      <c r="CT1227" s="247"/>
      <c r="CU1227" s="247"/>
      <c r="CY1227" s="155"/>
      <c r="CZ1227" s="556"/>
      <c r="DB1227" s="247"/>
      <c r="DC1227" s="247"/>
      <c r="DD1227" s="247"/>
    </row>
    <row r="1228" spans="4:108" s="36" customFormat="1">
      <c r="D1228" s="155"/>
      <c r="E1228" s="556"/>
      <c r="G1228" s="247"/>
      <c r="H1228" s="247"/>
      <c r="I1228" s="247"/>
      <c r="M1228" s="155"/>
      <c r="N1228" s="556"/>
      <c r="P1228" s="247"/>
      <c r="Q1228" s="247"/>
      <c r="R1228" s="247"/>
      <c r="V1228" s="155"/>
      <c r="W1228" s="556"/>
      <c r="Y1228" s="247"/>
      <c r="Z1228" s="247"/>
      <c r="AA1228" s="247"/>
      <c r="AB1228" s="784"/>
      <c r="AE1228" s="155"/>
      <c r="AF1228" s="556"/>
      <c r="AH1228" s="247"/>
      <c r="AI1228" s="247"/>
      <c r="AJ1228" s="247"/>
      <c r="AN1228" s="155"/>
      <c r="AO1228" s="556"/>
      <c r="AQ1228" s="247"/>
      <c r="AR1228" s="247"/>
      <c r="AS1228" s="247"/>
      <c r="AW1228" s="155"/>
      <c r="AX1228" s="556"/>
      <c r="AZ1228" s="247"/>
      <c r="BA1228" s="247"/>
      <c r="BB1228" s="247"/>
      <c r="BC1228" s="784"/>
      <c r="BF1228" s="155"/>
      <c r="BG1228" s="556"/>
      <c r="BI1228" s="247"/>
      <c r="BJ1228" s="247"/>
      <c r="BK1228" s="247"/>
      <c r="BO1228" s="155"/>
      <c r="BP1228" s="556"/>
      <c r="BR1228" s="247"/>
      <c r="BS1228" s="247"/>
      <c r="BT1228" s="247"/>
      <c r="BX1228" s="155"/>
      <c r="BY1228" s="556"/>
      <c r="CA1228" s="247"/>
      <c r="CB1228" s="247"/>
      <c r="CC1228" s="247"/>
      <c r="CD1228" s="784"/>
      <c r="CG1228" s="155"/>
      <c r="CH1228" s="556"/>
      <c r="CJ1228" s="247"/>
      <c r="CK1228" s="247"/>
      <c r="CL1228" s="247"/>
      <c r="CP1228" s="155"/>
      <c r="CQ1228" s="556"/>
      <c r="CS1228" s="247"/>
      <c r="CT1228" s="247"/>
      <c r="CU1228" s="247"/>
      <c r="CY1228" s="155"/>
      <c r="CZ1228" s="556"/>
      <c r="DB1228" s="247"/>
      <c r="DC1228" s="247"/>
      <c r="DD1228" s="247"/>
    </row>
    <row r="1229" spans="4:108" s="36" customFormat="1">
      <c r="D1229" s="155"/>
      <c r="E1229" s="556"/>
      <c r="G1229" s="247"/>
      <c r="H1229" s="247"/>
      <c r="I1229" s="247"/>
      <c r="M1229" s="155"/>
      <c r="N1229" s="556"/>
      <c r="P1229" s="247"/>
      <c r="Q1229" s="247"/>
      <c r="R1229" s="247"/>
      <c r="V1229" s="155"/>
      <c r="W1229" s="556"/>
      <c r="Y1229" s="247"/>
      <c r="Z1229" s="247"/>
      <c r="AA1229" s="247"/>
      <c r="AB1229" s="784"/>
      <c r="AE1229" s="155"/>
      <c r="AF1229" s="556"/>
      <c r="AH1229" s="247"/>
      <c r="AI1229" s="247"/>
      <c r="AJ1229" s="247"/>
      <c r="AN1229" s="155"/>
      <c r="AO1229" s="556"/>
      <c r="AQ1229" s="247"/>
      <c r="AR1229" s="247"/>
      <c r="AS1229" s="247"/>
      <c r="AW1229" s="155"/>
      <c r="AX1229" s="556"/>
      <c r="AZ1229" s="247"/>
      <c r="BA1229" s="247"/>
      <c r="BB1229" s="247"/>
      <c r="BC1229" s="784"/>
      <c r="BF1229" s="155"/>
      <c r="BG1229" s="556"/>
      <c r="BI1229" s="247"/>
      <c r="BJ1229" s="247"/>
      <c r="BK1229" s="247"/>
      <c r="BO1229" s="155"/>
      <c r="BP1229" s="556"/>
      <c r="BR1229" s="247"/>
      <c r="BS1229" s="247"/>
      <c r="BT1229" s="247"/>
      <c r="BX1229" s="155"/>
      <c r="BY1229" s="556"/>
      <c r="CA1229" s="247"/>
      <c r="CB1229" s="247"/>
      <c r="CC1229" s="247"/>
      <c r="CD1229" s="784"/>
      <c r="CG1229" s="155"/>
      <c r="CH1229" s="556"/>
      <c r="CJ1229" s="247"/>
      <c r="CK1229" s="247"/>
      <c r="CL1229" s="247"/>
      <c r="CP1229" s="155"/>
      <c r="CQ1229" s="556"/>
      <c r="CS1229" s="247"/>
      <c r="CT1229" s="247"/>
      <c r="CU1229" s="247"/>
      <c r="CY1229" s="155"/>
      <c r="CZ1229" s="556"/>
      <c r="DB1229" s="247"/>
      <c r="DC1229" s="247"/>
      <c r="DD1229" s="247"/>
    </row>
    <row r="1230" spans="4:108" s="36" customFormat="1">
      <c r="D1230" s="155"/>
      <c r="E1230" s="556"/>
      <c r="G1230" s="247"/>
      <c r="H1230" s="247"/>
      <c r="I1230" s="247"/>
      <c r="M1230" s="155"/>
      <c r="N1230" s="556"/>
      <c r="P1230" s="247"/>
      <c r="Q1230" s="247"/>
      <c r="R1230" s="247"/>
      <c r="V1230" s="155"/>
      <c r="W1230" s="556"/>
      <c r="Y1230" s="247"/>
      <c r="Z1230" s="247"/>
      <c r="AA1230" s="247"/>
      <c r="AB1230" s="784"/>
      <c r="AE1230" s="155"/>
      <c r="AF1230" s="556"/>
      <c r="AH1230" s="247"/>
      <c r="AI1230" s="247"/>
      <c r="AJ1230" s="247"/>
      <c r="AN1230" s="155"/>
      <c r="AO1230" s="556"/>
      <c r="AQ1230" s="247"/>
      <c r="AR1230" s="247"/>
      <c r="AS1230" s="247"/>
      <c r="AW1230" s="155"/>
      <c r="AX1230" s="556"/>
      <c r="AZ1230" s="247"/>
      <c r="BA1230" s="247"/>
      <c r="BB1230" s="247"/>
      <c r="BC1230" s="784"/>
      <c r="BF1230" s="155"/>
      <c r="BG1230" s="556"/>
      <c r="BI1230" s="247"/>
      <c r="BJ1230" s="247"/>
      <c r="BK1230" s="247"/>
      <c r="BO1230" s="155"/>
      <c r="BP1230" s="556"/>
      <c r="BR1230" s="247"/>
      <c r="BS1230" s="247"/>
      <c r="BT1230" s="247"/>
      <c r="BX1230" s="155"/>
      <c r="BY1230" s="556"/>
      <c r="CA1230" s="247"/>
      <c r="CB1230" s="247"/>
      <c r="CC1230" s="247"/>
      <c r="CD1230" s="784"/>
      <c r="CG1230" s="155"/>
      <c r="CH1230" s="556"/>
      <c r="CJ1230" s="247"/>
      <c r="CK1230" s="247"/>
      <c r="CL1230" s="247"/>
      <c r="CP1230" s="155"/>
      <c r="CQ1230" s="556"/>
      <c r="CS1230" s="247"/>
      <c r="CT1230" s="247"/>
      <c r="CU1230" s="247"/>
      <c r="CY1230" s="155"/>
      <c r="CZ1230" s="556"/>
      <c r="DB1230" s="247"/>
      <c r="DC1230" s="247"/>
      <c r="DD1230" s="247"/>
    </row>
    <row r="1231" spans="4:108" s="36" customFormat="1">
      <c r="D1231" s="155"/>
      <c r="E1231" s="556"/>
      <c r="G1231" s="247"/>
      <c r="H1231" s="247"/>
      <c r="I1231" s="247"/>
      <c r="M1231" s="155"/>
      <c r="N1231" s="556"/>
      <c r="P1231" s="247"/>
      <c r="Q1231" s="247"/>
      <c r="R1231" s="247"/>
      <c r="V1231" s="155"/>
      <c r="W1231" s="556"/>
      <c r="Y1231" s="247"/>
      <c r="Z1231" s="247"/>
      <c r="AA1231" s="247"/>
      <c r="AB1231" s="784"/>
      <c r="AE1231" s="155"/>
      <c r="AF1231" s="556"/>
      <c r="AH1231" s="247"/>
      <c r="AI1231" s="247"/>
      <c r="AJ1231" s="247"/>
      <c r="AN1231" s="155"/>
      <c r="AO1231" s="556"/>
      <c r="AQ1231" s="247"/>
      <c r="AR1231" s="247"/>
      <c r="AS1231" s="247"/>
      <c r="AW1231" s="155"/>
      <c r="AX1231" s="556"/>
      <c r="AZ1231" s="247"/>
      <c r="BA1231" s="247"/>
      <c r="BB1231" s="247"/>
      <c r="BC1231" s="784"/>
      <c r="BF1231" s="155"/>
      <c r="BG1231" s="556"/>
      <c r="BI1231" s="247"/>
      <c r="BJ1231" s="247"/>
      <c r="BK1231" s="247"/>
      <c r="BO1231" s="155"/>
      <c r="BP1231" s="556"/>
      <c r="BR1231" s="247"/>
      <c r="BS1231" s="247"/>
      <c r="BT1231" s="247"/>
      <c r="BX1231" s="155"/>
      <c r="BY1231" s="556"/>
      <c r="CA1231" s="247"/>
      <c r="CB1231" s="247"/>
      <c r="CC1231" s="247"/>
      <c r="CD1231" s="784"/>
      <c r="CG1231" s="155"/>
      <c r="CH1231" s="556"/>
      <c r="CJ1231" s="247"/>
      <c r="CK1231" s="247"/>
      <c r="CL1231" s="247"/>
      <c r="CP1231" s="155"/>
      <c r="CQ1231" s="556"/>
      <c r="CS1231" s="247"/>
      <c r="CT1231" s="247"/>
      <c r="CU1231" s="247"/>
      <c r="CY1231" s="155"/>
      <c r="CZ1231" s="556"/>
      <c r="DB1231" s="247"/>
      <c r="DC1231" s="247"/>
      <c r="DD1231" s="247"/>
    </row>
    <row r="1232" spans="4:108" s="36" customFormat="1">
      <c r="D1232" s="155"/>
      <c r="E1232" s="556"/>
      <c r="G1232" s="247"/>
      <c r="H1232" s="247"/>
      <c r="I1232" s="247"/>
      <c r="M1232" s="155"/>
      <c r="N1232" s="556"/>
      <c r="P1232" s="247"/>
      <c r="Q1232" s="247"/>
      <c r="R1232" s="247"/>
      <c r="V1232" s="155"/>
      <c r="W1232" s="556"/>
      <c r="Y1232" s="247"/>
      <c r="Z1232" s="247"/>
      <c r="AA1232" s="247"/>
      <c r="AB1232" s="784"/>
      <c r="AE1232" s="155"/>
      <c r="AF1232" s="556"/>
      <c r="AH1232" s="247"/>
      <c r="AI1232" s="247"/>
      <c r="AJ1232" s="247"/>
      <c r="AN1232" s="155"/>
      <c r="AO1232" s="556"/>
      <c r="AQ1232" s="247"/>
      <c r="AR1232" s="247"/>
      <c r="AS1232" s="247"/>
      <c r="AW1232" s="155"/>
      <c r="AX1232" s="556"/>
      <c r="AZ1232" s="247"/>
      <c r="BA1232" s="247"/>
      <c r="BB1232" s="247"/>
      <c r="BC1232" s="784"/>
      <c r="BF1232" s="155"/>
      <c r="BG1232" s="556"/>
      <c r="BI1232" s="247"/>
      <c r="BJ1232" s="247"/>
      <c r="BK1232" s="247"/>
      <c r="BO1232" s="155"/>
      <c r="BP1232" s="556"/>
      <c r="BR1232" s="247"/>
      <c r="BS1232" s="247"/>
      <c r="BT1232" s="247"/>
      <c r="BX1232" s="155"/>
      <c r="BY1232" s="556"/>
      <c r="CA1232" s="247"/>
      <c r="CB1232" s="247"/>
      <c r="CC1232" s="247"/>
      <c r="CD1232" s="784"/>
      <c r="CG1232" s="155"/>
      <c r="CH1232" s="556"/>
      <c r="CJ1232" s="247"/>
      <c r="CK1232" s="247"/>
      <c r="CL1232" s="247"/>
      <c r="CP1232" s="155"/>
      <c r="CQ1232" s="556"/>
      <c r="CS1232" s="247"/>
      <c r="CT1232" s="247"/>
      <c r="CU1232" s="247"/>
      <c r="CY1232" s="155"/>
      <c r="CZ1232" s="556"/>
      <c r="DB1232" s="247"/>
      <c r="DC1232" s="247"/>
      <c r="DD1232" s="247"/>
    </row>
    <row r="1233" spans="4:108" s="36" customFormat="1">
      <c r="D1233" s="155"/>
      <c r="E1233" s="556"/>
      <c r="G1233" s="247"/>
      <c r="H1233" s="247"/>
      <c r="I1233" s="247"/>
      <c r="M1233" s="155"/>
      <c r="N1233" s="556"/>
      <c r="P1233" s="247"/>
      <c r="Q1233" s="247"/>
      <c r="R1233" s="247"/>
      <c r="V1233" s="155"/>
      <c r="W1233" s="556"/>
      <c r="Y1233" s="247"/>
      <c r="Z1233" s="247"/>
      <c r="AA1233" s="247"/>
      <c r="AB1233" s="784"/>
      <c r="AE1233" s="155"/>
      <c r="AF1233" s="556"/>
      <c r="AH1233" s="247"/>
      <c r="AI1233" s="247"/>
      <c r="AJ1233" s="247"/>
      <c r="AN1233" s="155"/>
      <c r="AO1233" s="556"/>
      <c r="AQ1233" s="247"/>
      <c r="AR1233" s="247"/>
      <c r="AS1233" s="247"/>
      <c r="AW1233" s="155"/>
      <c r="AX1233" s="556"/>
      <c r="AZ1233" s="247"/>
      <c r="BA1233" s="247"/>
      <c r="BB1233" s="247"/>
      <c r="BC1233" s="784"/>
      <c r="BF1233" s="155"/>
      <c r="BG1233" s="556"/>
      <c r="BI1233" s="247"/>
      <c r="BJ1233" s="247"/>
      <c r="BK1233" s="247"/>
      <c r="BO1233" s="155"/>
      <c r="BP1233" s="556"/>
      <c r="BR1233" s="247"/>
      <c r="BS1233" s="247"/>
      <c r="BT1233" s="247"/>
      <c r="BX1233" s="155"/>
      <c r="BY1233" s="556"/>
      <c r="CA1233" s="247"/>
      <c r="CB1233" s="247"/>
      <c r="CC1233" s="247"/>
      <c r="CD1233" s="784"/>
      <c r="CG1233" s="155"/>
      <c r="CH1233" s="556"/>
      <c r="CJ1233" s="247"/>
      <c r="CK1233" s="247"/>
      <c r="CL1233" s="247"/>
      <c r="CP1233" s="155"/>
      <c r="CQ1233" s="556"/>
      <c r="CS1233" s="247"/>
      <c r="CT1233" s="247"/>
      <c r="CU1233" s="247"/>
      <c r="CY1233" s="155"/>
      <c r="CZ1233" s="556"/>
      <c r="DB1233" s="247"/>
      <c r="DC1233" s="247"/>
      <c r="DD1233" s="247"/>
    </row>
    <row r="1234" spans="4:108" s="36" customFormat="1">
      <c r="D1234" s="155"/>
      <c r="E1234" s="556"/>
      <c r="G1234" s="247"/>
      <c r="H1234" s="247"/>
      <c r="I1234" s="247"/>
      <c r="M1234" s="155"/>
      <c r="N1234" s="556"/>
      <c r="P1234" s="247"/>
      <c r="Q1234" s="247"/>
      <c r="R1234" s="247"/>
      <c r="V1234" s="155"/>
      <c r="W1234" s="556"/>
      <c r="Y1234" s="247"/>
      <c r="Z1234" s="247"/>
      <c r="AA1234" s="247"/>
      <c r="AB1234" s="784"/>
      <c r="AE1234" s="155"/>
      <c r="AF1234" s="556"/>
      <c r="AH1234" s="247"/>
      <c r="AI1234" s="247"/>
      <c r="AJ1234" s="247"/>
      <c r="AN1234" s="155"/>
      <c r="AO1234" s="556"/>
      <c r="AQ1234" s="247"/>
      <c r="AR1234" s="247"/>
      <c r="AS1234" s="247"/>
      <c r="AW1234" s="155"/>
      <c r="AX1234" s="556"/>
      <c r="AZ1234" s="247"/>
      <c r="BA1234" s="247"/>
      <c r="BB1234" s="247"/>
      <c r="BC1234" s="784"/>
      <c r="BF1234" s="155"/>
      <c r="BG1234" s="556"/>
      <c r="BI1234" s="247"/>
      <c r="BJ1234" s="247"/>
      <c r="BK1234" s="247"/>
      <c r="BO1234" s="155"/>
      <c r="BP1234" s="556"/>
      <c r="BR1234" s="247"/>
      <c r="BS1234" s="247"/>
      <c r="BT1234" s="247"/>
      <c r="BX1234" s="155"/>
      <c r="BY1234" s="556"/>
      <c r="CA1234" s="247"/>
      <c r="CB1234" s="247"/>
      <c r="CC1234" s="247"/>
      <c r="CD1234" s="784"/>
      <c r="CG1234" s="155"/>
      <c r="CH1234" s="556"/>
      <c r="CJ1234" s="247"/>
      <c r="CK1234" s="247"/>
      <c r="CL1234" s="247"/>
      <c r="CP1234" s="155"/>
      <c r="CQ1234" s="556"/>
      <c r="CS1234" s="247"/>
      <c r="CT1234" s="247"/>
      <c r="CU1234" s="247"/>
      <c r="CY1234" s="155"/>
      <c r="CZ1234" s="556"/>
      <c r="DB1234" s="247"/>
      <c r="DC1234" s="247"/>
      <c r="DD1234" s="247"/>
    </row>
    <row r="1235" spans="4:108" s="36" customFormat="1">
      <c r="D1235" s="155"/>
      <c r="E1235" s="556"/>
      <c r="G1235" s="247"/>
      <c r="H1235" s="247"/>
      <c r="I1235" s="247"/>
      <c r="M1235" s="155"/>
      <c r="N1235" s="556"/>
      <c r="P1235" s="247"/>
      <c r="Q1235" s="247"/>
      <c r="R1235" s="247"/>
      <c r="V1235" s="155"/>
      <c r="W1235" s="556"/>
      <c r="Y1235" s="247"/>
      <c r="Z1235" s="247"/>
      <c r="AA1235" s="247"/>
      <c r="AB1235" s="784"/>
      <c r="AE1235" s="155"/>
      <c r="AF1235" s="556"/>
      <c r="AH1235" s="247"/>
      <c r="AI1235" s="247"/>
      <c r="AJ1235" s="247"/>
      <c r="AN1235" s="155"/>
      <c r="AO1235" s="556"/>
      <c r="AQ1235" s="247"/>
      <c r="AR1235" s="247"/>
      <c r="AS1235" s="247"/>
      <c r="AW1235" s="155"/>
      <c r="AX1235" s="556"/>
      <c r="AZ1235" s="247"/>
      <c r="BA1235" s="247"/>
      <c r="BB1235" s="247"/>
      <c r="BC1235" s="784"/>
      <c r="BF1235" s="155"/>
      <c r="BG1235" s="556"/>
      <c r="BI1235" s="247"/>
      <c r="BJ1235" s="247"/>
      <c r="BK1235" s="247"/>
      <c r="BO1235" s="155"/>
      <c r="BP1235" s="556"/>
      <c r="BR1235" s="247"/>
      <c r="BS1235" s="247"/>
      <c r="BT1235" s="247"/>
      <c r="BX1235" s="155"/>
      <c r="BY1235" s="556"/>
      <c r="CA1235" s="247"/>
      <c r="CB1235" s="247"/>
      <c r="CC1235" s="247"/>
      <c r="CD1235" s="784"/>
      <c r="CG1235" s="155"/>
      <c r="CH1235" s="556"/>
      <c r="CJ1235" s="247"/>
      <c r="CK1235" s="247"/>
      <c r="CL1235" s="247"/>
      <c r="CP1235" s="155"/>
      <c r="CQ1235" s="556"/>
      <c r="CS1235" s="247"/>
      <c r="CT1235" s="247"/>
      <c r="CU1235" s="247"/>
      <c r="CY1235" s="155"/>
      <c r="CZ1235" s="556"/>
      <c r="DB1235" s="247"/>
      <c r="DC1235" s="247"/>
      <c r="DD1235" s="247"/>
    </row>
    <row r="1236" spans="4:108" s="36" customFormat="1">
      <c r="D1236" s="155"/>
      <c r="E1236" s="556"/>
      <c r="G1236" s="247"/>
      <c r="H1236" s="247"/>
      <c r="I1236" s="247"/>
      <c r="M1236" s="155"/>
      <c r="N1236" s="556"/>
      <c r="P1236" s="247"/>
      <c r="Q1236" s="247"/>
      <c r="R1236" s="247"/>
      <c r="V1236" s="155"/>
      <c r="W1236" s="556"/>
      <c r="Y1236" s="247"/>
      <c r="Z1236" s="247"/>
      <c r="AA1236" s="247"/>
      <c r="AB1236" s="784"/>
      <c r="AE1236" s="155"/>
      <c r="AF1236" s="556"/>
      <c r="AH1236" s="247"/>
      <c r="AI1236" s="247"/>
      <c r="AJ1236" s="247"/>
      <c r="AN1236" s="155"/>
      <c r="AO1236" s="556"/>
      <c r="AQ1236" s="247"/>
      <c r="AR1236" s="247"/>
      <c r="AS1236" s="247"/>
      <c r="AW1236" s="155"/>
      <c r="AX1236" s="556"/>
      <c r="AZ1236" s="247"/>
      <c r="BA1236" s="247"/>
      <c r="BB1236" s="247"/>
      <c r="BC1236" s="784"/>
      <c r="BF1236" s="155"/>
      <c r="BG1236" s="556"/>
      <c r="BI1236" s="247"/>
      <c r="BJ1236" s="247"/>
      <c r="BK1236" s="247"/>
      <c r="BO1236" s="155"/>
      <c r="BP1236" s="556"/>
      <c r="BR1236" s="247"/>
      <c r="BS1236" s="247"/>
      <c r="BT1236" s="247"/>
      <c r="BX1236" s="155"/>
      <c r="BY1236" s="556"/>
      <c r="CA1236" s="247"/>
      <c r="CB1236" s="247"/>
      <c r="CC1236" s="247"/>
      <c r="CD1236" s="784"/>
      <c r="CG1236" s="155"/>
      <c r="CH1236" s="556"/>
      <c r="CJ1236" s="247"/>
      <c r="CK1236" s="247"/>
      <c r="CL1236" s="247"/>
      <c r="CP1236" s="155"/>
      <c r="CQ1236" s="556"/>
      <c r="CS1236" s="247"/>
      <c r="CT1236" s="247"/>
      <c r="CU1236" s="247"/>
      <c r="CY1236" s="155"/>
      <c r="CZ1236" s="556"/>
      <c r="DB1236" s="247"/>
      <c r="DC1236" s="247"/>
      <c r="DD1236" s="247"/>
    </row>
    <row r="1237" spans="4:108" s="36" customFormat="1">
      <c r="D1237" s="155"/>
      <c r="E1237" s="556"/>
      <c r="G1237" s="247"/>
      <c r="H1237" s="247"/>
      <c r="I1237" s="247"/>
      <c r="M1237" s="155"/>
      <c r="N1237" s="556"/>
      <c r="P1237" s="247"/>
      <c r="Q1237" s="247"/>
      <c r="R1237" s="247"/>
      <c r="V1237" s="155"/>
      <c r="W1237" s="556"/>
      <c r="Y1237" s="247"/>
      <c r="Z1237" s="247"/>
      <c r="AA1237" s="247"/>
      <c r="AB1237" s="784"/>
      <c r="AE1237" s="155"/>
      <c r="AF1237" s="556"/>
      <c r="AH1237" s="247"/>
      <c r="AI1237" s="247"/>
      <c r="AJ1237" s="247"/>
      <c r="AN1237" s="155"/>
      <c r="AO1237" s="556"/>
      <c r="AQ1237" s="247"/>
      <c r="AR1237" s="247"/>
      <c r="AS1237" s="247"/>
      <c r="AW1237" s="155"/>
      <c r="AX1237" s="556"/>
      <c r="AZ1237" s="247"/>
      <c r="BA1237" s="247"/>
      <c r="BB1237" s="247"/>
      <c r="BC1237" s="784"/>
      <c r="BF1237" s="155"/>
      <c r="BG1237" s="556"/>
      <c r="BI1237" s="247"/>
      <c r="BJ1237" s="247"/>
      <c r="BK1237" s="247"/>
      <c r="BO1237" s="155"/>
      <c r="BP1237" s="556"/>
      <c r="BR1237" s="247"/>
      <c r="BS1237" s="247"/>
      <c r="BT1237" s="247"/>
      <c r="BX1237" s="155"/>
      <c r="BY1237" s="556"/>
      <c r="CA1237" s="247"/>
      <c r="CB1237" s="247"/>
      <c r="CC1237" s="247"/>
      <c r="CD1237" s="784"/>
      <c r="CG1237" s="155"/>
      <c r="CH1237" s="556"/>
      <c r="CJ1237" s="247"/>
      <c r="CK1237" s="247"/>
      <c r="CL1237" s="247"/>
      <c r="CP1237" s="155"/>
      <c r="CQ1237" s="556"/>
      <c r="CS1237" s="247"/>
      <c r="CT1237" s="247"/>
      <c r="CU1237" s="247"/>
      <c r="CY1237" s="155"/>
      <c r="CZ1237" s="556"/>
      <c r="DB1237" s="247"/>
      <c r="DC1237" s="247"/>
      <c r="DD1237" s="247"/>
    </row>
    <row r="1238" spans="4:108" s="36" customFormat="1">
      <c r="D1238" s="155"/>
      <c r="E1238" s="556"/>
      <c r="G1238" s="247"/>
      <c r="H1238" s="247"/>
      <c r="I1238" s="247"/>
      <c r="M1238" s="155"/>
      <c r="N1238" s="556"/>
      <c r="P1238" s="247"/>
      <c r="Q1238" s="247"/>
      <c r="R1238" s="247"/>
      <c r="V1238" s="155"/>
      <c r="W1238" s="556"/>
      <c r="Y1238" s="247"/>
      <c r="Z1238" s="247"/>
      <c r="AA1238" s="247"/>
      <c r="AB1238" s="784"/>
      <c r="AE1238" s="155"/>
      <c r="AF1238" s="556"/>
      <c r="AH1238" s="247"/>
      <c r="AI1238" s="247"/>
      <c r="AJ1238" s="247"/>
      <c r="AN1238" s="155"/>
      <c r="AO1238" s="556"/>
      <c r="AQ1238" s="247"/>
      <c r="AR1238" s="247"/>
      <c r="AS1238" s="247"/>
      <c r="AW1238" s="155"/>
      <c r="AX1238" s="556"/>
      <c r="AZ1238" s="247"/>
      <c r="BA1238" s="247"/>
      <c r="BB1238" s="247"/>
      <c r="BC1238" s="784"/>
      <c r="BF1238" s="155"/>
      <c r="BG1238" s="556"/>
      <c r="BI1238" s="247"/>
      <c r="BJ1238" s="247"/>
      <c r="BK1238" s="247"/>
      <c r="BO1238" s="155"/>
      <c r="BP1238" s="556"/>
      <c r="BR1238" s="247"/>
      <c r="BS1238" s="247"/>
      <c r="BT1238" s="247"/>
      <c r="BX1238" s="155"/>
      <c r="BY1238" s="556"/>
      <c r="CA1238" s="247"/>
      <c r="CB1238" s="247"/>
      <c r="CC1238" s="247"/>
      <c r="CD1238" s="784"/>
      <c r="CG1238" s="155"/>
      <c r="CH1238" s="556"/>
      <c r="CJ1238" s="247"/>
      <c r="CK1238" s="247"/>
      <c r="CL1238" s="247"/>
      <c r="CP1238" s="155"/>
      <c r="CQ1238" s="556"/>
      <c r="CS1238" s="247"/>
      <c r="CT1238" s="247"/>
      <c r="CU1238" s="247"/>
      <c r="CY1238" s="155"/>
      <c r="CZ1238" s="556"/>
      <c r="DB1238" s="247"/>
      <c r="DC1238" s="247"/>
      <c r="DD1238" s="247"/>
    </row>
    <row r="1239" spans="4:108" s="36" customFormat="1">
      <c r="D1239" s="155"/>
      <c r="E1239" s="556"/>
      <c r="G1239" s="247"/>
      <c r="H1239" s="247"/>
      <c r="I1239" s="247"/>
      <c r="M1239" s="155"/>
      <c r="N1239" s="556"/>
      <c r="P1239" s="247"/>
      <c r="Q1239" s="247"/>
      <c r="R1239" s="247"/>
      <c r="V1239" s="155"/>
      <c r="W1239" s="556"/>
      <c r="Y1239" s="247"/>
      <c r="Z1239" s="247"/>
      <c r="AA1239" s="247"/>
      <c r="AB1239" s="784"/>
      <c r="AE1239" s="155"/>
      <c r="AF1239" s="556"/>
      <c r="AH1239" s="247"/>
      <c r="AI1239" s="247"/>
      <c r="AJ1239" s="247"/>
      <c r="AN1239" s="155"/>
      <c r="AO1239" s="556"/>
      <c r="AQ1239" s="247"/>
      <c r="AR1239" s="247"/>
      <c r="AS1239" s="247"/>
      <c r="AW1239" s="155"/>
      <c r="AX1239" s="556"/>
      <c r="AZ1239" s="247"/>
      <c r="BA1239" s="247"/>
      <c r="BB1239" s="247"/>
      <c r="BC1239" s="784"/>
      <c r="BF1239" s="155"/>
      <c r="BG1239" s="556"/>
      <c r="BI1239" s="247"/>
      <c r="BJ1239" s="247"/>
      <c r="BK1239" s="247"/>
      <c r="BO1239" s="155"/>
      <c r="BP1239" s="556"/>
      <c r="BR1239" s="247"/>
      <c r="BS1239" s="247"/>
      <c r="BT1239" s="247"/>
      <c r="BX1239" s="155"/>
      <c r="BY1239" s="556"/>
      <c r="CA1239" s="247"/>
      <c r="CB1239" s="247"/>
      <c r="CC1239" s="247"/>
      <c r="CD1239" s="784"/>
      <c r="CG1239" s="155"/>
      <c r="CH1239" s="556"/>
      <c r="CJ1239" s="247"/>
      <c r="CK1239" s="247"/>
      <c r="CL1239" s="247"/>
      <c r="CP1239" s="155"/>
      <c r="CQ1239" s="556"/>
      <c r="CS1239" s="247"/>
      <c r="CT1239" s="247"/>
      <c r="CU1239" s="247"/>
      <c r="CY1239" s="155"/>
      <c r="CZ1239" s="556"/>
      <c r="DB1239" s="247"/>
      <c r="DC1239" s="247"/>
      <c r="DD1239" s="247"/>
    </row>
    <row r="1240" spans="4:108" s="36" customFormat="1">
      <c r="D1240" s="155"/>
      <c r="E1240" s="556"/>
      <c r="G1240" s="247"/>
      <c r="H1240" s="247"/>
      <c r="I1240" s="247"/>
      <c r="M1240" s="155"/>
      <c r="N1240" s="556"/>
      <c r="P1240" s="247"/>
      <c r="Q1240" s="247"/>
      <c r="R1240" s="247"/>
      <c r="V1240" s="155"/>
      <c r="W1240" s="556"/>
      <c r="Y1240" s="247"/>
      <c r="Z1240" s="247"/>
      <c r="AA1240" s="247"/>
      <c r="AB1240" s="784"/>
      <c r="AE1240" s="155"/>
      <c r="AF1240" s="556"/>
      <c r="AH1240" s="247"/>
      <c r="AI1240" s="247"/>
      <c r="AJ1240" s="247"/>
      <c r="AN1240" s="155"/>
      <c r="AO1240" s="556"/>
      <c r="AQ1240" s="247"/>
      <c r="AR1240" s="247"/>
      <c r="AS1240" s="247"/>
      <c r="AW1240" s="155"/>
      <c r="AX1240" s="556"/>
      <c r="AZ1240" s="247"/>
      <c r="BA1240" s="247"/>
      <c r="BB1240" s="247"/>
      <c r="BC1240" s="784"/>
      <c r="BF1240" s="155"/>
      <c r="BG1240" s="556"/>
      <c r="BI1240" s="247"/>
      <c r="BJ1240" s="247"/>
      <c r="BK1240" s="247"/>
      <c r="BO1240" s="155"/>
      <c r="BP1240" s="556"/>
      <c r="BR1240" s="247"/>
      <c r="BS1240" s="247"/>
      <c r="BT1240" s="247"/>
      <c r="BX1240" s="155"/>
      <c r="BY1240" s="556"/>
      <c r="CA1240" s="247"/>
      <c r="CB1240" s="247"/>
      <c r="CC1240" s="247"/>
      <c r="CD1240" s="784"/>
      <c r="CG1240" s="155"/>
      <c r="CH1240" s="556"/>
      <c r="CJ1240" s="247"/>
      <c r="CK1240" s="247"/>
      <c r="CL1240" s="247"/>
      <c r="CP1240" s="155"/>
      <c r="CQ1240" s="556"/>
      <c r="CS1240" s="247"/>
      <c r="CT1240" s="247"/>
      <c r="CU1240" s="247"/>
      <c r="CY1240" s="155"/>
      <c r="CZ1240" s="556"/>
      <c r="DB1240" s="247"/>
      <c r="DC1240" s="247"/>
      <c r="DD1240" s="247"/>
    </row>
    <row r="1241" spans="4:108" s="36" customFormat="1">
      <c r="D1241" s="155"/>
      <c r="E1241" s="556"/>
      <c r="G1241" s="247"/>
      <c r="H1241" s="247"/>
      <c r="I1241" s="247"/>
      <c r="M1241" s="155"/>
      <c r="N1241" s="556"/>
      <c r="P1241" s="247"/>
      <c r="Q1241" s="247"/>
      <c r="R1241" s="247"/>
      <c r="V1241" s="155"/>
      <c r="W1241" s="556"/>
      <c r="Y1241" s="247"/>
      <c r="Z1241" s="247"/>
      <c r="AA1241" s="247"/>
      <c r="AB1241" s="784"/>
      <c r="AE1241" s="155"/>
      <c r="AF1241" s="556"/>
      <c r="AH1241" s="247"/>
      <c r="AI1241" s="247"/>
      <c r="AJ1241" s="247"/>
      <c r="AN1241" s="155"/>
      <c r="AO1241" s="556"/>
      <c r="AQ1241" s="247"/>
      <c r="AR1241" s="247"/>
      <c r="AS1241" s="247"/>
      <c r="AW1241" s="155"/>
      <c r="AX1241" s="556"/>
      <c r="AZ1241" s="247"/>
      <c r="BA1241" s="247"/>
      <c r="BB1241" s="247"/>
      <c r="BC1241" s="784"/>
      <c r="BF1241" s="155"/>
      <c r="BG1241" s="556"/>
      <c r="BI1241" s="247"/>
      <c r="BJ1241" s="247"/>
      <c r="BK1241" s="247"/>
      <c r="BO1241" s="155"/>
      <c r="BP1241" s="556"/>
      <c r="BR1241" s="247"/>
      <c r="BS1241" s="247"/>
      <c r="BT1241" s="247"/>
      <c r="BX1241" s="155"/>
      <c r="BY1241" s="556"/>
      <c r="CA1241" s="247"/>
      <c r="CB1241" s="247"/>
      <c r="CC1241" s="247"/>
      <c r="CD1241" s="784"/>
      <c r="CG1241" s="155"/>
      <c r="CH1241" s="556"/>
      <c r="CJ1241" s="247"/>
      <c r="CK1241" s="247"/>
      <c r="CL1241" s="247"/>
      <c r="CP1241" s="155"/>
      <c r="CQ1241" s="556"/>
      <c r="CS1241" s="247"/>
      <c r="CT1241" s="247"/>
      <c r="CU1241" s="247"/>
      <c r="CY1241" s="155"/>
      <c r="CZ1241" s="556"/>
      <c r="DB1241" s="247"/>
      <c r="DC1241" s="247"/>
      <c r="DD1241" s="247"/>
    </row>
    <row r="1242" spans="4:108" s="36" customFormat="1">
      <c r="D1242" s="155"/>
      <c r="E1242" s="556"/>
      <c r="G1242" s="247"/>
      <c r="H1242" s="247"/>
      <c r="I1242" s="247"/>
      <c r="M1242" s="155"/>
      <c r="N1242" s="556"/>
      <c r="P1242" s="247"/>
      <c r="Q1242" s="247"/>
      <c r="R1242" s="247"/>
      <c r="V1242" s="155"/>
      <c r="W1242" s="556"/>
      <c r="Y1242" s="247"/>
      <c r="Z1242" s="247"/>
      <c r="AA1242" s="247"/>
      <c r="AB1242" s="784"/>
      <c r="AE1242" s="155"/>
      <c r="AF1242" s="556"/>
      <c r="AH1242" s="247"/>
      <c r="AI1242" s="247"/>
      <c r="AJ1242" s="247"/>
      <c r="AN1242" s="155"/>
      <c r="AO1242" s="556"/>
      <c r="AQ1242" s="247"/>
      <c r="AR1242" s="247"/>
      <c r="AS1242" s="247"/>
      <c r="AW1242" s="155"/>
      <c r="AX1242" s="556"/>
      <c r="AZ1242" s="247"/>
      <c r="BA1242" s="247"/>
      <c r="BB1242" s="247"/>
      <c r="BC1242" s="784"/>
      <c r="BF1242" s="155"/>
      <c r="BG1242" s="556"/>
      <c r="BI1242" s="247"/>
      <c r="BJ1242" s="247"/>
      <c r="BK1242" s="247"/>
      <c r="BO1242" s="155"/>
      <c r="BP1242" s="556"/>
      <c r="BR1242" s="247"/>
      <c r="BS1242" s="247"/>
      <c r="BT1242" s="247"/>
      <c r="BX1242" s="155"/>
      <c r="BY1242" s="556"/>
      <c r="CA1242" s="247"/>
      <c r="CB1242" s="247"/>
      <c r="CC1242" s="247"/>
      <c r="CD1242" s="784"/>
      <c r="CG1242" s="155"/>
      <c r="CH1242" s="556"/>
      <c r="CJ1242" s="247"/>
      <c r="CK1242" s="247"/>
      <c r="CL1242" s="247"/>
      <c r="CP1242" s="155"/>
      <c r="CQ1242" s="556"/>
      <c r="CS1242" s="247"/>
      <c r="CT1242" s="247"/>
      <c r="CU1242" s="247"/>
      <c r="CY1242" s="155"/>
      <c r="CZ1242" s="556"/>
      <c r="DB1242" s="247"/>
      <c r="DC1242" s="247"/>
      <c r="DD1242" s="247"/>
    </row>
    <row r="1243" spans="4:108" s="36" customFormat="1">
      <c r="D1243" s="155"/>
      <c r="E1243" s="556"/>
      <c r="G1243" s="247"/>
      <c r="H1243" s="247"/>
      <c r="I1243" s="247"/>
      <c r="M1243" s="155"/>
      <c r="N1243" s="556"/>
      <c r="P1243" s="247"/>
      <c r="Q1243" s="247"/>
      <c r="R1243" s="247"/>
      <c r="V1243" s="155"/>
      <c r="W1243" s="556"/>
      <c r="Y1243" s="247"/>
      <c r="Z1243" s="247"/>
      <c r="AA1243" s="247"/>
      <c r="AB1243" s="784"/>
      <c r="AE1243" s="155"/>
      <c r="AF1243" s="556"/>
      <c r="AH1243" s="247"/>
      <c r="AI1243" s="247"/>
      <c r="AJ1243" s="247"/>
      <c r="AN1243" s="155"/>
      <c r="AO1243" s="556"/>
      <c r="AQ1243" s="247"/>
      <c r="AR1243" s="247"/>
      <c r="AS1243" s="247"/>
      <c r="AW1243" s="155"/>
      <c r="AX1243" s="556"/>
      <c r="AZ1243" s="247"/>
      <c r="BA1243" s="247"/>
      <c r="BB1243" s="247"/>
      <c r="BC1243" s="784"/>
      <c r="BF1243" s="155"/>
      <c r="BG1243" s="556"/>
      <c r="BI1243" s="247"/>
      <c r="BJ1243" s="247"/>
      <c r="BK1243" s="247"/>
      <c r="BO1243" s="155"/>
      <c r="BP1243" s="556"/>
      <c r="BR1243" s="247"/>
      <c r="BS1243" s="247"/>
      <c r="BT1243" s="247"/>
      <c r="BX1243" s="155"/>
      <c r="BY1243" s="556"/>
      <c r="CA1243" s="247"/>
      <c r="CB1243" s="247"/>
      <c r="CC1243" s="247"/>
      <c r="CD1243" s="784"/>
      <c r="CG1243" s="155"/>
      <c r="CH1243" s="556"/>
      <c r="CJ1243" s="247"/>
      <c r="CK1243" s="247"/>
      <c r="CL1243" s="247"/>
      <c r="CP1243" s="155"/>
      <c r="CQ1243" s="556"/>
      <c r="CS1243" s="247"/>
      <c r="CT1243" s="247"/>
      <c r="CU1243" s="247"/>
      <c r="CY1243" s="155"/>
      <c r="CZ1243" s="556"/>
      <c r="DB1243" s="247"/>
      <c r="DC1243" s="247"/>
      <c r="DD1243" s="247"/>
    </row>
    <row r="1244" spans="4:108" s="36" customFormat="1">
      <c r="D1244" s="155"/>
      <c r="E1244" s="556"/>
      <c r="G1244" s="247"/>
      <c r="H1244" s="247"/>
      <c r="I1244" s="247"/>
      <c r="M1244" s="155"/>
      <c r="N1244" s="556"/>
      <c r="P1244" s="247"/>
      <c r="Q1244" s="247"/>
      <c r="R1244" s="247"/>
      <c r="V1244" s="155"/>
      <c r="W1244" s="556"/>
      <c r="Y1244" s="247"/>
      <c r="Z1244" s="247"/>
      <c r="AA1244" s="247"/>
      <c r="AB1244" s="784"/>
      <c r="AE1244" s="155"/>
      <c r="AF1244" s="556"/>
      <c r="AH1244" s="247"/>
      <c r="AI1244" s="247"/>
      <c r="AJ1244" s="247"/>
      <c r="AN1244" s="155"/>
      <c r="AO1244" s="556"/>
      <c r="AQ1244" s="247"/>
      <c r="AR1244" s="247"/>
      <c r="AS1244" s="247"/>
      <c r="AW1244" s="155"/>
      <c r="AX1244" s="556"/>
      <c r="AZ1244" s="247"/>
      <c r="BA1244" s="247"/>
      <c r="BB1244" s="247"/>
      <c r="BC1244" s="784"/>
      <c r="BF1244" s="155"/>
      <c r="BG1244" s="556"/>
      <c r="BI1244" s="247"/>
      <c r="BJ1244" s="247"/>
      <c r="BK1244" s="247"/>
      <c r="BO1244" s="155"/>
      <c r="BP1244" s="556"/>
      <c r="BR1244" s="247"/>
      <c r="BS1244" s="247"/>
      <c r="BT1244" s="247"/>
      <c r="BX1244" s="155"/>
      <c r="BY1244" s="556"/>
      <c r="CA1244" s="247"/>
      <c r="CB1244" s="247"/>
      <c r="CC1244" s="247"/>
      <c r="CD1244" s="784"/>
      <c r="CG1244" s="155"/>
      <c r="CH1244" s="556"/>
      <c r="CJ1244" s="247"/>
      <c r="CK1244" s="247"/>
      <c r="CL1244" s="247"/>
      <c r="CP1244" s="155"/>
      <c r="CQ1244" s="556"/>
      <c r="CS1244" s="247"/>
      <c r="CT1244" s="247"/>
      <c r="CU1244" s="247"/>
      <c r="CY1244" s="155"/>
      <c r="CZ1244" s="556"/>
      <c r="DB1244" s="247"/>
      <c r="DC1244" s="247"/>
      <c r="DD1244" s="247"/>
    </row>
    <row r="1245" spans="4:108" s="36" customFormat="1">
      <c r="D1245" s="155"/>
      <c r="E1245" s="556"/>
      <c r="G1245" s="247"/>
      <c r="H1245" s="247"/>
      <c r="I1245" s="247"/>
      <c r="M1245" s="155"/>
      <c r="N1245" s="556"/>
      <c r="P1245" s="247"/>
      <c r="Q1245" s="247"/>
      <c r="R1245" s="247"/>
      <c r="V1245" s="155"/>
      <c r="W1245" s="556"/>
      <c r="Y1245" s="247"/>
      <c r="Z1245" s="247"/>
      <c r="AA1245" s="247"/>
      <c r="AB1245" s="784"/>
      <c r="AE1245" s="155"/>
      <c r="AF1245" s="556"/>
      <c r="AH1245" s="247"/>
      <c r="AI1245" s="247"/>
      <c r="AJ1245" s="247"/>
      <c r="AN1245" s="155"/>
      <c r="AO1245" s="556"/>
      <c r="AQ1245" s="247"/>
      <c r="AR1245" s="247"/>
      <c r="AS1245" s="247"/>
      <c r="AW1245" s="155"/>
      <c r="AX1245" s="556"/>
      <c r="AZ1245" s="247"/>
      <c r="BA1245" s="247"/>
      <c r="BB1245" s="247"/>
      <c r="BC1245" s="784"/>
      <c r="BF1245" s="155"/>
      <c r="BG1245" s="556"/>
      <c r="BI1245" s="247"/>
      <c r="BJ1245" s="247"/>
      <c r="BK1245" s="247"/>
      <c r="BO1245" s="155"/>
      <c r="BP1245" s="556"/>
      <c r="BR1245" s="247"/>
      <c r="BS1245" s="247"/>
      <c r="BT1245" s="247"/>
      <c r="BX1245" s="155"/>
      <c r="BY1245" s="556"/>
      <c r="CA1245" s="247"/>
      <c r="CB1245" s="247"/>
      <c r="CC1245" s="247"/>
      <c r="CD1245" s="784"/>
      <c r="CG1245" s="155"/>
      <c r="CH1245" s="556"/>
      <c r="CJ1245" s="247"/>
      <c r="CK1245" s="247"/>
      <c r="CL1245" s="247"/>
      <c r="CP1245" s="155"/>
      <c r="CQ1245" s="556"/>
      <c r="CS1245" s="247"/>
      <c r="CT1245" s="247"/>
      <c r="CU1245" s="247"/>
      <c r="CY1245" s="155"/>
      <c r="CZ1245" s="556"/>
      <c r="DB1245" s="247"/>
      <c r="DC1245" s="247"/>
      <c r="DD1245" s="247"/>
    </row>
    <row r="1246" spans="4:108" s="36" customFormat="1">
      <c r="D1246" s="155"/>
      <c r="E1246" s="556"/>
      <c r="G1246" s="247"/>
      <c r="H1246" s="247"/>
      <c r="I1246" s="247"/>
      <c r="M1246" s="155"/>
      <c r="N1246" s="556"/>
      <c r="P1246" s="247"/>
      <c r="Q1246" s="247"/>
      <c r="R1246" s="247"/>
      <c r="V1246" s="155"/>
      <c r="W1246" s="556"/>
      <c r="Y1246" s="247"/>
      <c r="Z1246" s="247"/>
      <c r="AA1246" s="247"/>
      <c r="AB1246" s="784"/>
      <c r="AE1246" s="155"/>
      <c r="AF1246" s="556"/>
      <c r="AH1246" s="247"/>
      <c r="AI1246" s="247"/>
      <c r="AJ1246" s="247"/>
      <c r="AN1246" s="155"/>
      <c r="AO1246" s="556"/>
      <c r="AQ1246" s="247"/>
      <c r="AR1246" s="247"/>
      <c r="AS1246" s="247"/>
      <c r="AW1246" s="155"/>
      <c r="AX1246" s="556"/>
      <c r="AZ1246" s="247"/>
      <c r="BA1246" s="247"/>
      <c r="BB1246" s="247"/>
      <c r="BC1246" s="784"/>
      <c r="BF1246" s="155"/>
      <c r="BG1246" s="556"/>
      <c r="BI1246" s="247"/>
      <c r="BJ1246" s="247"/>
      <c r="BK1246" s="247"/>
      <c r="BO1246" s="155"/>
      <c r="BP1246" s="556"/>
      <c r="BR1246" s="247"/>
      <c r="BS1246" s="247"/>
      <c r="BT1246" s="247"/>
      <c r="BX1246" s="155"/>
      <c r="BY1246" s="556"/>
      <c r="CA1246" s="247"/>
      <c r="CB1246" s="247"/>
      <c r="CC1246" s="247"/>
      <c r="CD1246" s="784"/>
      <c r="CG1246" s="155"/>
      <c r="CH1246" s="556"/>
      <c r="CJ1246" s="247"/>
      <c r="CK1246" s="247"/>
      <c r="CL1246" s="247"/>
      <c r="CP1246" s="155"/>
      <c r="CQ1246" s="556"/>
      <c r="CS1246" s="247"/>
      <c r="CT1246" s="247"/>
      <c r="CU1246" s="247"/>
      <c r="CY1246" s="155"/>
      <c r="CZ1246" s="556"/>
      <c r="DB1246" s="247"/>
      <c r="DC1246" s="247"/>
      <c r="DD1246" s="247"/>
    </row>
    <row r="1247" spans="4:108" s="36" customFormat="1">
      <c r="D1247" s="155"/>
      <c r="E1247" s="556"/>
      <c r="G1247" s="247"/>
      <c r="H1247" s="247"/>
      <c r="I1247" s="247"/>
      <c r="M1247" s="155"/>
      <c r="N1247" s="556"/>
      <c r="P1247" s="247"/>
      <c r="Q1247" s="247"/>
      <c r="R1247" s="247"/>
      <c r="V1247" s="155"/>
      <c r="W1247" s="556"/>
      <c r="Y1247" s="247"/>
      <c r="Z1247" s="247"/>
      <c r="AA1247" s="247"/>
      <c r="AB1247" s="784"/>
      <c r="AE1247" s="155"/>
      <c r="AF1247" s="556"/>
      <c r="AH1247" s="247"/>
      <c r="AI1247" s="247"/>
      <c r="AJ1247" s="247"/>
      <c r="AN1247" s="155"/>
      <c r="AO1247" s="556"/>
      <c r="AQ1247" s="247"/>
      <c r="AR1247" s="247"/>
      <c r="AS1247" s="247"/>
      <c r="AW1247" s="155"/>
      <c r="AX1247" s="556"/>
      <c r="AZ1247" s="247"/>
      <c r="BA1247" s="247"/>
      <c r="BB1247" s="247"/>
      <c r="BC1247" s="784"/>
      <c r="BF1247" s="155"/>
      <c r="BG1247" s="556"/>
      <c r="BI1247" s="247"/>
      <c r="BJ1247" s="247"/>
      <c r="BK1247" s="247"/>
      <c r="BO1247" s="155"/>
      <c r="BP1247" s="556"/>
      <c r="BR1247" s="247"/>
      <c r="BS1247" s="247"/>
      <c r="BT1247" s="247"/>
      <c r="BX1247" s="155"/>
      <c r="BY1247" s="556"/>
      <c r="CA1247" s="247"/>
      <c r="CB1247" s="247"/>
      <c r="CC1247" s="247"/>
      <c r="CD1247" s="784"/>
      <c r="CG1247" s="155"/>
      <c r="CH1247" s="556"/>
      <c r="CJ1247" s="247"/>
      <c r="CK1247" s="247"/>
      <c r="CL1247" s="247"/>
      <c r="CP1247" s="155"/>
      <c r="CQ1247" s="556"/>
      <c r="CS1247" s="247"/>
      <c r="CT1247" s="247"/>
      <c r="CU1247" s="247"/>
      <c r="CY1247" s="155"/>
      <c r="CZ1247" s="556"/>
      <c r="DB1247" s="247"/>
      <c r="DC1247" s="247"/>
      <c r="DD1247" s="247"/>
    </row>
    <row r="1248" spans="4:108" s="36" customFormat="1">
      <c r="D1248" s="155"/>
      <c r="E1248" s="556"/>
      <c r="G1248" s="247"/>
      <c r="H1248" s="247"/>
      <c r="I1248" s="247"/>
      <c r="M1248" s="155"/>
      <c r="N1248" s="556"/>
      <c r="P1248" s="247"/>
      <c r="Q1248" s="247"/>
      <c r="R1248" s="247"/>
      <c r="V1248" s="155"/>
      <c r="W1248" s="556"/>
      <c r="Y1248" s="247"/>
      <c r="Z1248" s="247"/>
      <c r="AA1248" s="247"/>
      <c r="AB1248" s="784"/>
      <c r="AE1248" s="155"/>
      <c r="AF1248" s="556"/>
      <c r="AH1248" s="247"/>
      <c r="AI1248" s="247"/>
      <c r="AJ1248" s="247"/>
      <c r="AN1248" s="155"/>
      <c r="AO1248" s="556"/>
      <c r="AQ1248" s="247"/>
      <c r="AR1248" s="247"/>
      <c r="AS1248" s="247"/>
      <c r="AW1248" s="155"/>
      <c r="AX1248" s="556"/>
      <c r="AZ1248" s="247"/>
      <c r="BA1248" s="247"/>
      <c r="BB1248" s="247"/>
      <c r="BC1248" s="784"/>
      <c r="BF1248" s="155"/>
      <c r="BG1248" s="556"/>
      <c r="BI1248" s="247"/>
      <c r="BJ1248" s="247"/>
      <c r="BK1248" s="247"/>
      <c r="BO1248" s="155"/>
      <c r="BP1248" s="556"/>
      <c r="BR1248" s="247"/>
      <c r="BS1248" s="247"/>
      <c r="BT1248" s="247"/>
      <c r="BX1248" s="155"/>
      <c r="BY1248" s="556"/>
      <c r="CA1248" s="247"/>
      <c r="CB1248" s="247"/>
      <c r="CC1248" s="247"/>
      <c r="CD1248" s="784"/>
      <c r="CG1248" s="155"/>
      <c r="CH1248" s="556"/>
      <c r="CJ1248" s="247"/>
      <c r="CK1248" s="247"/>
      <c r="CL1248" s="247"/>
      <c r="CP1248" s="155"/>
      <c r="CQ1248" s="556"/>
      <c r="CS1248" s="247"/>
      <c r="CT1248" s="247"/>
      <c r="CU1248" s="247"/>
      <c r="CY1248" s="155"/>
      <c r="CZ1248" s="556"/>
      <c r="DB1248" s="247"/>
      <c r="DC1248" s="247"/>
      <c r="DD1248" s="247"/>
    </row>
    <row r="1249" spans="4:108" s="36" customFormat="1">
      <c r="D1249" s="155"/>
      <c r="E1249" s="556"/>
      <c r="G1249" s="247"/>
      <c r="H1249" s="247"/>
      <c r="I1249" s="247"/>
      <c r="M1249" s="155"/>
      <c r="N1249" s="556"/>
      <c r="P1249" s="247"/>
      <c r="Q1249" s="247"/>
      <c r="R1249" s="247"/>
      <c r="V1249" s="155"/>
      <c r="W1249" s="556"/>
      <c r="Y1249" s="247"/>
      <c r="Z1249" s="247"/>
      <c r="AA1249" s="247"/>
      <c r="AB1249" s="784"/>
      <c r="AE1249" s="155"/>
      <c r="AF1249" s="556"/>
      <c r="AH1249" s="247"/>
      <c r="AI1249" s="247"/>
      <c r="AJ1249" s="247"/>
      <c r="AN1249" s="155"/>
      <c r="AO1249" s="556"/>
      <c r="AQ1249" s="247"/>
      <c r="AR1249" s="247"/>
      <c r="AS1249" s="247"/>
      <c r="AW1249" s="155"/>
      <c r="AX1249" s="556"/>
      <c r="AZ1249" s="247"/>
      <c r="BA1249" s="247"/>
      <c r="BB1249" s="247"/>
      <c r="BC1249" s="784"/>
      <c r="BF1249" s="155"/>
      <c r="BG1249" s="556"/>
      <c r="BI1249" s="247"/>
      <c r="BJ1249" s="247"/>
      <c r="BK1249" s="247"/>
      <c r="BO1249" s="155"/>
      <c r="BP1249" s="556"/>
      <c r="BR1249" s="247"/>
      <c r="BS1249" s="247"/>
      <c r="BT1249" s="247"/>
      <c r="BX1249" s="155"/>
      <c r="BY1249" s="556"/>
      <c r="CA1249" s="247"/>
      <c r="CB1249" s="247"/>
      <c r="CC1249" s="247"/>
      <c r="CD1249" s="784"/>
      <c r="CG1249" s="155"/>
      <c r="CH1249" s="556"/>
      <c r="CJ1249" s="247"/>
      <c r="CK1249" s="247"/>
      <c r="CL1249" s="247"/>
      <c r="CP1249" s="155"/>
      <c r="CQ1249" s="556"/>
      <c r="CS1249" s="247"/>
      <c r="CT1249" s="247"/>
      <c r="CU1249" s="247"/>
      <c r="CY1249" s="155"/>
      <c r="CZ1249" s="556"/>
      <c r="DB1249" s="247"/>
      <c r="DC1249" s="247"/>
      <c r="DD1249" s="247"/>
    </row>
    <row r="1250" spans="4:108" s="36" customFormat="1">
      <c r="D1250" s="155"/>
      <c r="E1250" s="556"/>
      <c r="G1250" s="247"/>
      <c r="H1250" s="247"/>
      <c r="I1250" s="247"/>
      <c r="M1250" s="155"/>
      <c r="N1250" s="556"/>
      <c r="P1250" s="247"/>
      <c r="Q1250" s="247"/>
      <c r="R1250" s="247"/>
      <c r="V1250" s="155"/>
      <c r="W1250" s="556"/>
      <c r="Y1250" s="247"/>
      <c r="Z1250" s="247"/>
      <c r="AA1250" s="247"/>
      <c r="AB1250" s="784"/>
      <c r="AE1250" s="155"/>
      <c r="AF1250" s="556"/>
      <c r="AH1250" s="247"/>
      <c r="AI1250" s="247"/>
      <c r="AJ1250" s="247"/>
      <c r="AN1250" s="155"/>
      <c r="AO1250" s="556"/>
      <c r="AQ1250" s="247"/>
      <c r="AR1250" s="247"/>
      <c r="AS1250" s="247"/>
      <c r="AW1250" s="155"/>
      <c r="AX1250" s="556"/>
      <c r="AZ1250" s="247"/>
      <c r="BA1250" s="247"/>
      <c r="BB1250" s="247"/>
      <c r="BC1250" s="784"/>
      <c r="BF1250" s="155"/>
      <c r="BG1250" s="556"/>
      <c r="BI1250" s="247"/>
      <c r="BJ1250" s="247"/>
      <c r="BK1250" s="247"/>
      <c r="BO1250" s="155"/>
      <c r="BP1250" s="556"/>
      <c r="BR1250" s="247"/>
      <c r="BS1250" s="247"/>
      <c r="BT1250" s="247"/>
      <c r="BX1250" s="155"/>
      <c r="BY1250" s="556"/>
      <c r="CA1250" s="247"/>
      <c r="CB1250" s="247"/>
      <c r="CC1250" s="247"/>
      <c r="CD1250" s="784"/>
      <c r="CG1250" s="155"/>
      <c r="CH1250" s="556"/>
      <c r="CJ1250" s="247"/>
      <c r="CK1250" s="247"/>
      <c r="CL1250" s="247"/>
      <c r="CP1250" s="155"/>
      <c r="CQ1250" s="556"/>
      <c r="CS1250" s="247"/>
      <c r="CT1250" s="247"/>
      <c r="CU1250" s="247"/>
      <c r="CY1250" s="155"/>
      <c r="CZ1250" s="556"/>
      <c r="DB1250" s="247"/>
      <c r="DC1250" s="247"/>
      <c r="DD1250" s="247"/>
    </row>
    <row r="1251" spans="4:108" s="36" customFormat="1">
      <c r="D1251" s="155"/>
      <c r="E1251" s="556"/>
      <c r="G1251" s="247"/>
      <c r="H1251" s="247"/>
      <c r="I1251" s="247"/>
      <c r="M1251" s="155"/>
      <c r="N1251" s="556"/>
      <c r="P1251" s="247"/>
      <c r="Q1251" s="247"/>
      <c r="R1251" s="247"/>
      <c r="V1251" s="155"/>
      <c r="W1251" s="556"/>
      <c r="Y1251" s="247"/>
      <c r="Z1251" s="247"/>
      <c r="AA1251" s="247"/>
      <c r="AB1251" s="784"/>
      <c r="AE1251" s="155"/>
      <c r="AF1251" s="556"/>
      <c r="AH1251" s="247"/>
      <c r="AI1251" s="247"/>
      <c r="AJ1251" s="247"/>
      <c r="AN1251" s="155"/>
      <c r="AO1251" s="556"/>
      <c r="AQ1251" s="247"/>
      <c r="AR1251" s="247"/>
      <c r="AS1251" s="247"/>
      <c r="AW1251" s="155"/>
      <c r="AX1251" s="556"/>
      <c r="AZ1251" s="247"/>
      <c r="BA1251" s="247"/>
      <c r="BB1251" s="247"/>
      <c r="BC1251" s="784"/>
      <c r="BF1251" s="155"/>
      <c r="BG1251" s="556"/>
      <c r="BI1251" s="247"/>
      <c r="BJ1251" s="247"/>
      <c r="BK1251" s="247"/>
      <c r="BO1251" s="155"/>
      <c r="BP1251" s="556"/>
      <c r="BR1251" s="247"/>
      <c r="BS1251" s="247"/>
      <c r="BT1251" s="247"/>
      <c r="BX1251" s="155"/>
      <c r="BY1251" s="556"/>
      <c r="CA1251" s="247"/>
      <c r="CB1251" s="247"/>
      <c r="CC1251" s="247"/>
      <c r="CD1251" s="784"/>
      <c r="CG1251" s="155"/>
      <c r="CH1251" s="556"/>
      <c r="CJ1251" s="247"/>
      <c r="CK1251" s="247"/>
      <c r="CL1251" s="247"/>
      <c r="CP1251" s="155"/>
      <c r="CQ1251" s="556"/>
      <c r="CS1251" s="247"/>
      <c r="CT1251" s="247"/>
      <c r="CU1251" s="247"/>
      <c r="CY1251" s="155"/>
      <c r="CZ1251" s="556"/>
      <c r="DB1251" s="247"/>
      <c r="DC1251" s="247"/>
      <c r="DD1251" s="247"/>
    </row>
    <row r="1252" spans="4:108" s="36" customFormat="1">
      <c r="D1252" s="155"/>
      <c r="E1252" s="556"/>
      <c r="G1252" s="247"/>
      <c r="H1252" s="247"/>
      <c r="I1252" s="247"/>
      <c r="M1252" s="155"/>
      <c r="N1252" s="556"/>
      <c r="P1252" s="247"/>
      <c r="Q1252" s="247"/>
      <c r="R1252" s="247"/>
      <c r="V1252" s="155"/>
      <c r="W1252" s="556"/>
      <c r="Y1252" s="247"/>
      <c r="Z1252" s="247"/>
      <c r="AA1252" s="247"/>
      <c r="AB1252" s="784"/>
      <c r="AE1252" s="155"/>
      <c r="AF1252" s="556"/>
      <c r="AH1252" s="247"/>
      <c r="AI1252" s="247"/>
      <c r="AJ1252" s="247"/>
      <c r="AN1252" s="155"/>
      <c r="AO1252" s="556"/>
      <c r="AQ1252" s="247"/>
      <c r="AR1252" s="247"/>
      <c r="AS1252" s="247"/>
      <c r="AW1252" s="155"/>
      <c r="AX1252" s="556"/>
      <c r="AZ1252" s="247"/>
      <c r="BA1252" s="247"/>
      <c r="BB1252" s="247"/>
      <c r="BC1252" s="784"/>
      <c r="BF1252" s="155"/>
      <c r="BG1252" s="556"/>
      <c r="BI1252" s="247"/>
      <c r="BJ1252" s="247"/>
      <c r="BK1252" s="247"/>
      <c r="BO1252" s="155"/>
      <c r="BP1252" s="556"/>
      <c r="BR1252" s="247"/>
      <c r="BS1252" s="247"/>
      <c r="BT1252" s="247"/>
      <c r="BX1252" s="155"/>
      <c r="BY1252" s="556"/>
      <c r="CA1252" s="247"/>
      <c r="CB1252" s="247"/>
      <c r="CC1252" s="247"/>
      <c r="CD1252" s="784"/>
      <c r="CG1252" s="155"/>
      <c r="CH1252" s="556"/>
      <c r="CJ1252" s="247"/>
      <c r="CK1252" s="247"/>
      <c r="CL1252" s="247"/>
      <c r="CP1252" s="155"/>
      <c r="CQ1252" s="556"/>
      <c r="CS1252" s="247"/>
      <c r="CT1252" s="247"/>
      <c r="CU1252" s="247"/>
      <c r="CY1252" s="155"/>
      <c r="CZ1252" s="556"/>
      <c r="DB1252" s="247"/>
      <c r="DC1252" s="247"/>
      <c r="DD1252" s="247"/>
    </row>
    <row r="1253" spans="4:108" s="36" customFormat="1">
      <c r="D1253" s="155"/>
      <c r="E1253" s="556"/>
      <c r="G1253" s="247"/>
      <c r="H1253" s="247"/>
      <c r="I1253" s="247"/>
      <c r="M1253" s="155"/>
      <c r="N1253" s="556"/>
      <c r="P1253" s="247"/>
      <c r="Q1253" s="247"/>
      <c r="R1253" s="247"/>
      <c r="V1253" s="155"/>
      <c r="W1253" s="556"/>
      <c r="Y1253" s="247"/>
      <c r="Z1253" s="247"/>
      <c r="AA1253" s="247"/>
      <c r="AB1253" s="784"/>
      <c r="AE1253" s="155"/>
      <c r="AF1253" s="556"/>
      <c r="AH1253" s="247"/>
      <c r="AI1253" s="247"/>
      <c r="AJ1253" s="247"/>
      <c r="AN1253" s="155"/>
      <c r="AO1253" s="556"/>
      <c r="AQ1253" s="247"/>
      <c r="AR1253" s="247"/>
      <c r="AS1253" s="247"/>
      <c r="AW1253" s="155"/>
      <c r="AX1253" s="556"/>
      <c r="AZ1253" s="247"/>
      <c r="BA1253" s="247"/>
      <c r="BB1253" s="247"/>
      <c r="BC1253" s="784"/>
      <c r="BF1253" s="155"/>
      <c r="BG1253" s="556"/>
      <c r="BI1253" s="247"/>
      <c r="BJ1253" s="247"/>
      <c r="BK1253" s="247"/>
      <c r="BO1253" s="155"/>
      <c r="BP1253" s="556"/>
      <c r="BR1253" s="247"/>
      <c r="BS1253" s="247"/>
      <c r="BT1253" s="247"/>
      <c r="BX1253" s="155"/>
      <c r="BY1253" s="556"/>
      <c r="CA1253" s="247"/>
      <c r="CB1253" s="247"/>
      <c r="CC1253" s="247"/>
      <c r="CD1253" s="784"/>
      <c r="CG1253" s="155"/>
      <c r="CH1253" s="556"/>
      <c r="CJ1253" s="247"/>
      <c r="CK1253" s="247"/>
      <c r="CL1253" s="247"/>
      <c r="CP1253" s="155"/>
      <c r="CQ1253" s="556"/>
      <c r="CS1253" s="247"/>
      <c r="CT1253" s="247"/>
      <c r="CU1253" s="247"/>
      <c r="CY1253" s="155"/>
      <c r="CZ1253" s="556"/>
      <c r="DB1253" s="247"/>
      <c r="DC1253" s="247"/>
      <c r="DD1253" s="247"/>
    </row>
    <row r="1254" spans="4:108" s="36" customFormat="1">
      <c r="D1254" s="155"/>
      <c r="E1254" s="556"/>
      <c r="G1254" s="247"/>
      <c r="H1254" s="247"/>
      <c r="I1254" s="247"/>
      <c r="M1254" s="155"/>
      <c r="N1254" s="556"/>
      <c r="P1254" s="247"/>
      <c r="Q1254" s="247"/>
      <c r="R1254" s="247"/>
      <c r="V1254" s="155"/>
      <c r="W1254" s="556"/>
      <c r="Y1254" s="247"/>
      <c r="Z1254" s="247"/>
      <c r="AA1254" s="247"/>
      <c r="AB1254" s="784"/>
      <c r="AE1254" s="155"/>
      <c r="AF1254" s="556"/>
      <c r="AH1254" s="247"/>
      <c r="AI1254" s="247"/>
      <c r="AJ1254" s="247"/>
      <c r="AN1254" s="155"/>
      <c r="AO1254" s="556"/>
      <c r="AQ1254" s="247"/>
      <c r="AR1254" s="247"/>
      <c r="AS1254" s="247"/>
      <c r="AW1254" s="155"/>
      <c r="AX1254" s="556"/>
      <c r="AZ1254" s="247"/>
      <c r="BA1254" s="247"/>
      <c r="BB1254" s="247"/>
      <c r="BC1254" s="784"/>
      <c r="BF1254" s="155"/>
      <c r="BG1254" s="556"/>
      <c r="BI1254" s="247"/>
      <c r="BJ1254" s="247"/>
      <c r="BK1254" s="247"/>
      <c r="BO1254" s="155"/>
      <c r="BP1254" s="556"/>
      <c r="BR1254" s="247"/>
      <c r="BS1254" s="247"/>
      <c r="BT1254" s="247"/>
      <c r="BX1254" s="155"/>
      <c r="BY1254" s="556"/>
      <c r="CA1254" s="247"/>
      <c r="CB1254" s="247"/>
      <c r="CC1254" s="247"/>
      <c r="CD1254" s="784"/>
      <c r="CG1254" s="155"/>
      <c r="CH1254" s="556"/>
      <c r="CJ1254" s="247"/>
      <c r="CK1254" s="247"/>
      <c r="CL1254" s="247"/>
      <c r="CP1254" s="155"/>
      <c r="CQ1254" s="556"/>
      <c r="CS1254" s="247"/>
      <c r="CT1254" s="247"/>
      <c r="CU1254" s="247"/>
      <c r="CY1254" s="155"/>
      <c r="CZ1254" s="556"/>
      <c r="DB1254" s="247"/>
      <c r="DC1254" s="247"/>
      <c r="DD1254" s="247"/>
    </row>
    <row r="1255" spans="4:108" s="36" customFormat="1">
      <c r="D1255" s="155"/>
      <c r="E1255" s="556"/>
      <c r="G1255" s="247"/>
      <c r="H1255" s="247"/>
      <c r="I1255" s="247"/>
      <c r="M1255" s="155"/>
      <c r="N1255" s="556"/>
      <c r="P1255" s="247"/>
      <c r="Q1255" s="247"/>
      <c r="R1255" s="247"/>
      <c r="V1255" s="155"/>
      <c r="W1255" s="556"/>
      <c r="Y1255" s="247"/>
      <c r="Z1255" s="247"/>
      <c r="AA1255" s="247"/>
      <c r="AB1255" s="784"/>
      <c r="AE1255" s="155"/>
      <c r="AF1255" s="556"/>
      <c r="AH1255" s="247"/>
      <c r="AI1255" s="247"/>
      <c r="AJ1255" s="247"/>
      <c r="AN1255" s="155"/>
      <c r="AO1255" s="556"/>
      <c r="AQ1255" s="247"/>
      <c r="AR1255" s="247"/>
      <c r="AS1255" s="247"/>
      <c r="AW1255" s="155"/>
      <c r="AX1255" s="556"/>
      <c r="AZ1255" s="247"/>
      <c r="BA1255" s="247"/>
      <c r="BB1255" s="247"/>
      <c r="BC1255" s="784"/>
      <c r="BF1255" s="155"/>
      <c r="BG1255" s="556"/>
      <c r="BI1255" s="247"/>
      <c r="BJ1255" s="247"/>
      <c r="BK1255" s="247"/>
      <c r="BO1255" s="155"/>
      <c r="BP1255" s="556"/>
      <c r="BR1255" s="247"/>
      <c r="BS1255" s="247"/>
      <c r="BT1255" s="247"/>
      <c r="BX1255" s="155"/>
      <c r="BY1255" s="556"/>
      <c r="CA1255" s="247"/>
      <c r="CB1255" s="247"/>
      <c r="CC1255" s="247"/>
      <c r="CD1255" s="784"/>
      <c r="CG1255" s="155"/>
      <c r="CH1255" s="556"/>
      <c r="CJ1255" s="247"/>
      <c r="CK1255" s="247"/>
      <c r="CL1255" s="247"/>
      <c r="CP1255" s="155"/>
      <c r="CQ1255" s="556"/>
      <c r="CS1255" s="247"/>
      <c r="CT1255" s="247"/>
      <c r="CU1255" s="247"/>
      <c r="CY1255" s="155"/>
      <c r="CZ1255" s="556"/>
      <c r="DB1255" s="247"/>
      <c r="DC1255" s="247"/>
      <c r="DD1255" s="247"/>
    </row>
    <row r="1256" spans="4:108" s="36" customFormat="1">
      <c r="D1256" s="155"/>
      <c r="E1256" s="556"/>
      <c r="G1256" s="247"/>
      <c r="H1256" s="247"/>
      <c r="I1256" s="247"/>
      <c r="M1256" s="155"/>
      <c r="N1256" s="556"/>
      <c r="P1256" s="247"/>
      <c r="Q1256" s="247"/>
      <c r="R1256" s="247"/>
      <c r="V1256" s="155"/>
      <c r="W1256" s="556"/>
      <c r="Y1256" s="247"/>
      <c r="Z1256" s="247"/>
      <c r="AA1256" s="247"/>
      <c r="AB1256" s="784"/>
      <c r="AE1256" s="155"/>
      <c r="AF1256" s="556"/>
      <c r="AH1256" s="247"/>
      <c r="AI1256" s="247"/>
      <c r="AJ1256" s="247"/>
      <c r="AN1256" s="155"/>
      <c r="AO1256" s="556"/>
      <c r="AQ1256" s="247"/>
      <c r="AR1256" s="247"/>
      <c r="AS1256" s="247"/>
      <c r="AW1256" s="155"/>
      <c r="AX1256" s="556"/>
      <c r="AZ1256" s="247"/>
      <c r="BA1256" s="247"/>
      <c r="BB1256" s="247"/>
      <c r="BC1256" s="784"/>
      <c r="BF1256" s="155"/>
      <c r="BG1256" s="556"/>
      <c r="BI1256" s="247"/>
      <c r="BJ1256" s="247"/>
      <c r="BK1256" s="247"/>
      <c r="BO1256" s="155"/>
      <c r="BP1256" s="556"/>
      <c r="BR1256" s="247"/>
      <c r="BS1256" s="247"/>
      <c r="BT1256" s="247"/>
      <c r="BX1256" s="155"/>
      <c r="BY1256" s="556"/>
      <c r="CA1256" s="247"/>
      <c r="CB1256" s="247"/>
      <c r="CC1256" s="247"/>
      <c r="CD1256" s="784"/>
      <c r="CG1256" s="155"/>
      <c r="CH1256" s="556"/>
      <c r="CJ1256" s="247"/>
      <c r="CK1256" s="247"/>
      <c r="CL1256" s="247"/>
      <c r="CP1256" s="155"/>
      <c r="CQ1256" s="556"/>
      <c r="CS1256" s="247"/>
      <c r="CT1256" s="247"/>
      <c r="CU1256" s="247"/>
      <c r="CY1256" s="155"/>
      <c r="CZ1256" s="556"/>
      <c r="DB1256" s="247"/>
      <c r="DC1256" s="247"/>
      <c r="DD1256" s="247"/>
    </row>
    <row r="1257" spans="4:108" s="36" customFormat="1">
      <c r="D1257" s="155"/>
      <c r="E1257" s="556"/>
      <c r="G1257" s="247"/>
      <c r="H1257" s="247"/>
      <c r="I1257" s="247"/>
      <c r="M1257" s="155"/>
      <c r="N1257" s="556"/>
      <c r="P1257" s="247"/>
      <c r="Q1257" s="247"/>
      <c r="R1257" s="247"/>
      <c r="V1257" s="155"/>
      <c r="W1257" s="556"/>
      <c r="Y1257" s="247"/>
      <c r="Z1257" s="247"/>
      <c r="AA1257" s="247"/>
      <c r="AB1257" s="784"/>
      <c r="AE1257" s="155"/>
      <c r="AF1257" s="556"/>
      <c r="AH1257" s="247"/>
      <c r="AI1257" s="247"/>
      <c r="AJ1257" s="247"/>
      <c r="AN1257" s="155"/>
      <c r="AO1257" s="556"/>
      <c r="AQ1257" s="247"/>
      <c r="AR1257" s="247"/>
      <c r="AS1257" s="247"/>
      <c r="AW1257" s="155"/>
      <c r="AX1257" s="556"/>
      <c r="AZ1257" s="247"/>
      <c r="BA1257" s="247"/>
      <c r="BB1257" s="247"/>
      <c r="BC1257" s="784"/>
      <c r="BF1257" s="155"/>
      <c r="BG1257" s="556"/>
      <c r="BI1257" s="247"/>
      <c r="BJ1257" s="247"/>
      <c r="BK1257" s="247"/>
      <c r="BO1257" s="155"/>
      <c r="BP1257" s="556"/>
      <c r="BR1257" s="247"/>
      <c r="BS1257" s="247"/>
      <c r="BT1257" s="247"/>
      <c r="BX1257" s="155"/>
      <c r="BY1257" s="556"/>
      <c r="CA1257" s="247"/>
      <c r="CB1257" s="247"/>
      <c r="CC1257" s="247"/>
      <c r="CD1257" s="784"/>
      <c r="CG1257" s="155"/>
      <c r="CH1257" s="556"/>
      <c r="CJ1257" s="247"/>
      <c r="CK1257" s="247"/>
      <c r="CL1257" s="247"/>
      <c r="CP1257" s="155"/>
      <c r="CQ1257" s="556"/>
      <c r="CS1257" s="247"/>
      <c r="CT1257" s="247"/>
      <c r="CU1257" s="247"/>
      <c r="CY1257" s="155"/>
      <c r="CZ1257" s="556"/>
      <c r="DB1257" s="247"/>
      <c r="DC1257" s="247"/>
      <c r="DD1257" s="247"/>
    </row>
    <row r="1258" spans="4:108" s="36" customFormat="1">
      <c r="D1258" s="155"/>
      <c r="E1258" s="556"/>
      <c r="G1258" s="247"/>
      <c r="H1258" s="247"/>
      <c r="I1258" s="247"/>
      <c r="M1258" s="155"/>
      <c r="N1258" s="556"/>
      <c r="P1258" s="247"/>
      <c r="Q1258" s="247"/>
      <c r="R1258" s="247"/>
      <c r="V1258" s="155"/>
      <c r="W1258" s="556"/>
      <c r="Y1258" s="247"/>
      <c r="Z1258" s="247"/>
      <c r="AA1258" s="247"/>
      <c r="AB1258" s="784"/>
      <c r="AE1258" s="155"/>
      <c r="AF1258" s="556"/>
      <c r="AH1258" s="247"/>
      <c r="AI1258" s="247"/>
      <c r="AJ1258" s="247"/>
      <c r="AN1258" s="155"/>
      <c r="AO1258" s="556"/>
      <c r="AQ1258" s="247"/>
      <c r="AR1258" s="247"/>
      <c r="AS1258" s="247"/>
      <c r="AW1258" s="155"/>
      <c r="AX1258" s="556"/>
      <c r="AZ1258" s="247"/>
      <c r="BA1258" s="247"/>
      <c r="BB1258" s="247"/>
      <c r="BC1258" s="784"/>
      <c r="BF1258" s="155"/>
      <c r="BG1258" s="556"/>
      <c r="BI1258" s="247"/>
      <c r="BJ1258" s="247"/>
      <c r="BK1258" s="247"/>
      <c r="BO1258" s="155"/>
      <c r="BP1258" s="556"/>
      <c r="BR1258" s="247"/>
      <c r="BS1258" s="247"/>
      <c r="BT1258" s="247"/>
      <c r="BX1258" s="155"/>
      <c r="BY1258" s="556"/>
      <c r="CA1258" s="247"/>
      <c r="CB1258" s="247"/>
      <c r="CC1258" s="247"/>
      <c r="CD1258" s="784"/>
      <c r="CG1258" s="155"/>
      <c r="CH1258" s="556"/>
      <c r="CJ1258" s="247"/>
      <c r="CK1258" s="247"/>
      <c r="CL1258" s="247"/>
      <c r="CP1258" s="155"/>
      <c r="CQ1258" s="556"/>
      <c r="CS1258" s="247"/>
      <c r="CT1258" s="247"/>
      <c r="CU1258" s="247"/>
      <c r="CY1258" s="155"/>
      <c r="CZ1258" s="556"/>
      <c r="DB1258" s="247"/>
      <c r="DC1258" s="247"/>
      <c r="DD1258" s="247"/>
    </row>
    <row r="1259" spans="4:108" s="36" customFormat="1">
      <c r="D1259" s="155"/>
      <c r="E1259" s="556"/>
      <c r="G1259" s="247"/>
      <c r="H1259" s="247"/>
      <c r="I1259" s="247"/>
      <c r="M1259" s="155"/>
      <c r="N1259" s="556"/>
      <c r="P1259" s="247"/>
      <c r="Q1259" s="247"/>
      <c r="R1259" s="247"/>
      <c r="V1259" s="155"/>
      <c r="W1259" s="556"/>
      <c r="Y1259" s="247"/>
      <c r="Z1259" s="247"/>
      <c r="AA1259" s="247"/>
      <c r="AB1259" s="784"/>
      <c r="AE1259" s="155"/>
      <c r="AF1259" s="556"/>
      <c r="AH1259" s="247"/>
      <c r="AI1259" s="247"/>
      <c r="AJ1259" s="247"/>
      <c r="AN1259" s="155"/>
      <c r="AO1259" s="556"/>
      <c r="AQ1259" s="247"/>
      <c r="AR1259" s="247"/>
      <c r="AS1259" s="247"/>
      <c r="AW1259" s="155"/>
      <c r="AX1259" s="556"/>
      <c r="AZ1259" s="247"/>
      <c r="BA1259" s="247"/>
      <c r="BB1259" s="247"/>
      <c r="BC1259" s="784"/>
      <c r="BF1259" s="155"/>
      <c r="BG1259" s="556"/>
      <c r="BI1259" s="247"/>
      <c r="BJ1259" s="247"/>
      <c r="BK1259" s="247"/>
      <c r="BO1259" s="155"/>
      <c r="BP1259" s="556"/>
      <c r="BR1259" s="247"/>
      <c r="BS1259" s="247"/>
      <c r="BT1259" s="247"/>
      <c r="BX1259" s="155"/>
      <c r="BY1259" s="556"/>
      <c r="CA1259" s="247"/>
      <c r="CB1259" s="247"/>
      <c r="CC1259" s="247"/>
      <c r="CD1259" s="784"/>
      <c r="CG1259" s="155"/>
      <c r="CH1259" s="556"/>
      <c r="CJ1259" s="247"/>
      <c r="CK1259" s="247"/>
      <c r="CL1259" s="247"/>
      <c r="CP1259" s="155"/>
      <c r="CQ1259" s="556"/>
      <c r="CS1259" s="247"/>
      <c r="CT1259" s="247"/>
      <c r="CU1259" s="247"/>
      <c r="CY1259" s="155"/>
      <c r="CZ1259" s="556"/>
      <c r="DB1259" s="247"/>
      <c r="DC1259" s="247"/>
      <c r="DD1259" s="247"/>
    </row>
    <row r="1260" spans="4:108" s="36" customFormat="1">
      <c r="D1260" s="155"/>
      <c r="E1260" s="556"/>
      <c r="G1260" s="247"/>
      <c r="H1260" s="247"/>
      <c r="I1260" s="247"/>
      <c r="M1260" s="155"/>
      <c r="N1260" s="556"/>
      <c r="P1260" s="247"/>
      <c r="Q1260" s="247"/>
      <c r="R1260" s="247"/>
      <c r="V1260" s="155"/>
      <c r="W1260" s="556"/>
      <c r="Y1260" s="247"/>
      <c r="Z1260" s="247"/>
      <c r="AA1260" s="247"/>
      <c r="AB1260" s="784"/>
      <c r="AE1260" s="155"/>
      <c r="AF1260" s="556"/>
      <c r="AH1260" s="247"/>
      <c r="AI1260" s="247"/>
      <c r="AJ1260" s="247"/>
      <c r="AN1260" s="155"/>
      <c r="AO1260" s="556"/>
      <c r="AQ1260" s="247"/>
      <c r="AR1260" s="247"/>
      <c r="AS1260" s="247"/>
      <c r="AW1260" s="155"/>
      <c r="AX1260" s="556"/>
      <c r="AZ1260" s="247"/>
      <c r="BA1260" s="247"/>
      <c r="BB1260" s="247"/>
      <c r="BC1260" s="784"/>
      <c r="BF1260" s="155"/>
      <c r="BG1260" s="556"/>
      <c r="BI1260" s="247"/>
      <c r="BJ1260" s="247"/>
      <c r="BK1260" s="247"/>
      <c r="BO1260" s="155"/>
      <c r="BP1260" s="556"/>
      <c r="BR1260" s="247"/>
      <c r="BS1260" s="247"/>
      <c r="BT1260" s="247"/>
      <c r="BX1260" s="155"/>
      <c r="BY1260" s="556"/>
      <c r="CA1260" s="247"/>
      <c r="CB1260" s="247"/>
      <c r="CC1260" s="247"/>
      <c r="CD1260" s="784"/>
      <c r="CG1260" s="155"/>
      <c r="CH1260" s="556"/>
      <c r="CJ1260" s="247"/>
      <c r="CK1260" s="247"/>
      <c r="CL1260" s="247"/>
      <c r="CP1260" s="155"/>
      <c r="CQ1260" s="556"/>
      <c r="CS1260" s="247"/>
      <c r="CT1260" s="247"/>
      <c r="CU1260" s="247"/>
      <c r="CY1260" s="155"/>
      <c r="CZ1260" s="556"/>
      <c r="DB1260" s="247"/>
      <c r="DC1260" s="247"/>
      <c r="DD1260" s="247"/>
    </row>
    <row r="1261" spans="4:108" s="36" customFormat="1">
      <c r="D1261" s="155"/>
      <c r="E1261" s="556"/>
      <c r="G1261" s="247"/>
      <c r="H1261" s="247"/>
      <c r="I1261" s="247"/>
      <c r="M1261" s="155"/>
      <c r="N1261" s="556"/>
      <c r="P1261" s="247"/>
      <c r="Q1261" s="247"/>
      <c r="R1261" s="247"/>
      <c r="V1261" s="155"/>
      <c r="W1261" s="556"/>
      <c r="Y1261" s="247"/>
      <c r="Z1261" s="247"/>
      <c r="AA1261" s="247"/>
      <c r="AB1261" s="784"/>
      <c r="AE1261" s="155"/>
      <c r="AF1261" s="556"/>
      <c r="AH1261" s="247"/>
      <c r="AI1261" s="247"/>
      <c r="AJ1261" s="247"/>
      <c r="AN1261" s="155"/>
      <c r="AO1261" s="556"/>
      <c r="AQ1261" s="247"/>
      <c r="AR1261" s="247"/>
      <c r="AS1261" s="247"/>
      <c r="AW1261" s="155"/>
      <c r="AX1261" s="556"/>
      <c r="AZ1261" s="247"/>
      <c r="BA1261" s="247"/>
      <c r="BB1261" s="247"/>
      <c r="BC1261" s="784"/>
      <c r="BF1261" s="155"/>
      <c r="BG1261" s="556"/>
      <c r="BI1261" s="247"/>
      <c r="BJ1261" s="247"/>
      <c r="BK1261" s="247"/>
      <c r="BO1261" s="155"/>
      <c r="BP1261" s="556"/>
      <c r="BR1261" s="247"/>
      <c r="BS1261" s="247"/>
      <c r="BT1261" s="247"/>
      <c r="BX1261" s="155"/>
      <c r="BY1261" s="556"/>
      <c r="CA1261" s="247"/>
      <c r="CB1261" s="247"/>
      <c r="CC1261" s="247"/>
      <c r="CD1261" s="784"/>
      <c r="CG1261" s="155"/>
      <c r="CH1261" s="556"/>
      <c r="CJ1261" s="247"/>
      <c r="CK1261" s="247"/>
      <c r="CL1261" s="247"/>
      <c r="CP1261" s="155"/>
      <c r="CQ1261" s="556"/>
      <c r="CS1261" s="247"/>
      <c r="CT1261" s="247"/>
      <c r="CU1261" s="247"/>
      <c r="CY1261" s="155"/>
      <c r="CZ1261" s="556"/>
      <c r="DB1261" s="247"/>
      <c r="DC1261" s="247"/>
      <c r="DD1261" s="247"/>
    </row>
    <row r="1262" spans="4:108" s="36" customFormat="1">
      <c r="D1262" s="155"/>
      <c r="E1262" s="556"/>
      <c r="G1262" s="247"/>
      <c r="H1262" s="247"/>
      <c r="I1262" s="247"/>
      <c r="M1262" s="155"/>
      <c r="N1262" s="556"/>
      <c r="P1262" s="247"/>
      <c r="Q1262" s="247"/>
      <c r="R1262" s="247"/>
      <c r="V1262" s="155"/>
      <c r="W1262" s="556"/>
      <c r="Y1262" s="247"/>
      <c r="Z1262" s="247"/>
      <c r="AA1262" s="247"/>
      <c r="AB1262" s="784"/>
      <c r="AE1262" s="155"/>
      <c r="AF1262" s="556"/>
      <c r="AH1262" s="247"/>
      <c r="AI1262" s="247"/>
      <c r="AJ1262" s="247"/>
      <c r="AN1262" s="155"/>
      <c r="AO1262" s="556"/>
      <c r="AQ1262" s="247"/>
      <c r="AR1262" s="247"/>
      <c r="AS1262" s="247"/>
      <c r="AW1262" s="155"/>
      <c r="AX1262" s="556"/>
      <c r="AZ1262" s="247"/>
      <c r="BA1262" s="247"/>
      <c r="BB1262" s="247"/>
      <c r="BC1262" s="784"/>
      <c r="BF1262" s="155"/>
      <c r="BG1262" s="556"/>
      <c r="BI1262" s="247"/>
      <c r="BJ1262" s="247"/>
      <c r="BK1262" s="247"/>
      <c r="BO1262" s="155"/>
      <c r="BP1262" s="556"/>
      <c r="BR1262" s="247"/>
      <c r="BS1262" s="247"/>
      <c r="BT1262" s="247"/>
      <c r="BX1262" s="155"/>
      <c r="BY1262" s="556"/>
      <c r="CA1262" s="247"/>
      <c r="CB1262" s="247"/>
      <c r="CC1262" s="247"/>
      <c r="CD1262" s="784"/>
      <c r="CG1262" s="155"/>
      <c r="CH1262" s="556"/>
      <c r="CJ1262" s="247"/>
      <c r="CK1262" s="247"/>
      <c r="CL1262" s="247"/>
      <c r="CP1262" s="155"/>
      <c r="CQ1262" s="556"/>
      <c r="CS1262" s="247"/>
      <c r="CT1262" s="247"/>
      <c r="CU1262" s="247"/>
      <c r="CY1262" s="155"/>
      <c r="CZ1262" s="556"/>
      <c r="DB1262" s="247"/>
      <c r="DC1262" s="247"/>
      <c r="DD1262" s="247"/>
    </row>
    <row r="1263" spans="4:108" s="36" customFormat="1">
      <c r="D1263" s="155"/>
      <c r="E1263" s="556"/>
      <c r="G1263" s="247"/>
      <c r="H1263" s="247"/>
      <c r="I1263" s="247"/>
      <c r="M1263" s="155"/>
      <c r="N1263" s="556"/>
      <c r="P1263" s="247"/>
      <c r="Q1263" s="247"/>
      <c r="R1263" s="247"/>
      <c r="V1263" s="155"/>
      <c r="W1263" s="556"/>
      <c r="Y1263" s="247"/>
      <c r="Z1263" s="247"/>
      <c r="AA1263" s="247"/>
      <c r="AB1263" s="784"/>
      <c r="AE1263" s="155"/>
      <c r="AF1263" s="556"/>
      <c r="AH1263" s="247"/>
      <c r="AI1263" s="247"/>
      <c r="AJ1263" s="247"/>
      <c r="AN1263" s="155"/>
      <c r="AO1263" s="556"/>
      <c r="AQ1263" s="247"/>
      <c r="AR1263" s="247"/>
      <c r="AS1263" s="247"/>
      <c r="AW1263" s="155"/>
      <c r="AX1263" s="556"/>
      <c r="AZ1263" s="247"/>
      <c r="BA1263" s="247"/>
      <c r="BB1263" s="247"/>
      <c r="BC1263" s="784"/>
      <c r="BF1263" s="155"/>
      <c r="BG1263" s="556"/>
      <c r="BI1263" s="247"/>
      <c r="BJ1263" s="247"/>
      <c r="BK1263" s="247"/>
      <c r="BO1263" s="155"/>
      <c r="BP1263" s="556"/>
      <c r="BR1263" s="247"/>
      <c r="BS1263" s="247"/>
      <c r="BT1263" s="247"/>
      <c r="BX1263" s="155"/>
      <c r="BY1263" s="556"/>
      <c r="CA1263" s="247"/>
      <c r="CB1263" s="247"/>
      <c r="CC1263" s="247"/>
      <c r="CD1263" s="784"/>
      <c r="CG1263" s="155"/>
      <c r="CH1263" s="556"/>
      <c r="CJ1263" s="247"/>
      <c r="CK1263" s="247"/>
      <c r="CL1263" s="247"/>
      <c r="CP1263" s="155"/>
      <c r="CQ1263" s="556"/>
      <c r="CS1263" s="247"/>
      <c r="CT1263" s="247"/>
      <c r="CU1263" s="247"/>
      <c r="CY1263" s="155"/>
      <c r="CZ1263" s="556"/>
      <c r="DB1263" s="247"/>
      <c r="DC1263" s="247"/>
      <c r="DD1263" s="247"/>
    </row>
    <row r="1264" spans="4:108" s="36" customFormat="1">
      <c r="D1264" s="155"/>
      <c r="E1264" s="556"/>
      <c r="G1264" s="247"/>
      <c r="H1264" s="247"/>
      <c r="I1264" s="247"/>
      <c r="M1264" s="155"/>
      <c r="N1264" s="556"/>
      <c r="P1264" s="247"/>
      <c r="Q1264" s="247"/>
      <c r="R1264" s="247"/>
      <c r="V1264" s="155"/>
      <c r="W1264" s="556"/>
      <c r="Y1264" s="247"/>
      <c r="Z1264" s="247"/>
      <c r="AA1264" s="247"/>
      <c r="AB1264" s="784"/>
      <c r="AE1264" s="155"/>
      <c r="AF1264" s="556"/>
      <c r="AH1264" s="247"/>
      <c r="AI1264" s="247"/>
      <c r="AJ1264" s="247"/>
      <c r="AN1264" s="155"/>
      <c r="AO1264" s="556"/>
      <c r="AQ1264" s="247"/>
      <c r="AR1264" s="247"/>
      <c r="AS1264" s="247"/>
      <c r="AW1264" s="155"/>
      <c r="AX1264" s="556"/>
      <c r="AZ1264" s="247"/>
      <c r="BA1264" s="247"/>
      <c r="BB1264" s="247"/>
      <c r="BC1264" s="784"/>
      <c r="BF1264" s="155"/>
      <c r="BG1264" s="556"/>
      <c r="BI1264" s="247"/>
      <c r="BJ1264" s="247"/>
      <c r="BK1264" s="247"/>
      <c r="BO1264" s="155"/>
      <c r="BP1264" s="556"/>
      <c r="BR1264" s="247"/>
      <c r="BS1264" s="247"/>
      <c r="BT1264" s="247"/>
      <c r="BX1264" s="155"/>
      <c r="BY1264" s="556"/>
      <c r="CA1264" s="247"/>
      <c r="CB1264" s="247"/>
      <c r="CC1264" s="247"/>
      <c r="CD1264" s="784"/>
      <c r="CG1264" s="155"/>
      <c r="CH1264" s="556"/>
      <c r="CJ1264" s="247"/>
      <c r="CK1264" s="247"/>
      <c r="CL1264" s="247"/>
      <c r="CP1264" s="155"/>
      <c r="CQ1264" s="556"/>
      <c r="CS1264" s="247"/>
      <c r="CT1264" s="247"/>
      <c r="CU1264" s="247"/>
      <c r="CY1264" s="155"/>
      <c r="CZ1264" s="556"/>
      <c r="DB1264" s="247"/>
      <c r="DC1264" s="247"/>
      <c r="DD1264" s="247"/>
    </row>
    <row r="1265" spans="4:108" s="36" customFormat="1">
      <c r="D1265" s="155"/>
      <c r="E1265" s="556"/>
      <c r="G1265" s="247"/>
      <c r="H1265" s="247"/>
      <c r="I1265" s="247"/>
      <c r="M1265" s="155"/>
      <c r="N1265" s="556"/>
      <c r="P1265" s="247"/>
      <c r="Q1265" s="247"/>
      <c r="R1265" s="247"/>
      <c r="V1265" s="155"/>
      <c r="W1265" s="556"/>
      <c r="Y1265" s="247"/>
      <c r="Z1265" s="247"/>
      <c r="AA1265" s="247"/>
      <c r="AB1265" s="784"/>
      <c r="AE1265" s="155"/>
      <c r="AF1265" s="556"/>
      <c r="AH1265" s="247"/>
      <c r="AI1265" s="247"/>
      <c r="AJ1265" s="247"/>
      <c r="AN1265" s="155"/>
      <c r="AO1265" s="556"/>
      <c r="AQ1265" s="247"/>
      <c r="AR1265" s="247"/>
      <c r="AS1265" s="247"/>
      <c r="AW1265" s="155"/>
      <c r="AX1265" s="556"/>
      <c r="AZ1265" s="247"/>
      <c r="BA1265" s="247"/>
      <c r="BB1265" s="247"/>
      <c r="BC1265" s="784"/>
      <c r="BF1265" s="155"/>
      <c r="BG1265" s="556"/>
      <c r="BI1265" s="247"/>
      <c r="BJ1265" s="247"/>
      <c r="BK1265" s="247"/>
      <c r="BO1265" s="155"/>
      <c r="BP1265" s="556"/>
      <c r="BR1265" s="247"/>
      <c r="BS1265" s="247"/>
      <c r="BT1265" s="247"/>
      <c r="BX1265" s="155"/>
      <c r="BY1265" s="556"/>
      <c r="CA1265" s="247"/>
      <c r="CB1265" s="247"/>
      <c r="CC1265" s="247"/>
      <c r="CD1265" s="784"/>
      <c r="CG1265" s="155"/>
      <c r="CH1265" s="556"/>
      <c r="CJ1265" s="247"/>
      <c r="CK1265" s="247"/>
      <c r="CL1265" s="247"/>
      <c r="CP1265" s="155"/>
      <c r="CQ1265" s="556"/>
      <c r="CS1265" s="247"/>
      <c r="CT1265" s="247"/>
      <c r="CU1265" s="247"/>
      <c r="CY1265" s="155"/>
      <c r="CZ1265" s="556"/>
      <c r="DB1265" s="247"/>
      <c r="DC1265" s="247"/>
      <c r="DD1265" s="247"/>
    </row>
    <row r="1266" spans="4:108" s="36" customFormat="1">
      <c r="D1266" s="155"/>
      <c r="E1266" s="556"/>
      <c r="G1266" s="247"/>
      <c r="H1266" s="247"/>
      <c r="I1266" s="247"/>
      <c r="M1266" s="155"/>
      <c r="N1266" s="556"/>
      <c r="P1266" s="247"/>
      <c r="Q1266" s="247"/>
      <c r="R1266" s="247"/>
      <c r="V1266" s="155"/>
      <c r="W1266" s="556"/>
      <c r="Y1266" s="247"/>
      <c r="Z1266" s="247"/>
      <c r="AA1266" s="247"/>
      <c r="AB1266" s="784"/>
      <c r="AE1266" s="155"/>
      <c r="AF1266" s="556"/>
      <c r="AH1266" s="247"/>
      <c r="AI1266" s="247"/>
      <c r="AJ1266" s="247"/>
      <c r="AN1266" s="155"/>
      <c r="AO1266" s="556"/>
      <c r="AQ1266" s="247"/>
      <c r="AR1266" s="247"/>
      <c r="AS1266" s="247"/>
      <c r="AW1266" s="155"/>
      <c r="AX1266" s="556"/>
      <c r="AZ1266" s="247"/>
      <c r="BA1266" s="247"/>
      <c r="BB1266" s="247"/>
      <c r="BC1266" s="784"/>
      <c r="BF1266" s="155"/>
      <c r="BG1266" s="556"/>
      <c r="BI1266" s="247"/>
      <c r="BJ1266" s="247"/>
      <c r="BK1266" s="247"/>
      <c r="BO1266" s="155"/>
      <c r="BP1266" s="556"/>
      <c r="BR1266" s="247"/>
      <c r="BS1266" s="247"/>
      <c r="BT1266" s="247"/>
      <c r="BX1266" s="155"/>
      <c r="BY1266" s="556"/>
      <c r="CA1266" s="247"/>
      <c r="CB1266" s="247"/>
      <c r="CC1266" s="247"/>
      <c r="CD1266" s="784"/>
      <c r="CG1266" s="155"/>
      <c r="CH1266" s="556"/>
      <c r="CJ1266" s="247"/>
      <c r="CK1266" s="247"/>
      <c r="CL1266" s="247"/>
      <c r="CP1266" s="155"/>
      <c r="CQ1266" s="556"/>
      <c r="CS1266" s="247"/>
      <c r="CT1266" s="247"/>
      <c r="CU1266" s="247"/>
      <c r="CY1266" s="155"/>
      <c r="CZ1266" s="556"/>
      <c r="DB1266" s="247"/>
      <c r="DC1266" s="247"/>
      <c r="DD1266" s="247"/>
    </row>
    <row r="1267" spans="4:108" s="36" customFormat="1">
      <c r="D1267" s="155"/>
      <c r="E1267" s="556"/>
      <c r="G1267" s="247"/>
      <c r="H1267" s="247"/>
      <c r="I1267" s="247"/>
      <c r="M1267" s="155"/>
      <c r="N1267" s="556"/>
      <c r="P1267" s="247"/>
      <c r="Q1267" s="247"/>
      <c r="R1267" s="247"/>
      <c r="V1267" s="155"/>
      <c r="W1267" s="556"/>
      <c r="Y1267" s="247"/>
      <c r="Z1267" s="247"/>
      <c r="AA1267" s="247"/>
      <c r="AB1267" s="784"/>
      <c r="AE1267" s="155"/>
      <c r="AF1267" s="556"/>
      <c r="AH1267" s="247"/>
      <c r="AI1267" s="247"/>
      <c r="AJ1267" s="247"/>
      <c r="AN1267" s="155"/>
      <c r="AO1267" s="556"/>
      <c r="AQ1267" s="247"/>
      <c r="AR1267" s="247"/>
      <c r="AS1267" s="247"/>
      <c r="AW1267" s="155"/>
      <c r="AX1267" s="556"/>
      <c r="AZ1267" s="247"/>
      <c r="BA1267" s="247"/>
      <c r="BB1267" s="247"/>
      <c r="BC1267" s="784"/>
      <c r="BF1267" s="155"/>
      <c r="BG1267" s="556"/>
      <c r="BI1267" s="247"/>
      <c r="BJ1267" s="247"/>
      <c r="BK1267" s="247"/>
      <c r="BO1267" s="155"/>
      <c r="BP1267" s="556"/>
      <c r="BR1267" s="247"/>
      <c r="BS1267" s="247"/>
      <c r="BT1267" s="247"/>
      <c r="BX1267" s="155"/>
      <c r="BY1267" s="556"/>
      <c r="CA1267" s="247"/>
      <c r="CB1267" s="247"/>
      <c r="CC1267" s="247"/>
      <c r="CD1267" s="784"/>
      <c r="CG1267" s="155"/>
      <c r="CH1267" s="556"/>
      <c r="CJ1267" s="247"/>
      <c r="CK1267" s="247"/>
      <c r="CL1267" s="247"/>
      <c r="CP1267" s="155"/>
      <c r="CQ1267" s="556"/>
      <c r="CS1267" s="247"/>
      <c r="CT1267" s="247"/>
      <c r="CU1267" s="247"/>
      <c r="CY1267" s="155"/>
      <c r="CZ1267" s="556"/>
      <c r="DB1267" s="247"/>
      <c r="DC1267" s="247"/>
      <c r="DD1267" s="247"/>
    </row>
    <row r="1268" spans="4:108" s="36" customFormat="1">
      <c r="D1268" s="155"/>
      <c r="E1268" s="556"/>
      <c r="G1268" s="247"/>
      <c r="H1268" s="247"/>
      <c r="I1268" s="247"/>
      <c r="M1268" s="155"/>
      <c r="N1268" s="556"/>
      <c r="P1268" s="247"/>
      <c r="Q1268" s="247"/>
      <c r="R1268" s="247"/>
      <c r="V1268" s="155"/>
      <c r="W1268" s="556"/>
      <c r="Y1268" s="247"/>
      <c r="Z1268" s="247"/>
      <c r="AA1268" s="247"/>
      <c r="AB1268" s="784"/>
      <c r="AE1268" s="155"/>
      <c r="AF1268" s="556"/>
      <c r="AH1268" s="247"/>
      <c r="AI1268" s="247"/>
      <c r="AJ1268" s="247"/>
      <c r="AN1268" s="155"/>
      <c r="AO1268" s="556"/>
      <c r="AQ1268" s="247"/>
      <c r="AR1268" s="247"/>
      <c r="AS1268" s="247"/>
      <c r="AW1268" s="155"/>
      <c r="AX1268" s="556"/>
      <c r="AZ1268" s="247"/>
      <c r="BA1268" s="247"/>
      <c r="BB1268" s="247"/>
      <c r="BC1268" s="784"/>
      <c r="BF1268" s="155"/>
      <c r="BG1268" s="556"/>
      <c r="BI1268" s="247"/>
      <c r="BJ1268" s="247"/>
      <c r="BK1268" s="247"/>
      <c r="BO1268" s="155"/>
      <c r="BP1268" s="556"/>
      <c r="BR1268" s="247"/>
      <c r="BS1268" s="247"/>
      <c r="BT1268" s="247"/>
      <c r="BX1268" s="155"/>
      <c r="BY1268" s="556"/>
      <c r="CA1268" s="247"/>
      <c r="CB1268" s="247"/>
      <c r="CC1268" s="247"/>
      <c r="CD1268" s="784"/>
      <c r="CG1268" s="155"/>
      <c r="CH1268" s="556"/>
      <c r="CJ1268" s="247"/>
      <c r="CK1268" s="247"/>
      <c r="CL1268" s="247"/>
      <c r="CP1268" s="155"/>
      <c r="CQ1268" s="556"/>
      <c r="CS1268" s="247"/>
      <c r="CT1268" s="247"/>
      <c r="CU1268" s="247"/>
      <c r="CY1268" s="155"/>
      <c r="CZ1268" s="556"/>
      <c r="DB1268" s="247"/>
      <c r="DC1268" s="247"/>
      <c r="DD1268" s="247"/>
    </row>
    <row r="1269" spans="4:108" s="36" customFormat="1">
      <c r="D1269" s="155"/>
      <c r="E1269" s="556"/>
      <c r="G1269" s="247"/>
      <c r="H1269" s="247"/>
      <c r="I1269" s="247"/>
      <c r="M1269" s="155"/>
      <c r="N1269" s="556"/>
      <c r="P1269" s="247"/>
      <c r="Q1269" s="247"/>
      <c r="R1269" s="247"/>
      <c r="V1269" s="155"/>
      <c r="W1269" s="556"/>
      <c r="Y1269" s="247"/>
      <c r="Z1269" s="247"/>
      <c r="AA1269" s="247"/>
      <c r="AB1269" s="784"/>
      <c r="AE1269" s="155"/>
      <c r="AF1269" s="556"/>
      <c r="AH1269" s="247"/>
      <c r="AI1269" s="247"/>
      <c r="AJ1269" s="247"/>
      <c r="AN1269" s="155"/>
      <c r="AO1269" s="556"/>
      <c r="AQ1269" s="247"/>
      <c r="AR1269" s="247"/>
      <c r="AS1269" s="247"/>
      <c r="AW1269" s="155"/>
      <c r="AX1269" s="556"/>
      <c r="AZ1269" s="247"/>
      <c r="BA1269" s="247"/>
      <c r="BB1269" s="247"/>
      <c r="BC1269" s="784"/>
      <c r="BF1269" s="155"/>
      <c r="BG1269" s="556"/>
      <c r="BI1269" s="247"/>
      <c r="BJ1269" s="247"/>
      <c r="BK1269" s="247"/>
      <c r="BO1269" s="155"/>
      <c r="BP1269" s="556"/>
      <c r="BR1269" s="247"/>
      <c r="BS1269" s="247"/>
      <c r="BT1269" s="247"/>
      <c r="BX1269" s="155"/>
      <c r="BY1269" s="556"/>
      <c r="CA1269" s="247"/>
      <c r="CB1269" s="247"/>
      <c r="CC1269" s="247"/>
      <c r="CD1269" s="784"/>
      <c r="CG1269" s="155"/>
      <c r="CH1269" s="556"/>
      <c r="CJ1269" s="247"/>
      <c r="CK1269" s="247"/>
      <c r="CL1269" s="247"/>
      <c r="CP1269" s="155"/>
      <c r="CQ1269" s="556"/>
      <c r="CS1269" s="247"/>
      <c r="CT1269" s="247"/>
      <c r="CU1269" s="247"/>
      <c r="CY1269" s="155"/>
      <c r="CZ1269" s="556"/>
      <c r="DB1269" s="247"/>
      <c r="DC1269" s="247"/>
      <c r="DD1269" s="247"/>
    </row>
    <row r="1270" spans="4:108" s="36" customFormat="1">
      <c r="D1270" s="155"/>
      <c r="E1270" s="556"/>
      <c r="G1270" s="247"/>
      <c r="H1270" s="247"/>
      <c r="I1270" s="247"/>
      <c r="M1270" s="155"/>
      <c r="N1270" s="556"/>
      <c r="P1270" s="247"/>
      <c r="Q1270" s="247"/>
      <c r="R1270" s="247"/>
      <c r="V1270" s="155"/>
      <c r="W1270" s="556"/>
      <c r="Y1270" s="247"/>
      <c r="Z1270" s="247"/>
      <c r="AA1270" s="247"/>
      <c r="AB1270" s="784"/>
      <c r="AE1270" s="155"/>
      <c r="AF1270" s="556"/>
      <c r="AH1270" s="247"/>
      <c r="AI1270" s="247"/>
      <c r="AJ1270" s="247"/>
      <c r="AN1270" s="155"/>
      <c r="AO1270" s="556"/>
      <c r="AQ1270" s="247"/>
      <c r="AR1270" s="247"/>
      <c r="AS1270" s="247"/>
      <c r="AW1270" s="155"/>
      <c r="AX1270" s="556"/>
      <c r="AZ1270" s="247"/>
      <c r="BA1270" s="247"/>
      <c r="BB1270" s="247"/>
      <c r="BC1270" s="784"/>
      <c r="BF1270" s="155"/>
      <c r="BG1270" s="556"/>
      <c r="BI1270" s="247"/>
      <c r="BJ1270" s="247"/>
      <c r="BK1270" s="247"/>
      <c r="BO1270" s="155"/>
      <c r="BP1270" s="556"/>
      <c r="BR1270" s="247"/>
      <c r="BS1270" s="247"/>
      <c r="BT1270" s="247"/>
      <c r="BX1270" s="155"/>
      <c r="BY1270" s="556"/>
      <c r="CA1270" s="247"/>
      <c r="CB1270" s="247"/>
      <c r="CC1270" s="247"/>
      <c r="CD1270" s="784"/>
      <c r="CG1270" s="155"/>
      <c r="CH1270" s="556"/>
      <c r="CJ1270" s="247"/>
      <c r="CK1270" s="247"/>
      <c r="CL1270" s="247"/>
      <c r="CP1270" s="155"/>
      <c r="CQ1270" s="556"/>
      <c r="CS1270" s="247"/>
      <c r="CT1270" s="247"/>
      <c r="CU1270" s="247"/>
      <c r="CY1270" s="155"/>
      <c r="CZ1270" s="556"/>
      <c r="DB1270" s="247"/>
      <c r="DC1270" s="247"/>
      <c r="DD1270" s="247"/>
    </row>
    <row r="1271" spans="4:108" s="36" customFormat="1">
      <c r="D1271" s="155"/>
      <c r="E1271" s="556"/>
      <c r="G1271" s="247"/>
      <c r="H1271" s="247"/>
      <c r="I1271" s="247"/>
      <c r="M1271" s="155"/>
      <c r="N1271" s="556"/>
      <c r="P1271" s="247"/>
      <c r="Q1271" s="247"/>
      <c r="R1271" s="247"/>
      <c r="V1271" s="155"/>
      <c r="W1271" s="556"/>
      <c r="Y1271" s="247"/>
      <c r="Z1271" s="247"/>
      <c r="AA1271" s="247"/>
      <c r="AB1271" s="784"/>
      <c r="AE1271" s="155"/>
      <c r="AF1271" s="556"/>
      <c r="AH1271" s="247"/>
      <c r="AI1271" s="247"/>
      <c r="AJ1271" s="247"/>
      <c r="AN1271" s="155"/>
      <c r="AO1271" s="556"/>
      <c r="AQ1271" s="247"/>
      <c r="AR1271" s="247"/>
      <c r="AS1271" s="247"/>
      <c r="AW1271" s="155"/>
      <c r="AX1271" s="556"/>
      <c r="AZ1271" s="247"/>
      <c r="BA1271" s="247"/>
      <c r="BB1271" s="247"/>
      <c r="BC1271" s="784"/>
      <c r="BF1271" s="155"/>
      <c r="BG1271" s="556"/>
      <c r="BI1271" s="247"/>
      <c r="BJ1271" s="247"/>
      <c r="BK1271" s="247"/>
      <c r="BO1271" s="155"/>
      <c r="BP1271" s="556"/>
      <c r="BR1271" s="247"/>
      <c r="BS1271" s="247"/>
      <c r="BT1271" s="247"/>
      <c r="BX1271" s="155"/>
      <c r="BY1271" s="556"/>
      <c r="CA1271" s="247"/>
      <c r="CB1271" s="247"/>
      <c r="CC1271" s="247"/>
      <c r="CD1271" s="784"/>
      <c r="CG1271" s="155"/>
      <c r="CH1271" s="556"/>
      <c r="CJ1271" s="247"/>
      <c r="CK1271" s="247"/>
      <c r="CL1271" s="247"/>
      <c r="CP1271" s="155"/>
      <c r="CQ1271" s="556"/>
      <c r="CS1271" s="247"/>
      <c r="CT1271" s="247"/>
      <c r="CU1271" s="247"/>
      <c r="CY1271" s="155"/>
      <c r="CZ1271" s="556"/>
      <c r="DB1271" s="247"/>
      <c r="DC1271" s="247"/>
      <c r="DD1271" s="247"/>
    </row>
    <row r="1272" spans="4:108" s="36" customFormat="1">
      <c r="D1272" s="155"/>
      <c r="E1272" s="556"/>
      <c r="G1272" s="247"/>
      <c r="H1272" s="247"/>
      <c r="I1272" s="247"/>
      <c r="M1272" s="155"/>
      <c r="N1272" s="556"/>
      <c r="P1272" s="247"/>
      <c r="Q1272" s="247"/>
      <c r="R1272" s="247"/>
      <c r="V1272" s="155"/>
      <c r="W1272" s="556"/>
      <c r="Y1272" s="247"/>
      <c r="Z1272" s="247"/>
      <c r="AA1272" s="247"/>
      <c r="AB1272" s="784"/>
      <c r="AE1272" s="155"/>
      <c r="AF1272" s="556"/>
      <c r="AH1272" s="247"/>
      <c r="AI1272" s="247"/>
      <c r="AJ1272" s="247"/>
      <c r="AN1272" s="155"/>
      <c r="AO1272" s="556"/>
      <c r="AQ1272" s="247"/>
      <c r="AR1272" s="247"/>
      <c r="AS1272" s="247"/>
      <c r="AW1272" s="155"/>
      <c r="AX1272" s="556"/>
      <c r="AZ1272" s="247"/>
      <c r="BA1272" s="247"/>
      <c r="BB1272" s="247"/>
      <c r="BC1272" s="784"/>
      <c r="BF1272" s="155"/>
      <c r="BG1272" s="556"/>
      <c r="BI1272" s="247"/>
      <c r="BJ1272" s="247"/>
      <c r="BK1272" s="247"/>
      <c r="BO1272" s="155"/>
      <c r="BP1272" s="556"/>
      <c r="BR1272" s="247"/>
      <c r="BS1272" s="247"/>
      <c r="BT1272" s="247"/>
      <c r="BX1272" s="155"/>
      <c r="BY1272" s="556"/>
      <c r="CA1272" s="247"/>
      <c r="CB1272" s="247"/>
      <c r="CC1272" s="247"/>
      <c r="CD1272" s="784"/>
      <c r="CG1272" s="155"/>
      <c r="CH1272" s="556"/>
      <c r="CJ1272" s="247"/>
      <c r="CK1272" s="247"/>
      <c r="CL1272" s="247"/>
      <c r="CP1272" s="155"/>
      <c r="CQ1272" s="556"/>
      <c r="CS1272" s="247"/>
      <c r="CT1272" s="247"/>
      <c r="CU1272" s="247"/>
      <c r="CY1272" s="155"/>
      <c r="CZ1272" s="556"/>
      <c r="DB1272" s="247"/>
      <c r="DC1272" s="247"/>
      <c r="DD1272" s="247"/>
    </row>
    <row r="1273" spans="4:108" s="36" customFormat="1">
      <c r="D1273" s="155"/>
      <c r="E1273" s="556"/>
      <c r="G1273" s="247"/>
      <c r="H1273" s="247"/>
      <c r="I1273" s="247"/>
      <c r="M1273" s="155"/>
      <c r="N1273" s="556"/>
      <c r="P1273" s="247"/>
      <c r="Q1273" s="247"/>
      <c r="R1273" s="247"/>
      <c r="V1273" s="155"/>
      <c r="W1273" s="556"/>
      <c r="Y1273" s="247"/>
      <c r="Z1273" s="247"/>
      <c r="AA1273" s="247"/>
      <c r="AB1273" s="784"/>
      <c r="AE1273" s="155"/>
      <c r="AF1273" s="556"/>
      <c r="AH1273" s="247"/>
      <c r="AI1273" s="247"/>
      <c r="AJ1273" s="247"/>
      <c r="AN1273" s="155"/>
      <c r="AO1273" s="556"/>
      <c r="AQ1273" s="247"/>
      <c r="AR1273" s="247"/>
      <c r="AS1273" s="247"/>
      <c r="AW1273" s="155"/>
      <c r="AX1273" s="556"/>
      <c r="AZ1273" s="247"/>
      <c r="BA1273" s="247"/>
      <c r="BB1273" s="247"/>
      <c r="BC1273" s="784"/>
      <c r="BF1273" s="155"/>
      <c r="BG1273" s="556"/>
      <c r="BI1273" s="247"/>
      <c r="BJ1273" s="247"/>
      <c r="BK1273" s="247"/>
      <c r="BO1273" s="155"/>
      <c r="BP1273" s="556"/>
      <c r="BR1273" s="247"/>
      <c r="BS1273" s="247"/>
      <c r="BT1273" s="247"/>
      <c r="BX1273" s="155"/>
      <c r="BY1273" s="556"/>
      <c r="CA1273" s="247"/>
      <c r="CB1273" s="247"/>
      <c r="CC1273" s="247"/>
      <c r="CD1273" s="784"/>
      <c r="CG1273" s="155"/>
      <c r="CH1273" s="556"/>
      <c r="CJ1273" s="247"/>
      <c r="CK1273" s="247"/>
      <c r="CL1273" s="247"/>
      <c r="CP1273" s="155"/>
      <c r="CQ1273" s="556"/>
      <c r="CS1273" s="247"/>
      <c r="CT1273" s="247"/>
      <c r="CU1273" s="247"/>
      <c r="CY1273" s="155"/>
      <c r="CZ1273" s="556"/>
      <c r="DB1273" s="247"/>
      <c r="DC1273" s="247"/>
      <c r="DD1273" s="247"/>
    </row>
    <row r="1274" spans="4:108" s="36" customFormat="1">
      <c r="D1274" s="155"/>
      <c r="E1274" s="556"/>
      <c r="G1274" s="247"/>
      <c r="H1274" s="247"/>
      <c r="I1274" s="247"/>
      <c r="M1274" s="155"/>
      <c r="N1274" s="556"/>
      <c r="P1274" s="247"/>
      <c r="Q1274" s="247"/>
      <c r="R1274" s="247"/>
      <c r="V1274" s="155"/>
      <c r="W1274" s="556"/>
      <c r="Y1274" s="247"/>
      <c r="Z1274" s="247"/>
      <c r="AA1274" s="247"/>
      <c r="AB1274" s="784"/>
      <c r="AE1274" s="155"/>
      <c r="AF1274" s="556"/>
      <c r="AH1274" s="247"/>
      <c r="AI1274" s="247"/>
      <c r="AJ1274" s="247"/>
      <c r="AN1274" s="155"/>
      <c r="AO1274" s="556"/>
      <c r="AQ1274" s="247"/>
      <c r="AR1274" s="247"/>
      <c r="AS1274" s="247"/>
      <c r="AW1274" s="155"/>
      <c r="AX1274" s="556"/>
      <c r="AZ1274" s="247"/>
      <c r="BA1274" s="247"/>
      <c r="BB1274" s="247"/>
      <c r="BC1274" s="784"/>
      <c r="BF1274" s="155"/>
      <c r="BG1274" s="556"/>
      <c r="BI1274" s="247"/>
      <c r="BJ1274" s="247"/>
      <c r="BK1274" s="247"/>
      <c r="BO1274" s="155"/>
      <c r="BP1274" s="556"/>
      <c r="BR1274" s="247"/>
      <c r="BS1274" s="247"/>
      <c r="BT1274" s="247"/>
      <c r="BX1274" s="155"/>
      <c r="BY1274" s="556"/>
      <c r="CA1274" s="247"/>
      <c r="CB1274" s="247"/>
      <c r="CC1274" s="247"/>
      <c r="CD1274" s="784"/>
      <c r="CG1274" s="155"/>
      <c r="CH1274" s="556"/>
      <c r="CJ1274" s="247"/>
      <c r="CK1274" s="247"/>
      <c r="CL1274" s="247"/>
      <c r="CP1274" s="155"/>
      <c r="CQ1274" s="556"/>
      <c r="CS1274" s="247"/>
      <c r="CT1274" s="247"/>
      <c r="CU1274" s="247"/>
      <c r="CY1274" s="155"/>
      <c r="CZ1274" s="556"/>
      <c r="DB1274" s="247"/>
      <c r="DC1274" s="247"/>
      <c r="DD1274" s="247"/>
    </row>
    <row r="1275" spans="4:108" s="36" customFormat="1">
      <c r="D1275" s="155"/>
      <c r="E1275" s="556"/>
      <c r="G1275" s="247"/>
      <c r="H1275" s="247"/>
      <c r="I1275" s="247"/>
      <c r="M1275" s="155"/>
      <c r="N1275" s="556"/>
      <c r="P1275" s="247"/>
      <c r="Q1275" s="247"/>
      <c r="R1275" s="247"/>
      <c r="V1275" s="155"/>
      <c r="W1275" s="556"/>
      <c r="Y1275" s="247"/>
      <c r="Z1275" s="247"/>
      <c r="AA1275" s="247"/>
      <c r="AB1275" s="784"/>
      <c r="AE1275" s="155"/>
      <c r="AF1275" s="556"/>
      <c r="AH1275" s="247"/>
      <c r="AI1275" s="247"/>
      <c r="AJ1275" s="247"/>
      <c r="AN1275" s="155"/>
      <c r="AO1275" s="556"/>
      <c r="AQ1275" s="247"/>
      <c r="AR1275" s="247"/>
      <c r="AS1275" s="247"/>
      <c r="AW1275" s="155"/>
      <c r="AX1275" s="556"/>
      <c r="AZ1275" s="247"/>
      <c r="BA1275" s="247"/>
      <c r="BB1275" s="247"/>
      <c r="BC1275" s="784"/>
      <c r="BF1275" s="155"/>
      <c r="BG1275" s="556"/>
      <c r="BI1275" s="247"/>
      <c r="BJ1275" s="247"/>
      <c r="BK1275" s="247"/>
      <c r="BO1275" s="155"/>
      <c r="BP1275" s="556"/>
      <c r="BR1275" s="247"/>
      <c r="BS1275" s="247"/>
      <c r="BT1275" s="247"/>
      <c r="BX1275" s="155"/>
      <c r="BY1275" s="556"/>
      <c r="CA1275" s="247"/>
      <c r="CB1275" s="247"/>
      <c r="CC1275" s="247"/>
      <c r="CD1275" s="784"/>
      <c r="CG1275" s="155"/>
      <c r="CH1275" s="556"/>
      <c r="CJ1275" s="247"/>
      <c r="CK1275" s="247"/>
      <c r="CL1275" s="247"/>
      <c r="CP1275" s="155"/>
      <c r="CQ1275" s="556"/>
      <c r="CS1275" s="247"/>
      <c r="CT1275" s="247"/>
      <c r="CU1275" s="247"/>
      <c r="CY1275" s="155"/>
      <c r="CZ1275" s="556"/>
      <c r="DB1275" s="247"/>
      <c r="DC1275" s="247"/>
      <c r="DD1275" s="247"/>
    </row>
    <row r="1276" spans="4:108" s="36" customFormat="1">
      <c r="D1276" s="155"/>
      <c r="E1276" s="556"/>
      <c r="G1276" s="247"/>
      <c r="H1276" s="247"/>
      <c r="I1276" s="247"/>
      <c r="M1276" s="155"/>
      <c r="N1276" s="556"/>
      <c r="P1276" s="247"/>
      <c r="Q1276" s="247"/>
      <c r="R1276" s="247"/>
      <c r="V1276" s="155"/>
      <c r="W1276" s="556"/>
      <c r="Y1276" s="247"/>
      <c r="Z1276" s="247"/>
      <c r="AA1276" s="247"/>
      <c r="AB1276" s="784"/>
      <c r="AE1276" s="155"/>
      <c r="AF1276" s="556"/>
      <c r="AH1276" s="247"/>
      <c r="AI1276" s="247"/>
      <c r="AJ1276" s="247"/>
      <c r="AN1276" s="155"/>
      <c r="AO1276" s="556"/>
      <c r="AQ1276" s="247"/>
      <c r="AR1276" s="247"/>
      <c r="AS1276" s="247"/>
      <c r="AW1276" s="155"/>
      <c r="AX1276" s="556"/>
      <c r="AZ1276" s="247"/>
      <c r="BA1276" s="247"/>
      <c r="BB1276" s="247"/>
      <c r="BC1276" s="784"/>
      <c r="BF1276" s="155"/>
      <c r="BG1276" s="556"/>
      <c r="BI1276" s="247"/>
      <c r="BJ1276" s="247"/>
      <c r="BK1276" s="247"/>
      <c r="BO1276" s="155"/>
      <c r="BP1276" s="556"/>
      <c r="BR1276" s="247"/>
      <c r="BS1276" s="247"/>
      <c r="BT1276" s="247"/>
      <c r="BX1276" s="155"/>
      <c r="BY1276" s="556"/>
      <c r="CA1276" s="247"/>
      <c r="CB1276" s="247"/>
      <c r="CC1276" s="247"/>
      <c r="CD1276" s="784"/>
      <c r="CG1276" s="155"/>
      <c r="CH1276" s="556"/>
      <c r="CJ1276" s="247"/>
      <c r="CK1276" s="247"/>
      <c r="CL1276" s="247"/>
      <c r="CP1276" s="155"/>
      <c r="CQ1276" s="556"/>
      <c r="CS1276" s="247"/>
      <c r="CT1276" s="247"/>
      <c r="CU1276" s="247"/>
      <c r="CY1276" s="155"/>
      <c r="CZ1276" s="556"/>
      <c r="DB1276" s="247"/>
      <c r="DC1276" s="247"/>
      <c r="DD1276" s="247"/>
    </row>
    <row r="1277" spans="4:108" s="36" customFormat="1">
      <c r="D1277" s="155"/>
      <c r="E1277" s="556"/>
      <c r="G1277" s="247"/>
      <c r="H1277" s="247"/>
      <c r="I1277" s="247"/>
      <c r="M1277" s="155"/>
      <c r="N1277" s="556"/>
      <c r="P1277" s="247"/>
      <c r="Q1277" s="247"/>
      <c r="R1277" s="247"/>
      <c r="V1277" s="155"/>
      <c r="W1277" s="556"/>
      <c r="Y1277" s="247"/>
      <c r="Z1277" s="247"/>
      <c r="AA1277" s="247"/>
      <c r="AB1277" s="784"/>
      <c r="AE1277" s="155"/>
      <c r="AF1277" s="556"/>
      <c r="AH1277" s="247"/>
      <c r="AI1277" s="247"/>
      <c r="AJ1277" s="247"/>
      <c r="AN1277" s="155"/>
      <c r="AO1277" s="556"/>
      <c r="AQ1277" s="247"/>
      <c r="AR1277" s="247"/>
      <c r="AS1277" s="247"/>
      <c r="AW1277" s="155"/>
      <c r="AX1277" s="556"/>
      <c r="AZ1277" s="247"/>
      <c r="BA1277" s="247"/>
      <c r="BB1277" s="247"/>
      <c r="BC1277" s="784"/>
      <c r="BF1277" s="155"/>
      <c r="BG1277" s="556"/>
      <c r="BI1277" s="247"/>
      <c r="BJ1277" s="247"/>
      <c r="BK1277" s="247"/>
      <c r="BO1277" s="155"/>
      <c r="BP1277" s="556"/>
      <c r="BR1277" s="247"/>
      <c r="BS1277" s="247"/>
      <c r="BT1277" s="247"/>
      <c r="BX1277" s="155"/>
      <c r="BY1277" s="556"/>
      <c r="CA1277" s="247"/>
      <c r="CB1277" s="247"/>
      <c r="CC1277" s="247"/>
      <c r="CD1277" s="784"/>
      <c r="CG1277" s="155"/>
      <c r="CH1277" s="556"/>
      <c r="CJ1277" s="247"/>
      <c r="CK1277" s="247"/>
      <c r="CL1277" s="247"/>
      <c r="CP1277" s="155"/>
      <c r="CQ1277" s="556"/>
      <c r="CS1277" s="247"/>
      <c r="CT1277" s="247"/>
      <c r="CU1277" s="247"/>
      <c r="CY1277" s="155"/>
      <c r="CZ1277" s="556"/>
      <c r="DB1277" s="247"/>
      <c r="DC1277" s="247"/>
      <c r="DD1277" s="247"/>
    </row>
    <row r="1278" spans="4:108" s="36" customFormat="1">
      <c r="D1278" s="155"/>
      <c r="E1278" s="556"/>
      <c r="G1278" s="247"/>
      <c r="H1278" s="247"/>
      <c r="I1278" s="247"/>
      <c r="M1278" s="155"/>
      <c r="N1278" s="556"/>
      <c r="P1278" s="247"/>
      <c r="Q1278" s="247"/>
      <c r="R1278" s="247"/>
      <c r="V1278" s="155"/>
      <c r="W1278" s="556"/>
      <c r="Y1278" s="247"/>
      <c r="Z1278" s="247"/>
      <c r="AA1278" s="247"/>
      <c r="AB1278" s="784"/>
      <c r="AE1278" s="155"/>
      <c r="AF1278" s="556"/>
      <c r="AH1278" s="247"/>
      <c r="AI1278" s="247"/>
      <c r="AJ1278" s="247"/>
      <c r="AN1278" s="155"/>
      <c r="AO1278" s="556"/>
      <c r="AQ1278" s="247"/>
      <c r="AR1278" s="247"/>
      <c r="AS1278" s="247"/>
      <c r="AW1278" s="155"/>
      <c r="AX1278" s="556"/>
      <c r="AZ1278" s="247"/>
      <c r="BA1278" s="247"/>
      <c r="BB1278" s="247"/>
      <c r="BC1278" s="784"/>
      <c r="BF1278" s="155"/>
      <c r="BG1278" s="556"/>
      <c r="BI1278" s="247"/>
      <c r="BJ1278" s="247"/>
      <c r="BK1278" s="247"/>
      <c r="BO1278" s="155"/>
      <c r="BP1278" s="556"/>
      <c r="BR1278" s="247"/>
      <c r="BS1278" s="247"/>
      <c r="BT1278" s="247"/>
      <c r="BX1278" s="155"/>
      <c r="BY1278" s="556"/>
      <c r="CA1278" s="247"/>
      <c r="CB1278" s="247"/>
      <c r="CC1278" s="247"/>
      <c r="CD1278" s="784"/>
      <c r="CG1278" s="155"/>
      <c r="CH1278" s="556"/>
      <c r="CJ1278" s="247"/>
      <c r="CK1278" s="247"/>
      <c r="CL1278" s="247"/>
      <c r="CP1278" s="155"/>
      <c r="CQ1278" s="556"/>
      <c r="CS1278" s="247"/>
      <c r="CT1278" s="247"/>
      <c r="CU1278" s="247"/>
      <c r="CY1278" s="155"/>
      <c r="CZ1278" s="556"/>
      <c r="DB1278" s="247"/>
      <c r="DC1278" s="247"/>
      <c r="DD1278" s="247"/>
    </row>
    <row r="1279" spans="4:108" s="36" customFormat="1">
      <c r="D1279" s="155"/>
      <c r="E1279" s="556"/>
      <c r="G1279" s="247"/>
      <c r="H1279" s="247"/>
      <c r="I1279" s="247"/>
      <c r="M1279" s="155"/>
      <c r="N1279" s="556"/>
      <c r="P1279" s="247"/>
      <c r="Q1279" s="247"/>
      <c r="R1279" s="247"/>
      <c r="V1279" s="155"/>
      <c r="W1279" s="556"/>
      <c r="Y1279" s="247"/>
      <c r="Z1279" s="247"/>
      <c r="AA1279" s="247"/>
      <c r="AB1279" s="784"/>
      <c r="AE1279" s="155"/>
      <c r="AF1279" s="556"/>
      <c r="AH1279" s="247"/>
      <c r="AI1279" s="247"/>
      <c r="AJ1279" s="247"/>
      <c r="AN1279" s="155"/>
      <c r="AO1279" s="556"/>
      <c r="AQ1279" s="247"/>
      <c r="AR1279" s="247"/>
      <c r="AS1279" s="247"/>
      <c r="AW1279" s="155"/>
      <c r="AX1279" s="556"/>
      <c r="AZ1279" s="247"/>
      <c r="BA1279" s="247"/>
      <c r="BB1279" s="247"/>
      <c r="BC1279" s="784"/>
      <c r="BF1279" s="155"/>
      <c r="BG1279" s="556"/>
      <c r="BI1279" s="247"/>
      <c r="BJ1279" s="247"/>
      <c r="BK1279" s="247"/>
      <c r="BO1279" s="155"/>
      <c r="BP1279" s="556"/>
      <c r="BR1279" s="247"/>
      <c r="BS1279" s="247"/>
      <c r="BT1279" s="247"/>
      <c r="BX1279" s="155"/>
      <c r="BY1279" s="556"/>
      <c r="CA1279" s="247"/>
      <c r="CB1279" s="247"/>
      <c r="CC1279" s="247"/>
      <c r="CD1279" s="784"/>
      <c r="CG1279" s="155"/>
      <c r="CH1279" s="556"/>
      <c r="CJ1279" s="247"/>
      <c r="CK1279" s="247"/>
      <c r="CL1279" s="247"/>
      <c r="CP1279" s="155"/>
      <c r="CQ1279" s="556"/>
      <c r="CS1279" s="247"/>
      <c r="CT1279" s="247"/>
      <c r="CU1279" s="247"/>
      <c r="CY1279" s="155"/>
      <c r="CZ1279" s="556"/>
      <c r="DB1279" s="247"/>
      <c r="DC1279" s="247"/>
      <c r="DD1279" s="247"/>
    </row>
    <row r="1280" spans="4:108" s="36" customFormat="1">
      <c r="D1280" s="155"/>
      <c r="E1280" s="556"/>
      <c r="G1280" s="247"/>
      <c r="H1280" s="247"/>
      <c r="I1280" s="247"/>
      <c r="M1280" s="155"/>
      <c r="N1280" s="556"/>
      <c r="P1280" s="247"/>
      <c r="Q1280" s="247"/>
      <c r="R1280" s="247"/>
      <c r="V1280" s="155"/>
      <c r="W1280" s="556"/>
      <c r="Y1280" s="247"/>
      <c r="Z1280" s="247"/>
      <c r="AA1280" s="247"/>
      <c r="AB1280" s="784"/>
      <c r="AE1280" s="155"/>
      <c r="AF1280" s="556"/>
      <c r="AH1280" s="247"/>
      <c r="AI1280" s="247"/>
      <c r="AJ1280" s="247"/>
      <c r="AN1280" s="155"/>
      <c r="AO1280" s="556"/>
      <c r="AQ1280" s="247"/>
      <c r="AR1280" s="247"/>
      <c r="AS1280" s="247"/>
      <c r="AW1280" s="155"/>
      <c r="AX1280" s="556"/>
      <c r="AZ1280" s="247"/>
      <c r="BA1280" s="247"/>
      <c r="BB1280" s="247"/>
      <c r="BC1280" s="784"/>
      <c r="BF1280" s="155"/>
      <c r="BG1280" s="556"/>
      <c r="BI1280" s="247"/>
      <c r="BJ1280" s="247"/>
      <c r="BK1280" s="247"/>
      <c r="BO1280" s="155"/>
      <c r="BP1280" s="556"/>
      <c r="BR1280" s="247"/>
      <c r="BS1280" s="247"/>
      <c r="BT1280" s="247"/>
      <c r="BX1280" s="155"/>
      <c r="BY1280" s="556"/>
      <c r="CA1280" s="247"/>
      <c r="CB1280" s="247"/>
      <c r="CC1280" s="247"/>
      <c r="CD1280" s="784"/>
      <c r="CG1280" s="155"/>
      <c r="CH1280" s="556"/>
      <c r="CJ1280" s="247"/>
      <c r="CK1280" s="247"/>
      <c r="CL1280" s="247"/>
      <c r="CP1280" s="155"/>
      <c r="CQ1280" s="556"/>
      <c r="CS1280" s="247"/>
      <c r="CT1280" s="247"/>
      <c r="CU1280" s="247"/>
      <c r="CY1280" s="155"/>
      <c r="CZ1280" s="556"/>
      <c r="DB1280" s="247"/>
      <c r="DC1280" s="247"/>
      <c r="DD1280" s="247"/>
    </row>
    <row r="1281" spans="4:108" s="36" customFormat="1">
      <c r="D1281" s="155"/>
      <c r="E1281" s="556"/>
      <c r="G1281" s="247"/>
      <c r="H1281" s="247"/>
      <c r="I1281" s="247"/>
      <c r="M1281" s="155"/>
      <c r="N1281" s="556"/>
      <c r="P1281" s="247"/>
      <c r="Q1281" s="247"/>
      <c r="R1281" s="247"/>
      <c r="V1281" s="155"/>
      <c r="W1281" s="556"/>
      <c r="Y1281" s="247"/>
      <c r="Z1281" s="247"/>
      <c r="AA1281" s="247"/>
      <c r="AB1281" s="784"/>
      <c r="AE1281" s="155"/>
      <c r="AF1281" s="556"/>
      <c r="AH1281" s="247"/>
      <c r="AI1281" s="247"/>
      <c r="AJ1281" s="247"/>
      <c r="AN1281" s="155"/>
      <c r="AO1281" s="556"/>
      <c r="AQ1281" s="247"/>
      <c r="AR1281" s="247"/>
      <c r="AS1281" s="247"/>
      <c r="AW1281" s="155"/>
      <c r="AX1281" s="556"/>
      <c r="AZ1281" s="247"/>
      <c r="BA1281" s="247"/>
      <c r="BB1281" s="247"/>
      <c r="BC1281" s="784"/>
      <c r="BF1281" s="155"/>
      <c r="BG1281" s="556"/>
      <c r="BI1281" s="247"/>
      <c r="BJ1281" s="247"/>
      <c r="BK1281" s="247"/>
      <c r="BO1281" s="155"/>
      <c r="BP1281" s="556"/>
      <c r="BR1281" s="247"/>
      <c r="BS1281" s="247"/>
      <c r="BT1281" s="247"/>
      <c r="BX1281" s="155"/>
      <c r="BY1281" s="556"/>
      <c r="CA1281" s="247"/>
      <c r="CB1281" s="247"/>
      <c r="CC1281" s="247"/>
      <c r="CD1281" s="784"/>
      <c r="CG1281" s="155"/>
      <c r="CH1281" s="556"/>
      <c r="CJ1281" s="247"/>
      <c r="CK1281" s="247"/>
      <c r="CL1281" s="247"/>
      <c r="CP1281" s="155"/>
      <c r="CQ1281" s="556"/>
      <c r="CS1281" s="247"/>
      <c r="CT1281" s="247"/>
      <c r="CU1281" s="247"/>
      <c r="CY1281" s="155"/>
      <c r="CZ1281" s="556"/>
      <c r="DB1281" s="247"/>
      <c r="DC1281" s="247"/>
      <c r="DD1281" s="247"/>
    </row>
    <row r="1282" spans="4:108" s="36" customFormat="1">
      <c r="D1282" s="155"/>
      <c r="E1282" s="556"/>
      <c r="G1282" s="247"/>
      <c r="H1282" s="247"/>
      <c r="I1282" s="247"/>
      <c r="M1282" s="155"/>
      <c r="N1282" s="556"/>
      <c r="P1282" s="247"/>
      <c r="Q1282" s="247"/>
      <c r="R1282" s="247"/>
      <c r="V1282" s="155"/>
      <c r="W1282" s="556"/>
      <c r="Y1282" s="247"/>
      <c r="Z1282" s="247"/>
      <c r="AA1282" s="247"/>
      <c r="AB1282" s="784"/>
      <c r="AE1282" s="155"/>
      <c r="AF1282" s="556"/>
      <c r="AH1282" s="247"/>
      <c r="AI1282" s="247"/>
      <c r="AJ1282" s="247"/>
      <c r="AN1282" s="155"/>
      <c r="AO1282" s="556"/>
      <c r="AQ1282" s="247"/>
      <c r="AR1282" s="247"/>
      <c r="AS1282" s="247"/>
      <c r="AW1282" s="155"/>
      <c r="AX1282" s="556"/>
      <c r="AZ1282" s="247"/>
      <c r="BA1282" s="247"/>
      <c r="BB1282" s="247"/>
      <c r="BC1282" s="784"/>
      <c r="BF1282" s="155"/>
      <c r="BG1282" s="556"/>
      <c r="BI1282" s="247"/>
      <c r="BJ1282" s="247"/>
      <c r="BK1282" s="247"/>
      <c r="BO1282" s="155"/>
      <c r="BP1282" s="556"/>
      <c r="BR1282" s="247"/>
      <c r="BS1282" s="247"/>
      <c r="BT1282" s="247"/>
      <c r="BX1282" s="155"/>
      <c r="BY1282" s="556"/>
      <c r="CA1282" s="247"/>
      <c r="CB1282" s="247"/>
      <c r="CC1282" s="247"/>
      <c r="CD1282" s="784"/>
      <c r="CG1282" s="155"/>
      <c r="CH1282" s="556"/>
      <c r="CJ1282" s="247"/>
      <c r="CK1282" s="247"/>
      <c r="CL1282" s="247"/>
      <c r="CP1282" s="155"/>
      <c r="CQ1282" s="556"/>
      <c r="CS1282" s="247"/>
      <c r="CT1282" s="247"/>
      <c r="CU1282" s="247"/>
      <c r="CY1282" s="155"/>
      <c r="CZ1282" s="556"/>
      <c r="DB1282" s="247"/>
      <c r="DC1282" s="247"/>
      <c r="DD1282" s="247"/>
    </row>
    <row r="1283" spans="4:108" s="36" customFormat="1">
      <c r="D1283" s="155"/>
      <c r="E1283" s="556"/>
      <c r="G1283" s="247"/>
      <c r="H1283" s="247"/>
      <c r="I1283" s="247"/>
      <c r="M1283" s="155"/>
      <c r="N1283" s="556"/>
      <c r="P1283" s="247"/>
      <c r="Q1283" s="247"/>
      <c r="R1283" s="247"/>
      <c r="V1283" s="155"/>
      <c r="W1283" s="556"/>
      <c r="Y1283" s="247"/>
      <c r="Z1283" s="247"/>
      <c r="AA1283" s="247"/>
      <c r="AB1283" s="784"/>
      <c r="AE1283" s="155"/>
      <c r="AF1283" s="556"/>
      <c r="AH1283" s="247"/>
      <c r="AI1283" s="247"/>
      <c r="AJ1283" s="247"/>
      <c r="AN1283" s="155"/>
      <c r="AO1283" s="556"/>
      <c r="AQ1283" s="247"/>
      <c r="AR1283" s="247"/>
      <c r="AS1283" s="247"/>
      <c r="AW1283" s="155"/>
      <c r="AX1283" s="556"/>
      <c r="AZ1283" s="247"/>
      <c r="BA1283" s="247"/>
      <c r="BB1283" s="247"/>
      <c r="BC1283" s="784"/>
      <c r="BF1283" s="155"/>
      <c r="BG1283" s="556"/>
      <c r="BI1283" s="247"/>
      <c r="BJ1283" s="247"/>
      <c r="BK1283" s="247"/>
      <c r="BO1283" s="155"/>
      <c r="BP1283" s="556"/>
      <c r="BR1283" s="247"/>
      <c r="BS1283" s="247"/>
      <c r="BT1283" s="247"/>
      <c r="BX1283" s="155"/>
      <c r="BY1283" s="556"/>
      <c r="CA1283" s="247"/>
      <c r="CB1283" s="247"/>
      <c r="CC1283" s="247"/>
      <c r="CD1283" s="784"/>
      <c r="CG1283" s="155"/>
      <c r="CH1283" s="556"/>
      <c r="CJ1283" s="247"/>
      <c r="CK1283" s="247"/>
      <c r="CL1283" s="247"/>
      <c r="CP1283" s="155"/>
      <c r="CQ1283" s="556"/>
      <c r="CS1283" s="247"/>
      <c r="CT1283" s="247"/>
      <c r="CU1283" s="247"/>
      <c r="CY1283" s="155"/>
      <c r="CZ1283" s="556"/>
      <c r="DB1283" s="247"/>
      <c r="DC1283" s="247"/>
      <c r="DD1283" s="247"/>
    </row>
    <row r="1284" spans="4:108" s="36" customFormat="1">
      <c r="D1284" s="155"/>
      <c r="E1284" s="556"/>
      <c r="G1284" s="247"/>
      <c r="H1284" s="247"/>
      <c r="I1284" s="247"/>
      <c r="M1284" s="155"/>
      <c r="N1284" s="556"/>
      <c r="P1284" s="247"/>
      <c r="Q1284" s="247"/>
      <c r="R1284" s="247"/>
      <c r="V1284" s="155"/>
      <c r="W1284" s="556"/>
      <c r="Y1284" s="247"/>
      <c r="Z1284" s="247"/>
      <c r="AA1284" s="247"/>
      <c r="AB1284" s="784"/>
      <c r="AE1284" s="155"/>
      <c r="AF1284" s="556"/>
      <c r="AH1284" s="247"/>
      <c r="AI1284" s="247"/>
      <c r="AJ1284" s="247"/>
      <c r="AN1284" s="155"/>
      <c r="AO1284" s="556"/>
      <c r="AQ1284" s="247"/>
      <c r="AR1284" s="247"/>
      <c r="AS1284" s="247"/>
      <c r="AW1284" s="155"/>
      <c r="AX1284" s="556"/>
      <c r="AZ1284" s="247"/>
      <c r="BA1284" s="247"/>
      <c r="BB1284" s="247"/>
      <c r="BC1284" s="784"/>
      <c r="BF1284" s="155"/>
      <c r="BG1284" s="556"/>
      <c r="BI1284" s="247"/>
      <c r="BJ1284" s="247"/>
      <c r="BK1284" s="247"/>
      <c r="BO1284" s="155"/>
      <c r="BP1284" s="556"/>
      <c r="BR1284" s="247"/>
      <c r="BS1284" s="247"/>
      <c r="BT1284" s="247"/>
      <c r="BX1284" s="155"/>
      <c r="BY1284" s="556"/>
      <c r="CA1284" s="247"/>
      <c r="CB1284" s="247"/>
      <c r="CC1284" s="247"/>
      <c r="CD1284" s="784"/>
      <c r="CG1284" s="155"/>
      <c r="CH1284" s="556"/>
      <c r="CJ1284" s="247"/>
      <c r="CK1284" s="247"/>
      <c r="CL1284" s="247"/>
      <c r="CP1284" s="155"/>
      <c r="CQ1284" s="556"/>
      <c r="CS1284" s="247"/>
      <c r="CT1284" s="247"/>
      <c r="CU1284" s="247"/>
      <c r="CY1284" s="155"/>
      <c r="CZ1284" s="556"/>
      <c r="DB1284" s="247"/>
      <c r="DC1284" s="247"/>
      <c r="DD1284" s="247"/>
    </row>
    <row r="1285" spans="4:108" s="36" customFormat="1">
      <c r="D1285" s="155"/>
      <c r="E1285" s="556"/>
      <c r="G1285" s="247"/>
      <c r="H1285" s="247"/>
      <c r="I1285" s="247"/>
      <c r="M1285" s="155"/>
      <c r="N1285" s="556"/>
      <c r="P1285" s="247"/>
      <c r="Q1285" s="247"/>
      <c r="R1285" s="247"/>
      <c r="V1285" s="155"/>
      <c r="W1285" s="556"/>
      <c r="Y1285" s="247"/>
      <c r="Z1285" s="247"/>
      <c r="AA1285" s="247"/>
      <c r="AB1285" s="784"/>
      <c r="AE1285" s="155"/>
      <c r="AF1285" s="556"/>
      <c r="AH1285" s="247"/>
      <c r="AI1285" s="247"/>
      <c r="AJ1285" s="247"/>
      <c r="AN1285" s="155"/>
      <c r="AO1285" s="556"/>
      <c r="AQ1285" s="247"/>
      <c r="AR1285" s="247"/>
      <c r="AS1285" s="247"/>
      <c r="AW1285" s="155"/>
      <c r="AX1285" s="556"/>
      <c r="AZ1285" s="247"/>
      <c r="BA1285" s="247"/>
      <c r="BB1285" s="247"/>
      <c r="BC1285" s="784"/>
      <c r="BF1285" s="155"/>
      <c r="BG1285" s="556"/>
      <c r="BI1285" s="247"/>
      <c r="BJ1285" s="247"/>
      <c r="BK1285" s="247"/>
      <c r="BO1285" s="155"/>
      <c r="BP1285" s="556"/>
      <c r="BR1285" s="247"/>
      <c r="BS1285" s="247"/>
      <c r="BT1285" s="247"/>
      <c r="BX1285" s="155"/>
      <c r="BY1285" s="556"/>
      <c r="CA1285" s="247"/>
      <c r="CB1285" s="247"/>
      <c r="CC1285" s="247"/>
      <c r="CD1285" s="784"/>
      <c r="CG1285" s="155"/>
      <c r="CH1285" s="556"/>
      <c r="CJ1285" s="247"/>
      <c r="CK1285" s="247"/>
      <c r="CL1285" s="247"/>
      <c r="CP1285" s="155"/>
      <c r="CQ1285" s="556"/>
      <c r="CS1285" s="247"/>
      <c r="CT1285" s="247"/>
      <c r="CU1285" s="247"/>
      <c r="CY1285" s="155"/>
      <c r="CZ1285" s="556"/>
      <c r="DB1285" s="247"/>
      <c r="DC1285" s="247"/>
      <c r="DD1285" s="247"/>
    </row>
    <row r="1286" spans="4:108" s="36" customFormat="1">
      <c r="D1286" s="155"/>
      <c r="E1286" s="556"/>
      <c r="G1286" s="247"/>
      <c r="H1286" s="247"/>
      <c r="I1286" s="247"/>
      <c r="M1286" s="155"/>
      <c r="N1286" s="556"/>
      <c r="P1286" s="247"/>
      <c r="Q1286" s="247"/>
      <c r="R1286" s="247"/>
      <c r="V1286" s="155"/>
      <c r="W1286" s="556"/>
      <c r="Y1286" s="247"/>
      <c r="Z1286" s="247"/>
      <c r="AA1286" s="247"/>
      <c r="AB1286" s="784"/>
      <c r="AE1286" s="155"/>
      <c r="AF1286" s="556"/>
      <c r="AH1286" s="247"/>
      <c r="AI1286" s="247"/>
      <c r="AJ1286" s="247"/>
      <c r="AN1286" s="155"/>
      <c r="AO1286" s="556"/>
      <c r="AQ1286" s="247"/>
      <c r="AR1286" s="247"/>
      <c r="AS1286" s="247"/>
      <c r="AW1286" s="155"/>
      <c r="AX1286" s="556"/>
      <c r="AZ1286" s="247"/>
      <c r="BA1286" s="247"/>
      <c r="BB1286" s="247"/>
      <c r="BC1286" s="784"/>
      <c r="BF1286" s="155"/>
      <c r="BG1286" s="556"/>
      <c r="BI1286" s="247"/>
      <c r="BJ1286" s="247"/>
      <c r="BK1286" s="247"/>
      <c r="BO1286" s="155"/>
      <c r="BP1286" s="556"/>
      <c r="BR1286" s="247"/>
      <c r="BS1286" s="247"/>
      <c r="BT1286" s="247"/>
      <c r="BX1286" s="155"/>
      <c r="BY1286" s="556"/>
      <c r="CA1286" s="247"/>
      <c r="CB1286" s="247"/>
      <c r="CC1286" s="247"/>
      <c r="CD1286" s="784"/>
      <c r="CG1286" s="155"/>
      <c r="CH1286" s="556"/>
      <c r="CJ1286" s="247"/>
      <c r="CK1286" s="247"/>
      <c r="CL1286" s="247"/>
      <c r="CP1286" s="155"/>
      <c r="CQ1286" s="556"/>
      <c r="CS1286" s="247"/>
      <c r="CT1286" s="247"/>
      <c r="CU1286" s="247"/>
      <c r="CY1286" s="155"/>
      <c r="CZ1286" s="556"/>
      <c r="DB1286" s="247"/>
      <c r="DC1286" s="247"/>
      <c r="DD1286" s="247"/>
    </row>
    <row r="1287" spans="4:108" s="36" customFormat="1">
      <c r="D1287" s="155"/>
      <c r="E1287" s="556"/>
      <c r="G1287" s="247"/>
      <c r="H1287" s="247"/>
      <c r="I1287" s="247"/>
      <c r="M1287" s="155"/>
      <c r="N1287" s="556"/>
      <c r="P1287" s="247"/>
      <c r="Q1287" s="247"/>
      <c r="R1287" s="247"/>
      <c r="V1287" s="155"/>
      <c r="W1287" s="556"/>
      <c r="Y1287" s="247"/>
      <c r="Z1287" s="247"/>
      <c r="AA1287" s="247"/>
      <c r="AB1287" s="784"/>
      <c r="AE1287" s="155"/>
      <c r="AF1287" s="556"/>
      <c r="AH1287" s="247"/>
      <c r="AI1287" s="247"/>
      <c r="AJ1287" s="247"/>
      <c r="AN1287" s="155"/>
      <c r="AO1287" s="556"/>
      <c r="AQ1287" s="247"/>
      <c r="AR1287" s="247"/>
      <c r="AS1287" s="247"/>
      <c r="AW1287" s="155"/>
      <c r="AX1287" s="556"/>
      <c r="AZ1287" s="247"/>
      <c r="BA1287" s="247"/>
      <c r="BB1287" s="247"/>
      <c r="BC1287" s="784"/>
      <c r="BF1287" s="155"/>
      <c r="BG1287" s="556"/>
      <c r="BI1287" s="247"/>
      <c r="BJ1287" s="247"/>
      <c r="BK1287" s="247"/>
      <c r="BO1287" s="155"/>
      <c r="BP1287" s="556"/>
      <c r="BR1287" s="247"/>
      <c r="BS1287" s="247"/>
      <c r="BT1287" s="247"/>
      <c r="BX1287" s="155"/>
      <c r="BY1287" s="556"/>
      <c r="CA1287" s="247"/>
      <c r="CB1287" s="247"/>
      <c r="CC1287" s="247"/>
      <c r="CD1287" s="784"/>
      <c r="CG1287" s="155"/>
      <c r="CH1287" s="556"/>
      <c r="CJ1287" s="247"/>
      <c r="CK1287" s="247"/>
      <c r="CL1287" s="247"/>
      <c r="CP1287" s="155"/>
      <c r="CQ1287" s="556"/>
      <c r="CS1287" s="247"/>
      <c r="CT1287" s="247"/>
      <c r="CU1287" s="247"/>
      <c r="CY1287" s="155"/>
      <c r="CZ1287" s="556"/>
      <c r="DB1287" s="247"/>
      <c r="DC1287" s="247"/>
      <c r="DD1287" s="247"/>
    </row>
    <row r="1288" spans="4:108" s="36" customFormat="1">
      <c r="D1288" s="155"/>
      <c r="E1288" s="556"/>
      <c r="G1288" s="247"/>
      <c r="H1288" s="247"/>
      <c r="I1288" s="247"/>
      <c r="M1288" s="155"/>
      <c r="N1288" s="556"/>
      <c r="P1288" s="247"/>
      <c r="Q1288" s="247"/>
      <c r="R1288" s="247"/>
      <c r="V1288" s="155"/>
      <c r="W1288" s="556"/>
      <c r="Y1288" s="247"/>
      <c r="Z1288" s="247"/>
      <c r="AA1288" s="247"/>
      <c r="AB1288" s="784"/>
      <c r="AE1288" s="155"/>
      <c r="AF1288" s="556"/>
      <c r="AH1288" s="247"/>
      <c r="AI1288" s="247"/>
      <c r="AJ1288" s="247"/>
      <c r="AN1288" s="155"/>
      <c r="AO1288" s="556"/>
      <c r="AQ1288" s="247"/>
      <c r="AR1288" s="247"/>
      <c r="AS1288" s="247"/>
      <c r="AW1288" s="155"/>
      <c r="AX1288" s="556"/>
      <c r="AZ1288" s="247"/>
      <c r="BA1288" s="247"/>
      <c r="BB1288" s="247"/>
      <c r="BC1288" s="784"/>
      <c r="BF1288" s="155"/>
      <c r="BG1288" s="556"/>
      <c r="BI1288" s="247"/>
      <c r="BJ1288" s="247"/>
      <c r="BK1288" s="247"/>
      <c r="BO1288" s="155"/>
      <c r="BP1288" s="556"/>
      <c r="BR1288" s="247"/>
      <c r="BS1288" s="247"/>
      <c r="BT1288" s="247"/>
      <c r="BX1288" s="155"/>
      <c r="BY1288" s="556"/>
      <c r="CA1288" s="247"/>
      <c r="CB1288" s="247"/>
      <c r="CC1288" s="247"/>
      <c r="CD1288" s="784"/>
      <c r="CG1288" s="155"/>
      <c r="CH1288" s="556"/>
      <c r="CJ1288" s="247"/>
      <c r="CK1288" s="247"/>
      <c r="CL1288" s="247"/>
      <c r="CP1288" s="155"/>
      <c r="CQ1288" s="556"/>
      <c r="CS1288" s="247"/>
      <c r="CT1288" s="247"/>
      <c r="CU1288" s="247"/>
      <c r="CY1288" s="155"/>
      <c r="CZ1288" s="556"/>
      <c r="DB1288" s="247"/>
      <c r="DC1288" s="247"/>
      <c r="DD1288" s="247"/>
    </row>
    <row r="1289" spans="4:108" s="36" customFormat="1">
      <c r="D1289" s="155"/>
      <c r="E1289" s="556"/>
      <c r="G1289" s="247"/>
      <c r="H1289" s="247"/>
      <c r="I1289" s="247"/>
      <c r="M1289" s="155"/>
      <c r="N1289" s="556"/>
      <c r="P1289" s="247"/>
      <c r="Q1289" s="247"/>
      <c r="R1289" s="247"/>
      <c r="V1289" s="155"/>
      <c r="W1289" s="556"/>
      <c r="Y1289" s="247"/>
      <c r="Z1289" s="247"/>
      <c r="AA1289" s="247"/>
      <c r="AB1289" s="784"/>
      <c r="AE1289" s="155"/>
      <c r="AF1289" s="556"/>
      <c r="AH1289" s="247"/>
      <c r="AI1289" s="247"/>
      <c r="AJ1289" s="247"/>
      <c r="AN1289" s="155"/>
      <c r="AO1289" s="556"/>
      <c r="AQ1289" s="247"/>
      <c r="AR1289" s="247"/>
      <c r="AS1289" s="247"/>
      <c r="AW1289" s="155"/>
      <c r="AX1289" s="556"/>
      <c r="AZ1289" s="247"/>
      <c r="BA1289" s="247"/>
      <c r="BB1289" s="247"/>
      <c r="BC1289" s="784"/>
      <c r="BF1289" s="155"/>
      <c r="BG1289" s="556"/>
      <c r="BI1289" s="247"/>
      <c r="BJ1289" s="247"/>
      <c r="BK1289" s="247"/>
      <c r="BO1289" s="155"/>
      <c r="BP1289" s="556"/>
      <c r="BR1289" s="247"/>
      <c r="BS1289" s="247"/>
      <c r="BT1289" s="247"/>
      <c r="BX1289" s="155"/>
      <c r="BY1289" s="556"/>
      <c r="CA1289" s="247"/>
      <c r="CB1289" s="247"/>
      <c r="CC1289" s="247"/>
      <c r="CD1289" s="784"/>
      <c r="CG1289" s="155"/>
      <c r="CH1289" s="556"/>
      <c r="CJ1289" s="247"/>
      <c r="CK1289" s="247"/>
      <c r="CL1289" s="247"/>
      <c r="CP1289" s="155"/>
      <c r="CQ1289" s="556"/>
      <c r="CS1289" s="247"/>
      <c r="CT1289" s="247"/>
      <c r="CU1289" s="247"/>
      <c r="CY1289" s="155"/>
      <c r="CZ1289" s="556"/>
      <c r="DB1289" s="247"/>
      <c r="DC1289" s="247"/>
      <c r="DD1289" s="247"/>
    </row>
    <row r="1290" spans="4:108" s="36" customFormat="1">
      <c r="D1290" s="155"/>
      <c r="E1290" s="556"/>
      <c r="G1290" s="247"/>
      <c r="H1290" s="247"/>
      <c r="I1290" s="247"/>
      <c r="M1290" s="155"/>
      <c r="N1290" s="556"/>
      <c r="P1290" s="247"/>
      <c r="Q1290" s="247"/>
      <c r="R1290" s="247"/>
      <c r="V1290" s="155"/>
      <c r="W1290" s="556"/>
      <c r="Y1290" s="247"/>
      <c r="Z1290" s="247"/>
      <c r="AA1290" s="247"/>
      <c r="AB1290" s="784"/>
      <c r="AE1290" s="155"/>
      <c r="AF1290" s="556"/>
      <c r="AH1290" s="247"/>
      <c r="AI1290" s="247"/>
      <c r="AJ1290" s="247"/>
      <c r="AN1290" s="155"/>
      <c r="AO1290" s="556"/>
      <c r="AQ1290" s="247"/>
      <c r="AR1290" s="247"/>
      <c r="AS1290" s="247"/>
      <c r="AW1290" s="155"/>
      <c r="AX1290" s="556"/>
      <c r="AZ1290" s="247"/>
      <c r="BA1290" s="247"/>
      <c r="BB1290" s="247"/>
      <c r="BC1290" s="784"/>
      <c r="BF1290" s="155"/>
      <c r="BG1290" s="556"/>
      <c r="BI1290" s="247"/>
      <c r="BJ1290" s="247"/>
      <c r="BK1290" s="247"/>
      <c r="BO1290" s="155"/>
      <c r="BP1290" s="556"/>
      <c r="BR1290" s="247"/>
      <c r="BS1290" s="247"/>
      <c r="BT1290" s="247"/>
      <c r="BX1290" s="155"/>
      <c r="BY1290" s="556"/>
      <c r="CA1290" s="247"/>
      <c r="CB1290" s="247"/>
      <c r="CC1290" s="247"/>
      <c r="CD1290" s="784"/>
      <c r="CG1290" s="155"/>
      <c r="CH1290" s="556"/>
      <c r="CJ1290" s="247"/>
      <c r="CK1290" s="247"/>
      <c r="CL1290" s="247"/>
      <c r="CP1290" s="155"/>
      <c r="CQ1290" s="556"/>
      <c r="CS1290" s="247"/>
      <c r="CT1290" s="247"/>
      <c r="CU1290" s="247"/>
      <c r="CY1290" s="155"/>
      <c r="CZ1290" s="556"/>
      <c r="DB1290" s="247"/>
      <c r="DC1290" s="247"/>
      <c r="DD1290" s="247"/>
    </row>
    <row r="1291" spans="4:108" s="36" customFormat="1">
      <c r="D1291" s="155"/>
      <c r="E1291" s="556"/>
      <c r="G1291" s="247"/>
      <c r="H1291" s="247"/>
      <c r="I1291" s="247"/>
      <c r="M1291" s="155"/>
      <c r="N1291" s="556"/>
      <c r="P1291" s="247"/>
      <c r="Q1291" s="247"/>
      <c r="R1291" s="247"/>
      <c r="V1291" s="155"/>
      <c r="W1291" s="556"/>
      <c r="Y1291" s="247"/>
      <c r="Z1291" s="247"/>
      <c r="AA1291" s="247"/>
      <c r="AB1291" s="784"/>
      <c r="AE1291" s="155"/>
      <c r="AF1291" s="556"/>
      <c r="AH1291" s="247"/>
      <c r="AI1291" s="247"/>
      <c r="AJ1291" s="247"/>
      <c r="AN1291" s="155"/>
      <c r="AO1291" s="556"/>
      <c r="AQ1291" s="247"/>
      <c r="AR1291" s="247"/>
      <c r="AS1291" s="247"/>
      <c r="AW1291" s="155"/>
      <c r="AX1291" s="556"/>
      <c r="AZ1291" s="247"/>
      <c r="BA1291" s="247"/>
      <c r="BB1291" s="247"/>
      <c r="BC1291" s="784"/>
      <c r="BF1291" s="155"/>
      <c r="BG1291" s="556"/>
      <c r="BI1291" s="247"/>
      <c r="BJ1291" s="247"/>
      <c r="BK1291" s="247"/>
      <c r="BO1291" s="155"/>
      <c r="BP1291" s="556"/>
      <c r="BR1291" s="247"/>
      <c r="BS1291" s="247"/>
      <c r="BT1291" s="247"/>
      <c r="BX1291" s="155"/>
      <c r="BY1291" s="556"/>
      <c r="CA1291" s="247"/>
      <c r="CB1291" s="247"/>
      <c r="CC1291" s="247"/>
      <c r="CD1291" s="784"/>
      <c r="CG1291" s="155"/>
      <c r="CH1291" s="556"/>
      <c r="CJ1291" s="247"/>
      <c r="CK1291" s="247"/>
      <c r="CL1291" s="247"/>
      <c r="CP1291" s="155"/>
      <c r="CQ1291" s="556"/>
      <c r="CS1291" s="247"/>
      <c r="CT1291" s="247"/>
      <c r="CU1291" s="247"/>
      <c r="CY1291" s="155"/>
      <c r="CZ1291" s="556"/>
      <c r="DB1291" s="247"/>
      <c r="DC1291" s="247"/>
      <c r="DD1291" s="247"/>
    </row>
    <row r="1292" spans="4:108" s="36" customFormat="1">
      <c r="D1292" s="155"/>
      <c r="E1292" s="556"/>
      <c r="G1292" s="247"/>
      <c r="H1292" s="247"/>
      <c r="I1292" s="247"/>
      <c r="M1292" s="155"/>
      <c r="N1292" s="556"/>
      <c r="P1292" s="247"/>
      <c r="Q1292" s="247"/>
      <c r="R1292" s="247"/>
      <c r="V1292" s="155"/>
      <c r="W1292" s="556"/>
      <c r="Y1292" s="247"/>
      <c r="Z1292" s="247"/>
      <c r="AA1292" s="247"/>
      <c r="AB1292" s="784"/>
      <c r="AE1292" s="155"/>
      <c r="AF1292" s="556"/>
      <c r="AH1292" s="247"/>
      <c r="AI1292" s="247"/>
      <c r="AJ1292" s="247"/>
      <c r="AN1292" s="155"/>
      <c r="AO1292" s="556"/>
      <c r="AQ1292" s="247"/>
      <c r="AR1292" s="247"/>
      <c r="AS1292" s="247"/>
      <c r="AW1292" s="155"/>
      <c r="AX1292" s="556"/>
      <c r="AZ1292" s="247"/>
      <c r="BA1292" s="247"/>
      <c r="BB1292" s="247"/>
      <c r="BC1292" s="784"/>
      <c r="BF1292" s="155"/>
      <c r="BG1292" s="556"/>
      <c r="BI1292" s="247"/>
      <c r="BJ1292" s="247"/>
      <c r="BK1292" s="247"/>
      <c r="BO1292" s="155"/>
      <c r="BP1292" s="556"/>
      <c r="BR1292" s="247"/>
      <c r="BS1292" s="247"/>
      <c r="BT1292" s="247"/>
      <c r="BX1292" s="155"/>
      <c r="BY1292" s="556"/>
      <c r="CA1292" s="247"/>
      <c r="CB1292" s="247"/>
      <c r="CC1292" s="247"/>
      <c r="CD1292" s="784"/>
      <c r="CG1292" s="155"/>
      <c r="CH1292" s="556"/>
      <c r="CJ1292" s="247"/>
      <c r="CK1292" s="247"/>
      <c r="CL1292" s="247"/>
      <c r="CP1292" s="155"/>
      <c r="CQ1292" s="556"/>
      <c r="CS1292" s="247"/>
      <c r="CT1292" s="247"/>
      <c r="CU1292" s="247"/>
      <c r="CY1292" s="155"/>
      <c r="CZ1292" s="556"/>
      <c r="DB1292" s="247"/>
      <c r="DC1292" s="247"/>
      <c r="DD1292" s="247"/>
    </row>
    <row r="1293" spans="4:108" s="36" customFormat="1">
      <c r="D1293" s="155"/>
      <c r="E1293" s="556"/>
      <c r="G1293" s="247"/>
      <c r="H1293" s="247"/>
      <c r="I1293" s="247"/>
      <c r="M1293" s="155"/>
      <c r="N1293" s="556"/>
      <c r="P1293" s="247"/>
      <c r="Q1293" s="247"/>
      <c r="R1293" s="247"/>
      <c r="V1293" s="155"/>
      <c r="W1293" s="556"/>
      <c r="Y1293" s="247"/>
      <c r="Z1293" s="247"/>
      <c r="AA1293" s="247"/>
      <c r="AB1293" s="784"/>
      <c r="AE1293" s="155"/>
      <c r="AF1293" s="556"/>
      <c r="AH1293" s="247"/>
      <c r="AI1293" s="247"/>
      <c r="AJ1293" s="247"/>
      <c r="AN1293" s="155"/>
      <c r="AO1293" s="556"/>
      <c r="AQ1293" s="247"/>
      <c r="AR1293" s="247"/>
      <c r="AS1293" s="247"/>
      <c r="AW1293" s="155"/>
      <c r="AX1293" s="556"/>
      <c r="AZ1293" s="247"/>
      <c r="BA1293" s="247"/>
      <c r="BB1293" s="247"/>
      <c r="BC1293" s="784"/>
      <c r="BF1293" s="155"/>
      <c r="BG1293" s="556"/>
      <c r="BI1293" s="247"/>
      <c r="BJ1293" s="247"/>
      <c r="BK1293" s="247"/>
      <c r="BO1293" s="155"/>
      <c r="BP1293" s="556"/>
      <c r="BR1293" s="247"/>
      <c r="BS1293" s="247"/>
      <c r="BT1293" s="247"/>
      <c r="BX1293" s="155"/>
      <c r="BY1293" s="556"/>
      <c r="CA1293" s="247"/>
      <c r="CB1293" s="247"/>
      <c r="CC1293" s="247"/>
      <c r="CD1293" s="784"/>
      <c r="CG1293" s="155"/>
      <c r="CH1293" s="556"/>
      <c r="CJ1293" s="247"/>
      <c r="CK1293" s="247"/>
      <c r="CL1293" s="247"/>
      <c r="CP1293" s="155"/>
      <c r="CQ1293" s="556"/>
      <c r="CS1293" s="247"/>
      <c r="CT1293" s="247"/>
      <c r="CU1293" s="247"/>
      <c r="CY1293" s="155"/>
      <c r="CZ1293" s="556"/>
      <c r="DB1293" s="247"/>
      <c r="DC1293" s="247"/>
      <c r="DD1293" s="247"/>
    </row>
    <row r="1294" spans="4:108" s="36" customFormat="1">
      <c r="D1294" s="155"/>
      <c r="E1294" s="556"/>
      <c r="G1294" s="247"/>
      <c r="H1294" s="247"/>
      <c r="I1294" s="247"/>
      <c r="M1294" s="155"/>
      <c r="N1294" s="556"/>
      <c r="P1294" s="247"/>
      <c r="Q1294" s="247"/>
      <c r="R1294" s="247"/>
      <c r="V1294" s="155"/>
      <c r="W1294" s="556"/>
      <c r="Y1294" s="247"/>
      <c r="Z1294" s="247"/>
      <c r="AA1294" s="247"/>
      <c r="AB1294" s="784"/>
      <c r="AE1294" s="155"/>
      <c r="AF1294" s="556"/>
      <c r="AH1294" s="247"/>
      <c r="AI1294" s="247"/>
      <c r="AJ1294" s="247"/>
      <c r="AN1294" s="155"/>
      <c r="AO1294" s="556"/>
      <c r="AQ1294" s="247"/>
      <c r="AR1294" s="247"/>
      <c r="AS1294" s="247"/>
      <c r="AW1294" s="155"/>
      <c r="AX1294" s="556"/>
      <c r="AZ1294" s="247"/>
      <c r="BA1294" s="247"/>
      <c r="BB1294" s="247"/>
      <c r="BC1294" s="784"/>
      <c r="BF1294" s="155"/>
      <c r="BG1294" s="556"/>
      <c r="BI1294" s="247"/>
      <c r="BJ1294" s="247"/>
      <c r="BK1294" s="247"/>
      <c r="BO1294" s="155"/>
      <c r="BP1294" s="556"/>
      <c r="BR1294" s="247"/>
      <c r="BS1294" s="247"/>
      <c r="BT1294" s="247"/>
      <c r="BX1294" s="155"/>
      <c r="BY1294" s="556"/>
      <c r="CA1294" s="247"/>
      <c r="CB1294" s="247"/>
      <c r="CC1294" s="247"/>
      <c r="CD1294" s="784"/>
      <c r="CG1294" s="155"/>
      <c r="CH1294" s="556"/>
      <c r="CJ1294" s="247"/>
      <c r="CK1294" s="247"/>
      <c r="CL1294" s="247"/>
      <c r="CP1294" s="155"/>
      <c r="CQ1294" s="556"/>
      <c r="CS1294" s="247"/>
      <c r="CT1294" s="247"/>
      <c r="CU1294" s="247"/>
      <c r="CY1294" s="155"/>
      <c r="CZ1294" s="556"/>
      <c r="DB1294" s="247"/>
      <c r="DC1294" s="247"/>
      <c r="DD1294" s="247"/>
    </row>
    <row r="1295" spans="4:108" s="36" customFormat="1">
      <c r="D1295" s="155"/>
      <c r="E1295" s="556"/>
      <c r="G1295" s="247"/>
      <c r="H1295" s="247"/>
      <c r="I1295" s="247"/>
      <c r="M1295" s="155"/>
      <c r="N1295" s="556"/>
      <c r="P1295" s="247"/>
      <c r="Q1295" s="247"/>
      <c r="R1295" s="247"/>
      <c r="V1295" s="155"/>
      <c r="W1295" s="556"/>
      <c r="Y1295" s="247"/>
      <c r="Z1295" s="247"/>
      <c r="AA1295" s="247"/>
      <c r="AB1295" s="784"/>
      <c r="AE1295" s="155"/>
      <c r="AF1295" s="556"/>
      <c r="AH1295" s="247"/>
      <c r="AI1295" s="247"/>
      <c r="AJ1295" s="247"/>
      <c r="AN1295" s="155"/>
      <c r="AO1295" s="556"/>
      <c r="AQ1295" s="247"/>
      <c r="AR1295" s="247"/>
      <c r="AS1295" s="247"/>
      <c r="AW1295" s="155"/>
      <c r="AX1295" s="556"/>
      <c r="AZ1295" s="247"/>
      <c r="BA1295" s="247"/>
      <c r="BB1295" s="247"/>
      <c r="BC1295" s="784"/>
      <c r="BF1295" s="155"/>
      <c r="BG1295" s="556"/>
      <c r="BI1295" s="247"/>
      <c r="BJ1295" s="247"/>
      <c r="BK1295" s="247"/>
      <c r="BO1295" s="155"/>
      <c r="BP1295" s="556"/>
      <c r="BR1295" s="247"/>
      <c r="BS1295" s="247"/>
      <c r="BT1295" s="247"/>
      <c r="BX1295" s="155"/>
      <c r="BY1295" s="556"/>
      <c r="CA1295" s="247"/>
      <c r="CB1295" s="247"/>
      <c r="CC1295" s="247"/>
      <c r="CD1295" s="784"/>
      <c r="CG1295" s="155"/>
      <c r="CH1295" s="556"/>
      <c r="CJ1295" s="247"/>
      <c r="CK1295" s="247"/>
      <c r="CL1295" s="247"/>
      <c r="CP1295" s="155"/>
      <c r="CQ1295" s="556"/>
      <c r="CS1295" s="247"/>
      <c r="CT1295" s="247"/>
      <c r="CU1295" s="247"/>
      <c r="CY1295" s="155"/>
      <c r="CZ1295" s="556"/>
      <c r="DB1295" s="247"/>
      <c r="DC1295" s="247"/>
      <c r="DD1295" s="247"/>
    </row>
    <row r="1296" spans="4:108" s="36" customFormat="1">
      <c r="D1296" s="155"/>
      <c r="E1296" s="556"/>
      <c r="G1296" s="247"/>
      <c r="H1296" s="247"/>
      <c r="I1296" s="247"/>
      <c r="M1296" s="155"/>
      <c r="N1296" s="556"/>
      <c r="P1296" s="247"/>
      <c r="Q1296" s="247"/>
      <c r="R1296" s="247"/>
      <c r="V1296" s="155"/>
      <c r="W1296" s="556"/>
      <c r="Y1296" s="247"/>
      <c r="Z1296" s="247"/>
      <c r="AA1296" s="247"/>
      <c r="AB1296" s="784"/>
      <c r="AE1296" s="155"/>
      <c r="AF1296" s="556"/>
      <c r="AH1296" s="247"/>
      <c r="AI1296" s="247"/>
      <c r="AJ1296" s="247"/>
      <c r="AN1296" s="155"/>
      <c r="AO1296" s="556"/>
      <c r="AQ1296" s="247"/>
      <c r="AR1296" s="247"/>
      <c r="AS1296" s="247"/>
      <c r="AW1296" s="155"/>
      <c r="AX1296" s="556"/>
      <c r="AZ1296" s="247"/>
      <c r="BA1296" s="247"/>
      <c r="BB1296" s="247"/>
      <c r="BC1296" s="784"/>
      <c r="BF1296" s="155"/>
      <c r="BG1296" s="556"/>
      <c r="BI1296" s="247"/>
      <c r="BJ1296" s="247"/>
      <c r="BK1296" s="247"/>
      <c r="BO1296" s="155"/>
      <c r="BP1296" s="556"/>
      <c r="BR1296" s="247"/>
      <c r="BS1296" s="247"/>
      <c r="BT1296" s="247"/>
      <c r="BX1296" s="155"/>
      <c r="BY1296" s="556"/>
      <c r="CA1296" s="247"/>
      <c r="CB1296" s="247"/>
      <c r="CC1296" s="247"/>
      <c r="CD1296" s="784"/>
      <c r="CG1296" s="155"/>
      <c r="CH1296" s="556"/>
      <c r="CJ1296" s="247"/>
      <c r="CK1296" s="247"/>
      <c r="CL1296" s="247"/>
      <c r="CP1296" s="155"/>
      <c r="CQ1296" s="556"/>
      <c r="CS1296" s="247"/>
      <c r="CT1296" s="247"/>
      <c r="CU1296" s="247"/>
      <c r="CY1296" s="155"/>
      <c r="CZ1296" s="556"/>
      <c r="DB1296" s="247"/>
      <c r="DC1296" s="247"/>
      <c r="DD1296" s="247"/>
    </row>
    <row r="1297" spans="4:108" s="36" customFormat="1">
      <c r="D1297" s="155"/>
      <c r="E1297" s="556"/>
      <c r="G1297" s="247"/>
      <c r="H1297" s="247"/>
      <c r="I1297" s="247"/>
      <c r="M1297" s="155"/>
      <c r="N1297" s="556"/>
      <c r="P1297" s="247"/>
      <c r="Q1297" s="247"/>
      <c r="R1297" s="247"/>
      <c r="V1297" s="155"/>
      <c r="W1297" s="556"/>
      <c r="Y1297" s="247"/>
      <c r="Z1297" s="247"/>
      <c r="AA1297" s="247"/>
      <c r="AB1297" s="784"/>
      <c r="AE1297" s="155"/>
      <c r="AF1297" s="556"/>
      <c r="AH1297" s="247"/>
      <c r="AI1297" s="247"/>
      <c r="AJ1297" s="247"/>
      <c r="AN1297" s="155"/>
      <c r="AO1297" s="556"/>
      <c r="AQ1297" s="247"/>
      <c r="AR1297" s="247"/>
      <c r="AS1297" s="247"/>
      <c r="AW1297" s="155"/>
      <c r="AX1297" s="556"/>
      <c r="AZ1297" s="247"/>
      <c r="BA1297" s="247"/>
      <c r="BB1297" s="247"/>
      <c r="BC1297" s="784"/>
      <c r="BF1297" s="155"/>
      <c r="BG1297" s="556"/>
      <c r="BI1297" s="247"/>
      <c r="BJ1297" s="247"/>
      <c r="BK1297" s="247"/>
      <c r="BO1297" s="155"/>
      <c r="BP1297" s="556"/>
      <c r="BR1297" s="247"/>
      <c r="BS1297" s="247"/>
      <c r="BT1297" s="247"/>
      <c r="BX1297" s="155"/>
      <c r="BY1297" s="556"/>
      <c r="CA1297" s="247"/>
      <c r="CB1297" s="247"/>
      <c r="CC1297" s="247"/>
      <c r="CD1297" s="784"/>
      <c r="CG1297" s="155"/>
      <c r="CH1297" s="556"/>
      <c r="CJ1297" s="247"/>
      <c r="CK1297" s="247"/>
      <c r="CL1297" s="247"/>
      <c r="CP1297" s="155"/>
      <c r="CQ1297" s="556"/>
      <c r="CS1297" s="247"/>
      <c r="CT1297" s="247"/>
      <c r="CU1297" s="247"/>
      <c r="CY1297" s="155"/>
      <c r="CZ1297" s="556"/>
      <c r="DB1297" s="247"/>
      <c r="DC1297" s="247"/>
      <c r="DD1297" s="247"/>
    </row>
    <row r="1298" spans="4:108" s="36" customFormat="1">
      <c r="D1298" s="155"/>
      <c r="E1298" s="556"/>
      <c r="G1298" s="247"/>
      <c r="H1298" s="247"/>
      <c r="I1298" s="247"/>
      <c r="M1298" s="155"/>
      <c r="N1298" s="556"/>
      <c r="P1298" s="247"/>
      <c r="Q1298" s="247"/>
      <c r="R1298" s="247"/>
      <c r="V1298" s="155"/>
      <c r="W1298" s="556"/>
      <c r="Y1298" s="247"/>
      <c r="Z1298" s="247"/>
      <c r="AA1298" s="247"/>
      <c r="AB1298" s="784"/>
      <c r="AE1298" s="155"/>
      <c r="AF1298" s="556"/>
      <c r="AH1298" s="247"/>
      <c r="AI1298" s="247"/>
      <c r="AJ1298" s="247"/>
      <c r="AN1298" s="155"/>
      <c r="AO1298" s="556"/>
      <c r="AQ1298" s="247"/>
      <c r="AR1298" s="247"/>
      <c r="AS1298" s="247"/>
      <c r="AW1298" s="155"/>
      <c r="AX1298" s="556"/>
      <c r="AZ1298" s="247"/>
      <c r="BA1298" s="247"/>
      <c r="BB1298" s="247"/>
      <c r="BC1298" s="784"/>
      <c r="BF1298" s="155"/>
      <c r="BG1298" s="556"/>
      <c r="BI1298" s="247"/>
      <c r="BJ1298" s="247"/>
      <c r="BK1298" s="247"/>
      <c r="BO1298" s="155"/>
      <c r="BP1298" s="556"/>
      <c r="BR1298" s="247"/>
      <c r="BS1298" s="247"/>
      <c r="BT1298" s="247"/>
      <c r="BX1298" s="155"/>
      <c r="BY1298" s="556"/>
      <c r="CA1298" s="247"/>
      <c r="CB1298" s="247"/>
      <c r="CC1298" s="247"/>
      <c r="CD1298" s="784"/>
      <c r="CG1298" s="155"/>
      <c r="CH1298" s="556"/>
      <c r="CJ1298" s="247"/>
      <c r="CK1298" s="247"/>
      <c r="CL1298" s="247"/>
      <c r="CP1298" s="155"/>
      <c r="CQ1298" s="556"/>
      <c r="CS1298" s="247"/>
      <c r="CT1298" s="247"/>
      <c r="CU1298" s="247"/>
      <c r="CY1298" s="155"/>
      <c r="CZ1298" s="556"/>
      <c r="DB1298" s="247"/>
      <c r="DC1298" s="247"/>
      <c r="DD1298" s="247"/>
    </row>
    <row r="1299" spans="4:108" s="36" customFormat="1">
      <c r="D1299" s="155"/>
      <c r="E1299" s="556"/>
      <c r="G1299" s="247"/>
      <c r="H1299" s="247"/>
      <c r="I1299" s="247"/>
      <c r="M1299" s="155"/>
      <c r="N1299" s="556"/>
      <c r="P1299" s="247"/>
      <c r="Q1299" s="247"/>
      <c r="R1299" s="247"/>
      <c r="V1299" s="155"/>
      <c r="W1299" s="556"/>
      <c r="Y1299" s="247"/>
      <c r="Z1299" s="247"/>
      <c r="AA1299" s="247"/>
      <c r="AB1299" s="784"/>
      <c r="AE1299" s="155"/>
      <c r="AF1299" s="556"/>
      <c r="AH1299" s="247"/>
      <c r="AI1299" s="247"/>
      <c r="AJ1299" s="247"/>
      <c r="AN1299" s="155"/>
      <c r="AO1299" s="556"/>
      <c r="AQ1299" s="247"/>
      <c r="AR1299" s="247"/>
      <c r="AS1299" s="247"/>
      <c r="AW1299" s="155"/>
      <c r="AX1299" s="556"/>
      <c r="AZ1299" s="247"/>
      <c r="BA1299" s="247"/>
      <c r="BB1299" s="247"/>
      <c r="BC1299" s="784"/>
      <c r="BF1299" s="155"/>
      <c r="BG1299" s="556"/>
      <c r="BI1299" s="247"/>
      <c r="BJ1299" s="247"/>
      <c r="BK1299" s="247"/>
      <c r="BO1299" s="155"/>
      <c r="BP1299" s="556"/>
      <c r="BR1299" s="247"/>
      <c r="BS1299" s="247"/>
      <c r="BT1299" s="247"/>
      <c r="BX1299" s="155"/>
      <c r="BY1299" s="556"/>
      <c r="CA1299" s="247"/>
      <c r="CB1299" s="247"/>
      <c r="CC1299" s="247"/>
      <c r="CD1299" s="784"/>
      <c r="CG1299" s="155"/>
      <c r="CH1299" s="556"/>
      <c r="CJ1299" s="247"/>
      <c r="CK1299" s="247"/>
      <c r="CL1299" s="247"/>
      <c r="CP1299" s="155"/>
      <c r="CQ1299" s="556"/>
      <c r="CS1299" s="247"/>
      <c r="CT1299" s="247"/>
      <c r="CU1299" s="247"/>
      <c r="CY1299" s="155"/>
      <c r="CZ1299" s="556"/>
      <c r="DB1299" s="247"/>
      <c r="DC1299" s="247"/>
      <c r="DD1299" s="247"/>
    </row>
    <row r="1300" spans="4:108" s="36" customFormat="1">
      <c r="D1300" s="155"/>
      <c r="E1300" s="556"/>
      <c r="G1300" s="247"/>
      <c r="H1300" s="247"/>
      <c r="I1300" s="247"/>
      <c r="M1300" s="155"/>
      <c r="N1300" s="556"/>
      <c r="P1300" s="247"/>
      <c r="Q1300" s="247"/>
      <c r="R1300" s="247"/>
      <c r="V1300" s="155"/>
      <c r="W1300" s="556"/>
      <c r="Y1300" s="247"/>
      <c r="Z1300" s="247"/>
      <c r="AA1300" s="247"/>
      <c r="AB1300" s="784"/>
      <c r="AE1300" s="155"/>
      <c r="AF1300" s="556"/>
      <c r="AH1300" s="247"/>
      <c r="AI1300" s="247"/>
      <c r="AJ1300" s="247"/>
      <c r="AN1300" s="155"/>
      <c r="AO1300" s="556"/>
      <c r="AQ1300" s="247"/>
      <c r="AR1300" s="247"/>
      <c r="AS1300" s="247"/>
      <c r="AW1300" s="155"/>
      <c r="AX1300" s="556"/>
      <c r="AZ1300" s="247"/>
      <c r="BA1300" s="247"/>
      <c r="BB1300" s="247"/>
      <c r="BC1300" s="784"/>
      <c r="BF1300" s="155"/>
      <c r="BG1300" s="556"/>
      <c r="BI1300" s="247"/>
      <c r="BJ1300" s="247"/>
      <c r="BK1300" s="247"/>
      <c r="BO1300" s="155"/>
      <c r="BP1300" s="556"/>
      <c r="BR1300" s="247"/>
      <c r="BS1300" s="247"/>
      <c r="BT1300" s="247"/>
      <c r="BX1300" s="155"/>
      <c r="BY1300" s="556"/>
      <c r="CA1300" s="247"/>
      <c r="CB1300" s="247"/>
      <c r="CC1300" s="247"/>
      <c r="CD1300" s="784"/>
      <c r="CG1300" s="155"/>
      <c r="CH1300" s="556"/>
      <c r="CJ1300" s="247"/>
      <c r="CK1300" s="247"/>
      <c r="CL1300" s="247"/>
      <c r="CP1300" s="155"/>
      <c r="CQ1300" s="556"/>
      <c r="CS1300" s="247"/>
      <c r="CT1300" s="247"/>
      <c r="CU1300" s="247"/>
      <c r="CY1300" s="155"/>
      <c r="CZ1300" s="556"/>
      <c r="DB1300" s="247"/>
      <c r="DC1300" s="247"/>
      <c r="DD1300" s="247"/>
    </row>
    <row r="1301" spans="4:108" s="36" customFormat="1">
      <c r="D1301" s="155"/>
      <c r="E1301" s="556"/>
      <c r="G1301" s="247"/>
      <c r="H1301" s="247"/>
      <c r="I1301" s="247"/>
      <c r="M1301" s="155"/>
      <c r="N1301" s="556"/>
      <c r="P1301" s="247"/>
      <c r="Q1301" s="247"/>
      <c r="R1301" s="247"/>
      <c r="V1301" s="155"/>
      <c r="W1301" s="556"/>
      <c r="Y1301" s="247"/>
      <c r="Z1301" s="247"/>
      <c r="AA1301" s="247"/>
      <c r="AB1301" s="784"/>
      <c r="AE1301" s="155"/>
      <c r="AF1301" s="556"/>
      <c r="AH1301" s="247"/>
      <c r="AI1301" s="247"/>
      <c r="AJ1301" s="247"/>
      <c r="AN1301" s="155"/>
      <c r="AO1301" s="556"/>
      <c r="AQ1301" s="247"/>
      <c r="AR1301" s="247"/>
      <c r="AS1301" s="247"/>
      <c r="AW1301" s="155"/>
      <c r="AX1301" s="556"/>
      <c r="AZ1301" s="247"/>
      <c r="BA1301" s="247"/>
      <c r="BB1301" s="247"/>
      <c r="BC1301" s="784"/>
      <c r="BF1301" s="155"/>
      <c r="BG1301" s="556"/>
      <c r="BI1301" s="247"/>
      <c r="BJ1301" s="247"/>
      <c r="BK1301" s="247"/>
      <c r="BO1301" s="155"/>
      <c r="BP1301" s="556"/>
      <c r="BR1301" s="247"/>
      <c r="BS1301" s="247"/>
      <c r="BT1301" s="247"/>
      <c r="BX1301" s="155"/>
      <c r="BY1301" s="556"/>
      <c r="CA1301" s="247"/>
      <c r="CB1301" s="247"/>
      <c r="CC1301" s="247"/>
      <c r="CD1301" s="784"/>
      <c r="CG1301" s="155"/>
      <c r="CH1301" s="556"/>
      <c r="CJ1301" s="247"/>
      <c r="CK1301" s="247"/>
      <c r="CL1301" s="247"/>
      <c r="CP1301" s="155"/>
      <c r="CQ1301" s="556"/>
      <c r="CS1301" s="247"/>
      <c r="CT1301" s="247"/>
      <c r="CU1301" s="247"/>
      <c r="CY1301" s="155"/>
      <c r="CZ1301" s="556"/>
      <c r="DB1301" s="247"/>
      <c r="DC1301" s="247"/>
      <c r="DD1301" s="247"/>
    </row>
    <row r="1302" spans="4:108" s="36" customFormat="1">
      <c r="D1302" s="155"/>
      <c r="E1302" s="556"/>
      <c r="G1302" s="247"/>
      <c r="H1302" s="247"/>
      <c r="I1302" s="247"/>
      <c r="M1302" s="155"/>
      <c r="N1302" s="556"/>
      <c r="P1302" s="247"/>
      <c r="Q1302" s="247"/>
      <c r="R1302" s="247"/>
      <c r="V1302" s="155"/>
      <c r="W1302" s="556"/>
      <c r="Y1302" s="247"/>
      <c r="Z1302" s="247"/>
      <c r="AA1302" s="247"/>
      <c r="AB1302" s="784"/>
      <c r="AE1302" s="155"/>
      <c r="AF1302" s="556"/>
      <c r="AH1302" s="247"/>
      <c r="AI1302" s="247"/>
      <c r="AJ1302" s="247"/>
      <c r="AN1302" s="155"/>
      <c r="AO1302" s="556"/>
      <c r="AQ1302" s="247"/>
      <c r="AR1302" s="247"/>
      <c r="AS1302" s="247"/>
      <c r="AW1302" s="155"/>
      <c r="AX1302" s="556"/>
      <c r="AZ1302" s="247"/>
      <c r="BA1302" s="247"/>
      <c r="BB1302" s="247"/>
      <c r="BC1302" s="784"/>
      <c r="BF1302" s="155"/>
      <c r="BG1302" s="556"/>
      <c r="BI1302" s="247"/>
      <c r="BJ1302" s="247"/>
      <c r="BK1302" s="247"/>
      <c r="BO1302" s="155"/>
      <c r="BP1302" s="556"/>
      <c r="BR1302" s="247"/>
      <c r="BS1302" s="247"/>
      <c r="BT1302" s="247"/>
      <c r="BX1302" s="155"/>
      <c r="BY1302" s="556"/>
      <c r="CA1302" s="247"/>
      <c r="CB1302" s="247"/>
      <c r="CC1302" s="247"/>
      <c r="CD1302" s="784"/>
      <c r="CG1302" s="155"/>
      <c r="CH1302" s="556"/>
      <c r="CJ1302" s="247"/>
      <c r="CK1302" s="247"/>
      <c r="CL1302" s="247"/>
      <c r="CP1302" s="155"/>
      <c r="CQ1302" s="556"/>
      <c r="CS1302" s="247"/>
      <c r="CT1302" s="247"/>
      <c r="CU1302" s="247"/>
      <c r="CY1302" s="155"/>
      <c r="CZ1302" s="556"/>
      <c r="DB1302" s="247"/>
      <c r="DC1302" s="247"/>
      <c r="DD1302" s="247"/>
    </row>
    <row r="1303" spans="4:108" s="36" customFormat="1">
      <c r="D1303" s="155"/>
      <c r="E1303" s="556"/>
      <c r="G1303" s="247"/>
      <c r="H1303" s="247"/>
      <c r="I1303" s="247"/>
      <c r="M1303" s="155"/>
      <c r="N1303" s="556"/>
      <c r="P1303" s="247"/>
      <c r="Q1303" s="247"/>
      <c r="R1303" s="247"/>
      <c r="V1303" s="155"/>
      <c r="W1303" s="556"/>
      <c r="Y1303" s="247"/>
      <c r="Z1303" s="247"/>
      <c r="AA1303" s="247"/>
      <c r="AB1303" s="784"/>
      <c r="AE1303" s="155"/>
      <c r="AF1303" s="556"/>
      <c r="AH1303" s="247"/>
      <c r="AI1303" s="247"/>
      <c r="AJ1303" s="247"/>
      <c r="AN1303" s="155"/>
      <c r="AO1303" s="556"/>
      <c r="AQ1303" s="247"/>
      <c r="AR1303" s="247"/>
      <c r="AS1303" s="247"/>
      <c r="AW1303" s="155"/>
      <c r="AX1303" s="556"/>
      <c r="AZ1303" s="247"/>
      <c r="BA1303" s="247"/>
      <c r="BB1303" s="247"/>
      <c r="BC1303" s="784"/>
      <c r="BF1303" s="155"/>
      <c r="BG1303" s="556"/>
      <c r="BI1303" s="247"/>
      <c r="BJ1303" s="247"/>
      <c r="BK1303" s="247"/>
      <c r="BO1303" s="155"/>
      <c r="BP1303" s="556"/>
      <c r="BR1303" s="247"/>
      <c r="BS1303" s="247"/>
      <c r="BT1303" s="247"/>
      <c r="BX1303" s="155"/>
      <c r="BY1303" s="556"/>
      <c r="CA1303" s="247"/>
      <c r="CB1303" s="247"/>
      <c r="CC1303" s="247"/>
      <c r="CD1303" s="784"/>
      <c r="CG1303" s="155"/>
      <c r="CH1303" s="556"/>
      <c r="CJ1303" s="247"/>
      <c r="CK1303" s="247"/>
      <c r="CL1303" s="247"/>
      <c r="CP1303" s="155"/>
      <c r="CQ1303" s="556"/>
      <c r="CS1303" s="247"/>
      <c r="CT1303" s="247"/>
      <c r="CU1303" s="247"/>
      <c r="CY1303" s="155"/>
      <c r="CZ1303" s="556"/>
      <c r="DB1303" s="247"/>
      <c r="DC1303" s="247"/>
      <c r="DD1303" s="247"/>
    </row>
    <row r="1304" spans="4:108" s="36" customFormat="1">
      <c r="D1304" s="155"/>
      <c r="E1304" s="556"/>
      <c r="G1304" s="247"/>
      <c r="H1304" s="247"/>
      <c r="I1304" s="247"/>
      <c r="M1304" s="155"/>
      <c r="N1304" s="556"/>
      <c r="P1304" s="247"/>
      <c r="Q1304" s="247"/>
      <c r="R1304" s="247"/>
      <c r="V1304" s="155"/>
      <c r="W1304" s="556"/>
      <c r="Y1304" s="247"/>
      <c r="Z1304" s="247"/>
      <c r="AA1304" s="247"/>
      <c r="AB1304" s="784"/>
      <c r="AE1304" s="155"/>
      <c r="AF1304" s="556"/>
      <c r="AH1304" s="247"/>
      <c r="AI1304" s="247"/>
      <c r="AJ1304" s="247"/>
      <c r="AN1304" s="155"/>
      <c r="AO1304" s="556"/>
      <c r="AQ1304" s="247"/>
      <c r="AR1304" s="247"/>
      <c r="AS1304" s="247"/>
      <c r="AW1304" s="155"/>
      <c r="AX1304" s="556"/>
      <c r="AZ1304" s="247"/>
      <c r="BA1304" s="247"/>
      <c r="BB1304" s="247"/>
      <c r="BC1304" s="784"/>
      <c r="BF1304" s="155"/>
      <c r="BG1304" s="556"/>
      <c r="BI1304" s="247"/>
      <c r="BJ1304" s="247"/>
      <c r="BK1304" s="247"/>
      <c r="BO1304" s="155"/>
      <c r="BP1304" s="556"/>
      <c r="BR1304" s="247"/>
      <c r="BS1304" s="247"/>
      <c r="BT1304" s="247"/>
      <c r="BX1304" s="155"/>
      <c r="BY1304" s="556"/>
      <c r="CA1304" s="247"/>
      <c r="CB1304" s="247"/>
      <c r="CC1304" s="247"/>
      <c r="CD1304" s="784"/>
      <c r="CG1304" s="155"/>
      <c r="CH1304" s="556"/>
      <c r="CJ1304" s="247"/>
      <c r="CK1304" s="247"/>
      <c r="CL1304" s="247"/>
      <c r="CP1304" s="155"/>
      <c r="CQ1304" s="556"/>
      <c r="CS1304" s="247"/>
      <c r="CT1304" s="247"/>
      <c r="CU1304" s="247"/>
      <c r="CY1304" s="155"/>
      <c r="CZ1304" s="556"/>
      <c r="DB1304" s="247"/>
      <c r="DC1304" s="247"/>
      <c r="DD1304" s="247"/>
    </row>
    <row r="1305" spans="4:108" s="36" customFormat="1">
      <c r="D1305" s="155"/>
      <c r="E1305" s="556"/>
      <c r="G1305" s="247"/>
      <c r="H1305" s="247"/>
      <c r="I1305" s="247"/>
      <c r="M1305" s="155"/>
      <c r="N1305" s="556"/>
      <c r="P1305" s="247"/>
      <c r="Q1305" s="247"/>
      <c r="R1305" s="247"/>
      <c r="V1305" s="155"/>
      <c r="W1305" s="556"/>
      <c r="Y1305" s="247"/>
      <c r="Z1305" s="247"/>
      <c r="AA1305" s="247"/>
      <c r="AB1305" s="784"/>
      <c r="AE1305" s="155"/>
      <c r="AF1305" s="556"/>
      <c r="AH1305" s="247"/>
      <c r="AI1305" s="247"/>
      <c r="AJ1305" s="247"/>
      <c r="AN1305" s="155"/>
      <c r="AO1305" s="556"/>
      <c r="AQ1305" s="247"/>
      <c r="AR1305" s="247"/>
      <c r="AS1305" s="247"/>
      <c r="AW1305" s="155"/>
      <c r="AX1305" s="556"/>
      <c r="AZ1305" s="247"/>
      <c r="BA1305" s="247"/>
      <c r="BB1305" s="247"/>
      <c r="BC1305" s="784"/>
      <c r="BF1305" s="155"/>
      <c r="BG1305" s="556"/>
      <c r="BI1305" s="247"/>
      <c r="BJ1305" s="247"/>
      <c r="BK1305" s="247"/>
      <c r="BO1305" s="155"/>
      <c r="BP1305" s="556"/>
      <c r="BR1305" s="247"/>
      <c r="BS1305" s="247"/>
      <c r="BT1305" s="247"/>
      <c r="BX1305" s="155"/>
      <c r="BY1305" s="556"/>
      <c r="CA1305" s="247"/>
      <c r="CB1305" s="247"/>
      <c r="CC1305" s="247"/>
      <c r="CD1305" s="784"/>
      <c r="CG1305" s="155"/>
      <c r="CH1305" s="556"/>
      <c r="CJ1305" s="247"/>
      <c r="CK1305" s="247"/>
      <c r="CL1305" s="247"/>
      <c r="CP1305" s="155"/>
      <c r="CQ1305" s="556"/>
      <c r="CS1305" s="247"/>
      <c r="CT1305" s="247"/>
      <c r="CU1305" s="247"/>
      <c r="CY1305" s="155"/>
      <c r="CZ1305" s="556"/>
      <c r="DB1305" s="247"/>
      <c r="DC1305" s="247"/>
      <c r="DD1305" s="247"/>
    </row>
    <row r="1306" spans="4:108" s="36" customFormat="1">
      <c r="D1306" s="155"/>
      <c r="E1306" s="556"/>
      <c r="G1306" s="247"/>
      <c r="H1306" s="247"/>
      <c r="I1306" s="247"/>
      <c r="M1306" s="155"/>
      <c r="N1306" s="556"/>
      <c r="P1306" s="247"/>
      <c r="Q1306" s="247"/>
      <c r="R1306" s="247"/>
      <c r="V1306" s="155"/>
      <c r="W1306" s="556"/>
      <c r="Y1306" s="247"/>
      <c r="Z1306" s="247"/>
      <c r="AA1306" s="247"/>
      <c r="AB1306" s="784"/>
      <c r="AE1306" s="155"/>
      <c r="AF1306" s="556"/>
      <c r="AH1306" s="247"/>
      <c r="AI1306" s="247"/>
      <c r="AJ1306" s="247"/>
      <c r="AN1306" s="155"/>
      <c r="AO1306" s="556"/>
      <c r="AQ1306" s="247"/>
      <c r="AR1306" s="247"/>
      <c r="AS1306" s="247"/>
      <c r="AW1306" s="155"/>
      <c r="AX1306" s="556"/>
      <c r="AZ1306" s="247"/>
      <c r="BA1306" s="247"/>
      <c r="BB1306" s="247"/>
      <c r="BC1306" s="784"/>
      <c r="BF1306" s="155"/>
      <c r="BG1306" s="556"/>
      <c r="BI1306" s="247"/>
      <c r="BJ1306" s="247"/>
      <c r="BK1306" s="247"/>
      <c r="BO1306" s="155"/>
      <c r="BP1306" s="556"/>
      <c r="BR1306" s="247"/>
      <c r="BS1306" s="247"/>
      <c r="BT1306" s="247"/>
      <c r="BX1306" s="155"/>
      <c r="BY1306" s="556"/>
      <c r="CA1306" s="247"/>
      <c r="CB1306" s="247"/>
      <c r="CC1306" s="247"/>
      <c r="CD1306" s="784"/>
      <c r="CG1306" s="155"/>
      <c r="CH1306" s="556"/>
      <c r="CJ1306" s="247"/>
      <c r="CK1306" s="247"/>
      <c r="CL1306" s="247"/>
      <c r="CP1306" s="155"/>
      <c r="CQ1306" s="556"/>
      <c r="CS1306" s="247"/>
      <c r="CT1306" s="247"/>
      <c r="CU1306" s="247"/>
      <c r="CY1306" s="155"/>
      <c r="CZ1306" s="556"/>
      <c r="DB1306" s="247"/>
      <c r="DC1306" s="247"/>
      <c r="DD1306" s="247"/>
    </row>
    <row r="1307" spans="4:108" s="36" customFormat="1">
      <c r="D1307" s="155"/>
      <c r="E1307" s="556"/>
      <c r="G1307" s="247"/>
      <c r="H1307" s="247"/>
      <c r="I1307" s="247"/>
      <c r="M1307" s="155"/>
      <c r="N1307" s="556"/>
      <c r="P1307" s="247"/>
      <c r="Q1307" s="247"/>
      <c r="R1307" s="247"/>
      <c r="V1307" s="155"/>
      <c r="W1307" s="556"/>
      <c r="Y1307" s="247"/>
      <c r="Z1307" s="247"/>
      <c r="AA1307" s="247"/>
      <c r="AB1307" s="784"/>
      <c r="AE1307" s="155"/>
      <c r="AF1307" s="556"/>
      <c r="AH1307" s="247"/>
      <c r="AI1307" s="247"/>
      <c r="AJ1307" s="247"/>
      <c r="AN1307" s="155"/>
      <c r="AO1307" s="556"/>
      <c r="AQ1307" s="247"/>
      <c r="AR1307" s="247"/>
      <c r="AS1307" s="247"/>
      <c r="AW1307" s="155"/>
      <c r="AX1307" s="556"/>
      <c r="AZ1307" s="247"/>
      <c r="BA1307" s="247"/>
      <c r="BB1307" s="247"/>
      <c r="BC1307" s="784"/>
      <c r="BF1307" s="155"/>
      <c r="BG1307" s="556"/>
      <c r="BI1307" s="247"/>
      <c r="BJ1307" s="247"/>
      <c r="BK1307" s="247"/>
      <c r="BO1307" s="155"/>
      <c r="BP1307" s="556"/>
      <c r="BR1307" s="247"/>
      <c r="BS1307" s="247"/>
      <c r="BT1307" s="247"/>
      <c r="BX1307" s="155"/>
      <c r="BY1307" s="556"/>
      <c r="CA1307" s="247"/>
      <c r="CB1307" s="247"/>
      <c r="CC1307" s="247"/>
      <c r="CD1307" s="784"/>
      <c r="CG1307" s="155"/>
      <c r="CH1307" s="556"/>
      <c r="CJ1307" s="247"/>
      <c r="CK1307" s="247"/>
      <c r="CL1307" s="247"/>
      <c r="CP1307" s="155"/>
      <c r="CQ1307" s="556"/>
      <c r="CS1307" s="247"/>
      <c r="CT1307" s="247"/>
      <c r="CU1307" s="247"/>
      <c r="CY1307" s="155"/>
      <c r="CZ1307" s="556"/>
      <c r="DB1307" s="247"/>
      <c r="DC1307" s="247"/>
      <c r="DD1307" s="247"/>
    </row>
    <row r="1308" spans="4:108" s="36" customFormat="1">
      <c r="D1308" s="155"/>
      <c r="E1308" s="556"/>
      <c r="G1308" s="247"/>
      <c r="H1308" s="247"/>
      <c r="I1308" s="247"/>
      <c r="M1308" s="155"/>
      <c r="N1308" s="556"/>
      <c r="P1308" s="247"/>
      <c r="Q1308" s="247"/>
      <c r="R1308" s="247"/>
      <c r="V1308" s="155"/>
      <c r="W1308" s="556"/>
      <c r="Y1308" s="247"/>
      <c r="Z1308" s="247"/>
      <c r="AA1308" s="247"/>
      <c r="AB1308" s="784"/>
      <c r="AE1308" s="155"/>
      <c r="AF1308" s="556"/>
      <c r="AH1308" s="247"/>
      <c r="AI1308" s="247"/>
      <c r="AJ1308" s="247"/>
      <c r="AN1308" s="155"/>
      <c r="AO1308" s="556"/>
      <c r="AQ1308" s="247"/>
      <c r="AR1308" s="247"/>
      <c r="AS1308" s="247"/>
      <c r="AW1308" s="155"/>
      <c r="AX1308" s="556"/>
      <c r="AZ1308" s="247"/>
      <c r="BA1308" s="247"/>
      <c r="BB1308" s="247"/>
      <c r="BC1308" s="784"/>
      <c r="BF1308" s="155"/>
      <c r="BG1308" s="556"/>
      <c r="BI1308" s="247"/>
      <c r="BJ1308" s="247"/>
      <c r="BK1308" s="247"/>
      <c r="BO1308" s="155"/>
      <c r="BP1308" s="556"/>
      <c r="BR1308" s="247"/>
      <c r="BS1308" s="247"/>
      <c r="BT1308" s="247"/>
      <c r="BX1308" s="155"/>
      <c r="BY1308" s="556"/>
      <c r="CA1308" s="247"/>
      <c r="CB1308" s="247"/>
      <c r="CC1308" s="247"/>
      <c r="CD1308" s="784"/>
      <c r="CG1308" s="155"/>
      <c r="CH1308" s="556"/>
      <c r="CJ1308" s="247"/>
      <c r="CK1308" s="247"/>
      <c r="CL1308" s="247"/>
      <c r="CP1308" s="155"/>
      <c r="CQ1308" s="556"/>
      <c r="CS1308" s="247"/>
      <c r="CT1308" s="247"/>
      <c r="CU1308" s="247"/>
      <c r="CY1308" s="155"/>
      <c r="CZ1308" s="556"/>
      <c r="DB1308" s="247"/>
      <c r="DC1308" s="247"/>
      <c r="DD1308" s="247"/>
    </row>
    <row r="1309" spans="4:108" s="36" customFormat="1">
      <c r="D1309" s="155"/>
      <c r="E1309" s="556"/>
      <c r="G1309" s="247"/>
      <c r="H1309" s="247"/>
      <c r="I1309" s="247"/>
      <c r="M1309" s="155"/>
      <c r="N1309" s="556"/>
      <c r="P1309" s="247"/>
      <c r="Q1309" s="247"/>
      <c r="R1309" s="247"/>
      <c r="V1309" s="155"/>
      <c r="W1309" s="556"/>
      <c r="Y1309" s="247"/>
      <c r="Z1309" s="247"/>
      <c r="AA1309" s="247"/>
      <c r="AB1309" s="784"/>
      <c r="AE1309" s="155"/>
      <c r="AF1309" s="556"/>
      <c r="AH1309" s="247"/>
      <c r="AI1309" s="247"/>
      <c r="AJ1309" s="247"/>
      <c r="AN1309" s="155"/>
      <c r="AO1309" s="556"/>
      <c r="AQ1309" s="247"/>
      <c r="AR1309" s="247"/>
      <c r="AS1309" s="247"/>
      <c r="AW1309" s="155"/>
      <c r="AX1309" s="556"/>
      <c r="AZ1309" s="247"/>
      <c r="BA1309" s="247"/>
      <c r="BB1309" s="247"/>
      <c r="BC1309" s="784"/>
      <c r="BF1309" s="155"/>
      <c r="BG1309" s="556"/>
      <c r="BI1309" s="247"/>
      <c r="BJ1309" s="247"/>
      <c r="BK1309" s="247"/>
      <c r="BO1309" s="155"/>
      <c r="BP1309" s="556"/>
      <c r="BR1309" s="247"/>
      <c r="BS1309" s="247"/>
      <c r="BT1309" s="247"/>
      <c r="BX1309" s="155"/>
      <c r="BY1309" s="556"/>
      <c r="CA1309" s="247"/>
      <c r="CB1309" s="247"/>
      <c r="CC1309" s="247"/>
      <c r="CD1309" s="784"/>
      <c r="CG1309" s="155"/>
      <c r="CH1309" s="556"/>
      <c r="CJ1309" s="247"/>
      <c r="CK1309" s="247"/>
      <c r="CL1309" s="247"/>
      <c r="CP1309" s="155"/>
      <c r="CQ1309" s="556"/>
      <c r="CS1309" s="247"/>
      <c r="CT1309" s="247"/>
      <c r="CU1309" s="247"/>
      <c r="CY1309" s="155"/>
      <c r="CZ1309" s="556"/>
      <c r="DB1309" s="247"/>
      <c r="DC1309" s="247"/>
      <c r="DD1309" s="247"/>
    </row>
    <row r="1310" spans="4:108" s="36" customFormat="1">
      <c r="D1310" s="155"/>
      <c r="E1310" s="556"/>
      <c r="G1310" s="247"/>
      <c r="H1310" s="247"/>
      <c r="I1310" s="247"/>
      <c r="M1310" s="155"/>
      <c r="N1310" s="556"/>
      <c r="P1310" s="247"/>
      <c r="Q1310" s="247"/>
      <c r="R1310" s="247"/>
      <c r="V1310" s="155"/>
      <c r="W1310" s="556"/>
      <c r="Y1310" s="247"/>
      <c r="Z1310" s="247"/>
      <c r="AA1310" s="247"/>
      <c r="AB1310" s="784"/>
      <c r="AE1310" s="155"/>
      <c r="AF1310" s="556"/>
      <c r="AH1310" s="247"/>
      <c r="AI1310" s="247"/>
      <c r="AJ1310" s="247"/>
      <c r="AN1310" s="155"/>
      <c r="AO1310" s="556"/>
      <c r="AQ1310" s="247"/>
      <c r="AR1310" s="247"/>
      <c r="AS1310" s="247"/>
      <c r="AW1310" s="155"/>
      <c r="AX1310" s="556"/>
      <c r="AZ1310" s="247"/>
      <c r="BA1310" s="247"/>
      <c r="BB1310" s="247"/>
      <c r="BC1310" s="784"/>
      <c r="BF1310" s="155"/>
      <c r="BG1310" s="556"/>
      <c r="BI1310" s="247"/>
      <c r="BJ1310" s="247"/>
      <c r="BK1310" s="247"/>
      <c r="BO1310" s="155"/>
      <c r="BP1310" s="556"/>
      <c r="BR1310" s="247"/>
      <c r="BS1310" s="247"/>
      <c r="BT1310" s="247"/>
      <c r="BX1310" s="155"/>
      <c r="BY1310" s="556"/>
      <c r="CA1310" s="247"/>
      <c r="CB1310" s="247"/>
      <c r="CC1310" s="247"/>
      <c r="CD1310" s="784"/>
      <c r="CG1310" s="155"/>
      <c r="CH1310" s="556"/>
      <c r="CJ1310" s="247"/>
      <c r="CK1310" s="247"/>
      <c r="CL1310" s="247"/>
      <c r="CP1310" s="155"/>
      <c r="CQ1310" s="556"/>
      <c r="CS1310" s="247"/>
      <c r="CT1310" s="247"/>
      <c r="CU1310" s="247"/>
      <c r="CY1310" s="155"/>
      <c r="CZ1310" s="556"/>
      <c r="DB1310" s="247"/>
      <c r="DC1310" s="247"/>
      <c r="DD1310" s="247"/>
    </row>
    <row r="1311" spans="4:108" s="36" customFormat="1">
      <c r="D1311" s="155"/>
      <c r="E1311" s="556"/>
      <c r="G1311" s="247"/>
      <c r="H1311" s="247"/>
      <c r="I1311" s="247"/>
      <c r="M1311" s="155"/>
      <c r="N1311" s="556"/>
      <c r="P1311" s="247"/>
      <c r="Q1311" s="247"/>
      <c r="R1311" s="247"/>
      <c r="V1311" s="155"/>
      <c r="W1311" s="556"/>
      <c r="Y1311" s="247"/>
      <c r="Z1311" s="247"/>
      <c r="AA1311" s="247"/>
      <c r="AB1311" s="784"/>
      <c r="AE1311" s="155"/>
      <c r="AF1311" s="556"/>
      <c r="AH1311" s="247"/>
      <c r="AI1311" s="247"/>
      <c r="AJ1311" s="247"/>
      <c r="AN1311" s="155"/>
      <c r="AO1311" s="556"/>
      <c r="AQ1311" s="247"/>
      <c r="AR1311" s="247"/>
      <c r="AS1311" s="247"/>
      <c r="AW1311" s="155"/>
      <c r="AX1311" s="556"/>
      <c r="AZ1311" s="247"/>
      <c r="BA1311" s="247"/>
      <c r="BB1311" s="247"/>
      <c r="BC1311" s="784"/>
      <c r="BF1311" s="155"/>
      <c r="BG1311" s="556"/>
      <c r="BI1311" s="247"/>
      <c r="BJ1311" s="247"/>
      <c r="BK1311" s="247"/>
      <c r="BO1311" s="155"/>
      <c r="BP1311" s="556"/>
      <c r="BR1311" s="247"/>
      <c r="BS1311" s="247"/>
      <c r="BT1311" s="247"/>
      <c r="BX1311" s="155"/>
      <c r="BY1311" s="556"/>
      <c r="CA1311" s="247"/>
      <c r="CB1311" s="247"/>
      <c r="CC1311" s="247"/>
      <c r="CD1311" s="784"/>
      <c r="CG1311" s="155"/>
      <c r="CH1311" s="556"/>
      <c r="CJ1311" s="247"/>
      <c r="CK1311" s="247"/>
      <c r="CL1311" s="247"/>
      <c r="CP1311" s="155"/>
      <c r="CQ1311" s="556"/>
      <c r="CS1311" s="247"/>
      <c r="CT1311" s="247"/>
      <c r="CU1311" s="247"/>
      <c r="CY1311" s="155"/>
      <c r="CZ1311" s="556"/>
      <c r="DB1311" s="247"/>
      <c r="DC1311" s="247"/>
      <c r="DD1311" s="247"/>
    </row>
    <row r="1312" spans="4:108" s="36" customFormat="1">
      <c r="D1312" s="155"/>
      <c r="E1312" s="556"/>
      <c r="G1312" s="247"/>
      <c r="H1312" s="247"/>
      <c r="I1312" s="247"/>
      <c r="M1312" s="155"/>
      <c r="N1312" s="556"/>
      <c r="P1312" s="247"/>
      <c r="Q1312" s="247"/>
      <c r="R1312" s="247"/>
      <c r="V1312" s="155"/>
      <c r="W1312" s="556"/>
      <c r="Y1312" s="247"/>
      <c r="Z1312" s="247"/>
      <c r="AA1312" s="247"/>
      <c r="AB1312" s="784"/>
      <c r="AE1312" s="155"/>
      <c r="AF1312" s="556"/>
      <c r="AH1312" s="247"/>
      <c r="AI1312" s="247"/>
      <c r="AJ1312" s="247"/>
      <c r="AN1312" s="155"/>
      <c r="AO1312" s="556"/>
      <c r="AQ1312" s="247"/>
      <c r="AR1312" s="247"/>
      <c r="AS1312" s="247"/>
      <c r="AW1312" s="155"/>
      <c r="AX1312" s="556"/>
      <c r="AZ1312" s="247"/>
      <c r="BA1312" s="247"/>
      <c r="BB1312" s="247"/>
      <c r="BC1312" s="784"/>
      <c r="BF1312" s="155"/>
      <c r="BG1312" s="556"/>
      <c r="BI1312" s="247"/>
      <c r="BJ1312" s="247"/>
      <c r="BK1312" s="247"/>
      <c r="BO1312" s="155"/>
      <c r="BP1312" s="556"/>
      <c r="BR1312" s="247"/>
      <c r="BS1312" s="247"/>
      <c r="BT1312" s="247"/>
      <c r="BX1312" s="155"/>
      <c r="BY1312" s="556"/>
      <c r="CA1312" s="247"/>
      <c r="CB1312" s="247"/>
      <c r="CC1312" s="247"/>
      <c r="CD1312" s="784"/>
      <c r="CG1312" s="155"/>
      <c r="CH1312" s="556"/>
      <c r="CJ1312" s="247"/>
      <c r="CK1312" s="247"/>
      <c r="CL1312" s="247"/>
      <c r="CP1312" s="155"/>
      <c r="CQ1312" s="556"/>
      <c r="CS1312" s="247"/>
      <c r="CT1312" s="247"/>
      <c r="CU1312" s="247"/>
      <c r="CY1312" s="155"/>
      <c r="CZ1312" s="556"/>
      <c r="DB1312" s="247"/>
      <c r="DC1312" s="247"/>
      <c r="DD1312" s="247"/>
    </row>
    <row r="1313" spans="4:108" s="36" customFormat="1">
      <c r="D1313" s="155"/>
      <c r="E1313" s="556"/>
      <c r="G1313" s="247"/>
      <c r="H1313" s="247"/>
      <c r="I1313" s="247"/>
      <c r="M1313" s="155"/>
      <c r="N1313" s="556"/>
      <c r="P1313" s="247"/>
      <c r="Q1313" s="247"/>
      <c r="R1313" s="247"/>
      <c r="V1313" s="155"/>
      <c r="W1313" s="556"/>
      <c r="Y1313" s="247"/>
      <c r="Z1313" s="247"/>
      <c r="AA1313" s="247"/>
      <c r="AB1313" s="784"/>
      <c r="AE1313" s="155"/>
      <c r="AF1313" s="556"/>
      <c r="AH1313" s="247"/>
      <c r="AI1313" s="247"/>
      <c r="AJ1313" s="247"/>
      <c r="AN1313" s="155"/>
      <c r="AO1313" s="556"/>
      <c r="AQ1313" s="247"/>
      <c r="AR1313" s="247"/>
      <c r="AS1313" s="247"/>
      <c r="AW1313" s="155"/>
      <c r="AX1313" s="556"/>
      <c r="AZ1313" s="247"/>
      <c r="BA1313" s="247"/>
      <c r="BB1313" s="247"/>
      <c r="BC1313" s="784"/>
      <c r="BF1313" s="155"/>
      <c r="BG1313" s="556"/>
      <c r="BI1313" s="247"/>
      <c r="BJ1313" s="247"/>
      <c r="BK1313" s="247"/>
      <c r="BO1313" s="155"/>
      <c r="BP1313" s="556"/>
      <c r="BR1313" s="247"/>
      <c r="BS1313" s="247"/>
      <c r="BT1313" s="247"/>
      <c r="BX1313" s="155"/>
      <c r="BY1313" s="556"/>
      <c r="CA1313" s="247"/>
      <c r="CB1313" s="247"/>
      <c r="CC1313" s="247"/>
      <c r="CD1313" s="784"/>
      <c r="CG1313" s="155"/>
      <c r="CH1313" s="556"/>
      <c r="CJ1313" s="247"/>
      <c r="CK1313" s="247"/>
      <c r="CL1313" s="247"/>
      <c r="CP1313" s="155"/>
      <c r="CQ1313" s="556"/>
      <c r="CS1313" s="247"/>
      <c r="CT1313" s="247"/>
      <c r="CU1313" s="247"/>
      <c r="CY1313" s="155"/>
      <c r="CZ1313" s="556"/>
      <c r="DB1313" s="247"/>
      <c r="DC1313" s="247"/>
      <c r="DD1313" s="247"/>
    </row>
    <row r="1314" spans="4:108" s="36" customFormat="1">
      <c r="D1314" s="155"/>
      <c r="E1314" s="556"/>
      <c r="G1314" s="247"/>
      <c r="H1314" s="247"/>
      <c r="I1314" s="247"/>
      <c r="M1314" s="155"/>
      <c r="N1314" s="556"/>
      <c r="P1314" s="247"/>
      <c r="Q1314" s="247"/>
      <c r="R1314" s="247"/>
      <c r="V1314" s="155"/>
      <c r="W1314" s="556"/>
      <c r="Y1314" s="247"/>
      <c r="Z1314" s="247"/>
      <c r="AA1314" s="247"/>
      <c r="AB1314" s="784"/>
      <c r="AE1314" s="155"/>
      <c r="AF1314" s="556"/>
      <c r="AH1314" s="247"/>
      <c r="AI1314" s="247"/>
      <c r="AJ1314" s="247"/>
      <c r="AN1314" s="155"/>
      <c r="AO1314" s="556"/>
      <c r="AQ1314" s="247"/>
      <c r="AR1314" s="247"/>
      <c r="AS1314" s="247"/>
      <c r="AW1314" s="155"/>
      <c r="AX1314" s="556"/>
      <c r="AZ1314" s="247"/>
      <c r="BA1314" s="247"/>
      <c r="BB1314" s="247"/>
      <c r="BC1314" s="784"/>
      <c r="BF1314" s="155"/>
      <c r="BG1314" s="556"/>
      <c r="BI1314" s="247"/>
      <c r="BJ1314" s="247"/>
      <c r="BK1314" s="247"/>
      <c r="BO1314" s="155"/>
      <c r="BP1314" s="556"/>
      <c r="BR1314" s="247"/>
      <c r="BS1314" s="247"/>
      <c r="BT1314" s="247"/>
      <c r="BX1314" s="155"/>
      <c r="BY1314" s="556"/>
      <c r="CA1314" s="247"/>
      <c r="CB1314" s="247"/>
      <c r="CC1314" s="247"/>
      <c r="CD1314" s="784"/>
      <c r="CG1314" s="155"/>
      <c r="CH1314" s="556"/>
      <c r="CJ1314" s="247"/>
      <c r="CK1314" s="247"/>
      <c r="CL1314" s="247"/>
      <c r="CP1314" s="155"/>
      <c r="CQ1314" s="556"/>
      <c r="CS1314" s="247"/>
      <c r="CT1314" s="247"/>
      <c r="CU1314" s="247"/>
      <c r="CY1314" s="155"/>
      <c r="CZ1314" s="556"/>
      <c r="DB1314" s="247"/>
      <c r="DC1314" s="247"/>
      <c r="DD1314" s="247"/>
    </row>
    <row r="1315" spans="4:108" s="36" customFormat="1">
      <c r="D1315" s="155"/>
      <c r="E1315" s="556"/>
      <c r="G1315" s="247"/>
      <c r="H1315" s="247"/>
      <c r="I1315" s="247"/>
      <c r="M1315" s="155"/>
      <c r="N1315" s="556"/>
      <c r="P1315" s="247"/>
      <c r="Q1315" s="247"/>
      <c r="R1315" s="247"/>
      <c r="V1315" s="155"/>
      <c r="W1315" s="556"/>
      <c r="Y1315" s="247"/>
      <c r="Z1315" s="247"/>
      <c r="AA1315" s="247"/>
      <c r="AB1315" s="784"/>
      <c r="AE1315" s="155"/>
      <c r="AF1315" s="556"/>
      <c r="AH1315" s="247"/>
      <c r="AI1315" s="247"/>
      <c r="AJ1315" s="247"/>
      <c r="AN1315" s="155"/>
      <c r="AO1315" s="556"/>
      <c r="AQ1315" s="247"/>
      <c r="AR1315" s="247"/>
      <c r="AS1315" s="247"/>
      <c r="AW1315" s="155"/>
      <c r="AX1315" s="556"/>
      <c r="AZ1315" s="247"/>
      <c r="BA1315" s="247"/>
      <c r="BB1315" s="247"/>
      <c r="BC1315" s="784"/>
      <c r="BF1315" s="155"/>
      <c r="BG1315" s="556"/>
      <c r="BI1315" s="247"/>
      <c r="BJ1315" s="247"/>
      <c r="BK1315" s="247"/>
      <c r="BO1315" s="155"/>
      <c r="BP1315" s="556"/>
      <c r="BR1315" s="247"/>
      <c r="BS1315" s="247"/>
      <c r="BT1315" s="247"/>
      <c r="BX1315" s="155"/>
      <c r="BY1315" s="556"/>
      <c r="CA1315" s="247"/>
      <c r="CB1315" s="247"/>
      <c r="CC1315" s="247"/>
      <c r="CD1315" s="784"/>
      <c r="CG1315" s="155"/>
      <c r="CH1315" s="556"/>
      <c r="CJ1315" s="247"/>
      <c r="CK1315" s="247"/>
      <c r="CL1315" s="247"/>
      <c r="CP1315" s="155"/>
      <c r="CQ1315" s="556"/>
      <c r="CS1315" s="247"/>
      <c r="CT1315" s="247"/>
      <c r="CU1315" s="247"/>
      <c r="CY1315" s="155"/>
      <c r="CZ1315" s="556"/>
      <c r="DB1315" s="247"/>
      <c r="DC1315" s="247"/>
      <c r="DD1315" s="247"/>
    </row>
    <row r="1316" spans="4:108" s="36" customFormat="1">
      <c r="D1316" s="155"/>
      <c r="E1316" s="556"/>
      <c r="G1316" s="247"/>
      <c r="H1316" s="247"/>
      <c r="I1316" s="247"/>
      <c r="M1316" s="155"/>
      <c r="N1316" s="556"/>
      <c r="P1316" s="247"/>
      <c r="Q1316" s="247"/>
      <c r="R1316" s="247"/>
      <c r="V1316" s="155"/>
      <c r="W1316" s="556"/>
      <c r="Y1316" s="247"/>
      <c r="Z1316" s="247"/>
      <c r="AA1316" s="247"/>
      <c r="AB1316" s="784"/>
      <c r="AE1316" s="155"/>
      <c r="AF1316" s="556"/>
      <c r="AH1316" s="247"/>
      <c r="AI1316" s="247"/>
      <c r="AJ1316" s="247"/>
      <c r="AN1316" s="155"/>
      <c r="AO1316" s="556"/>
      <c r="AQ1316" s="247"/>
      <c r="AR1316" s="247"/>
      <c r="AS1316" s="247"/>
      <c r="AW1316" s="155"/>
      <c r="AX1316" s="556"/>
      <c r="AZ1316" s="247"/>
      <c r="BA1316" s="247"/>
      <c r="BB1316" s="247"/>
      <c r="BC1316" s="784"/>
      <c r="BF1316" s="155"/>
      <c r="BG1316" s="556"/>
      <c r="BI1316" s="247"/>
      <c r="BJ1316" s="247"/>
      <c r="BK1316" s="247"/>
      <c r="BO1316" s="155"/>
      <c r="BP1316" s="556"/>
      <c r="BR1316" s="247"/>
      <c r="BS1316" s="247"/>
      <c r="BT1316" s="247"/>
      <c r="BX1316" s="155"/>
      <c r="BY1316" s="556"/>
      <c r="CA1316" s="247"/>
      <c r="CB1316" s="247"/>
      <c r="CC1316" s="247"/>
      <c r="CD1316" s="784"/>
      <c r="CG1316" s="155"/>
      <c r="CH1316" s="556"/>
      <c r="CJ1316" s="247"/>
      <c r="CK1316" s="247"/>
      <c r="CL1316" s="247"/>
      <c r="CP1316" s="155"/>
      <c r="CQ1316" s="556"/>
      <c r="CS1316" s="247"/>
      <c r="CT1316" s="247"/>
      <c r="CU1316" s="247"/>
      <c r="CY1316" s="155"/>
      <c r="CZ1316" s="556"/>
      <c r="DB1316" s="247"/>
      <c r="DC1316" s="247"/>
      <c r="DD1316" s="247"/>
    </row>
    <row r="1317" spans="4:108" s="36" customFormat="1">
      <c r="D1317" s="155"/>
      <c r="E1317" s="556"/>
      <c r="G1317" s="247"/>
      <c r="H1317" s="247"/>
      <c r="I1317" s="247"/>
      <c r="M1317" s="155"/>
      <c r="N1317" s="556"/>
      <c r="P1317" s="247"/>
      <c r="Q1317" s="247"/>
      <c r="R1317" s="247"/>
      <c r="V1317" s="155"/>
      <c r="W1317" s="556"/>
      <c r="Y1317" s="247"/>
      <c r="Z1317" s="247"/>
      <c r="AA1317" s="247"/>
      <c r="AB1317" s="784"/>
      <c r="AE1317" s="155"/>
      <c r="AF1317" s="556"/>
      <c r="AH1317" s="247"/>
      <c r="AI1317" s="247"/>
      <c r="AJ1317" s="247"/>
      <c r="AN1317" s="155"/>
      <c r="AO1317" s="556"/>
      <c r="AQ1317" s="247"/>
      <c r="AR1317" s="247"/>
      <c r="AS1317" s="247"/>
      <c r="AW1317" s="155"/>
      <c r="AX1317" s="556"/>
      <c r="AZ1317" s="247"/>
      <c r="BA1317" s="247"/>
      <c r="BB1317" s="247"/>
      <c r="BC1317" s="784"/>
      <c r="BF1317" s="155"/>
      <c r="BG1317" s="556"/>
      <c r="BI1317" s="247"/>
      <c r="BJ1317" s="247"/>
      <c r="BK1317" s="247"/>
      <c r="BO1317" s="155"/>
      <c r="BP1317" s="556"/>
      <c r="BR1317" s="247"/>
      <c r="BS1317" s="247"/>
      <c r="BT1317" s="247"/>
      <c r="BX1317" s="155"/>
      <c r="BY1317" s="556"/>
      <c r="CA1317" s="247"/>
      <c r="CB1317" s="247"/>
      <c r="CC1317" s="247"/>
      <c r="CD1317" s="784"/>
      <c r="CG1317" s="155"/>
      <c r="CH1317" s="556"/>
      <c r="CJ1317" s="247"/>
      <c r="CK1317" s="247"/>
      <c r="CL1317" s="247"/>
      <c r="CP1317" s="155"/>
      <c r="CQ1317" s="556"/>
      <c r="CS1317" s="247"/>
      <c r="CT1317" s="247"/>
      <c r="CU1317" s="247"/>
      <c r="CY1317" s="155"/>
      <c r="CZ1317" s="556"/>
      <c r="DB1317" s="247"/>
      <c r="DC1317" s="247"/>
      <c r="DD1317" s="247"/>
    </row>
    <row r="1318" spans="4:108" s="36" customFormat="1">
      <c r="D1318" s="155"/>
      <c r="E1318" s="556"/>
      <c r="G1318" s="247"/>
      <c r="H1318" s="247"/>
      <c r="I1318" s="247"/>
      <c r="M1318" s="155"/>
      <c r="N1318" s="556"/>
      <c r="P1318" s="247"/>
      <c r="Q1318" s="247"/>
      <c r="R1318" s="247"/>
      <c r="V1318" s="155"/>
      <c r="W1318" s="556"/>
      <c r="Y1318" s="247"/>
      <c r="Z1318" s="247"/>
      <c r="AA1318" s="247"/>
      <c r="AB1318" s="784"/>
      <c r="AE1318" s="155"/>
      <c r="AF1318" s="556"/>
      <c r="AH1318" s="247"/>
      <c r="AI1318" s="247"/>
      <c r="AJ1318" s="247"/>
      <c r="AN1318" s="155"/>
      <c r="AO1318" s="556"/>
      <c r="AQ1318" s="247"/>
      <c r="AR1318" s="247"/>
      <c r="AS1318" s="247"/>
      <c r="AW1318" s="155"/>
      <c r="AX1318" s="556"/>
      <c r="AZ1318" s="247"/>
      <c r="BA1318" s="247"/>
      <c r="BB1318" s="247"/>
      <c r="BC1318" s="784"/>
      <c r="BF1318" s="155"/>
      <c r="BG1318" s="556"/>
      <c r="BI1318" s="247"/>
      <c r="BJ1318" s="247"/>
      <c r="BK1318" s="247"/>
      <c r="BO1318" s="155"/>
      <c r="BP1318" s="556"/>
      <c r="BR1318" s="247"/>
      <c r="BS1318" s="247"/>
      <c r="BT1318" s="247"/>
      <c r="BX1318" s="155"/>
      <c r="BY1318" s="556"/>
      <c r="CA1318" s="247"/>
      <c r="CB1318" s="247"/>
      <c r="CC1318" s="247"/>
      <c r="CD1318" s="784"/>
      <c r="CG1318" s="155"/>
      <c r="CH1318" s="556"/>
      <c r="CJ1318" s="247"/>
      <c r="CK1318" s="247"/>
      <c r="CL1318" s="247"/>
      <c r="CP1318" s="155"/>
      <c r="CQ1318" s="556"/>
      <c r="CS1318" s="247"/>
      <c r="CT1318" s="247"/>
      <c r="CU1318" s="247"/>
      <c r="CY1318" s="155"/>
      <c r="CZ1318" s="556"/>
      <c r="DB1318" s="247"/>
      <c r="DC1318" s="247"/>
      <c r="DD1318" s="247"/>
    </row>
    <row r="1319" spans="4:108" s="36" customFormat="1">
      <c r="D1319" s="155"/>
      <c r="E1319" s="556"/>
      <c r="G1319" s="247"/>
      <c r="H1319" s="247"/>
      <c r="I1319" s="247"/>
      <c r="M1319" s="155"/>
      <c r="N1319" s="556"/>
      <c r="P1319" s="247"/>
      <c r="Q1319" s="247"/>
      <c r="R1319" s="247"/>
      <c r="V1319" s="155"/>
      <c r="W1319" s="556"/>
      <c r="Y1319" s="247"/>
      <c r="Z1319" s="247"/>
      <c r="AA1319" s="247"/>
      <c r="AB1319" s="784"/>
      <c r="AE1319" s="155"/>
      <c r="AF1319" s="556"/>
      <c r="AH1319" s="247"/>
      <c r="AI1319" s="247"/>
      <c r="AJ1319" s="247"/>
      <c r="AN1319" s="155"/>
      <c r="AO1319" s="556"/>
      <c r="AQ1319" s="247"/>
      <c r="AR1319" s="247"/>
      <c r="AS1319" s="247"/>
      <c r="AW1319" s="155"/>
      <c r="AX1319" s="556"/>
      <c r="AZ1319" s="247"/>
      <c r="BA1319" s="247"/>
      <c r="BB1319" s="247"/>
      <c r="BC1319" s="784"/>
      <c r="BF1319" s="155"/>
      <c r="BG1319" s="556"/>
      <c r="BI1319" s="247"/>
      <c r="BJ1319" s="247"/>
      <c r="BK1319" s="247"/>
      <c r="BO1319" s="155"/>
      <c r="BP1319" s="556"/>
      <c r="BR1319" s="247"/>
      <c r="BS1319" s="247"/>
      <c r="BT1319" s="247"/>
      <c r="BX1319" s="155"/>
      <c r="BY1319" s="556"/>
      <c r="CA1319" s="247"/>
      <c r="CB1319" s="247"/>
      <c r="CC1319" s="247"/>
      <c r="CD1319" s="784"/>
      <c r="CG1319" s="155"/>
      <c r="CH1319" s="556"/>
      <c r="CJ1319" s="247"/>
      <c r="CK1319" s="247"/>
      <c r="CL1319" s="247"/>
      <c r="CP1319" s="155"/>
      <c r="CQ1319" s="556"/>
      <c r="CS1319" s="247"/>
      <c r="CT1319" s="247"/>
      <c r="CU1319" s="247"/>
      <c r="CY1319" s="155"/>
      <c r="CZ1319" s="556"/>
      <c r="DB1319" s="247"/>
      <c r="DC1319" s="247"/>
      <c r="DD1319" s="247"/>
    </row>
    <row r="1320" spans="4:108" s="36" customFormat="1">
      <c r="D1320" s="155"/>
      <c r="E1320" s="556"/>
      <c r="G1320" s="247"/>
      <c r="H1320" s="247"/>
      <c r="I1320" s="247"/>
      <c r="M1320" s="155"/>
      <c r="N1320" s="556"/>
      <c r="P1320" s="247"/>
      <c r="Q1320" s="247"/>
      <c r="R1320" s="247"/>
      <c r="V1320" s="155"/>
      <c r="W1320" s="556"/>
      <c r="Y1320" s="247"/>
      <c r="Z1320" s="247"/>
      <c r="AA1320" s="247"/>
      <c r="AB1320" s="784"/>
      <c r="AE1320" s="155"/>
      <c r="AF1320" s="556"/>
      <c r="AH1320" s="247"/>
      <c r="AI1320" s="247"/>
      <c r="AJ1320" s="247"/>
      <c r="AN1320" s="155"/>
      <c r="AO1320" s="556"/>
      <c r="AQ1320" s="247"/>
      <c r="AR1320" s="247"/>
      <c r="AS1320" s="247"/>
      <c r="AW1320" s="155"/>
      <c r="AX1320" s="556"/>
      <c r="AZ1320" s="247"/>
      <c r="BA1320" s="247"/>
      <c r="BB1320" s="247"/>
      <c r="BC1320" s="784"/>
      <c r="BF1320" s="155"/>
      <c r="BG1320" s="556"/>
      <c r="BI1320" s="247"/>
      <c r="BJ1320" s="247"/>
      <c r="BK1320" s="247"/>
      <c r="BO1320" s="155"/>
      <c r="BP1320" s="556"/>
      <c r="BR1320" s="247"/>
      <c r="BS1320" s="247"/>
      <c r="BT1320" s="247"/>
      <c r="BX1320" s="155"/>
      <c r="BY1320" s="556"/>
      <c r="CA1320" s="247"/>
      <c r="CB1320" s="247"/>
      <c r="CC1320" s="247"/>
      <c r="CD1320" s="784"/>
      <c r="CG1320" s="155"/>
      <c r="CH1320" s="556"/>
      <c r="CJ1320" s="247"/>
      <c r="CK1320" s="247"/>
      <c r="CL1320" s="247"/>
      <c r="CP1320" s="155"/>
      <c r="CQ1320" s="556"/>
      <c r="CS1320" s="247"/>
      <c r="CT1320" s="247"/>
      <c r="CU1320" s="247"/>
      <c r="CY1320" s="155"/>
      <c r="CZ1320" s="556"/>
      <c r="DB1320" s="247"/>
      <c r="DC1320" s="247"/>
      <c r="DD1320" s="247"/>
    </row>
    <row r="1321" spans="4:108" s="36" customFormat="1">
      <c r="D1321" s="155"/>
      <c r="E1321" s="556"/>
      <c r="G1321" s="247"/>
      <c r="H1321" s="247"/>
      <c r="I1321" s="247"/>
      <c r="M1321" s="155"/>
      <c r="N1321" s="556"/>
      <c r="P1321" s="247"/>
      <c r="Q1321" s="247"/>
      <c r="R1321" s="247"/>
      <c r="V1321" s="155"/>
      <c r="W1321" s="556"/>
      <c r="Y1321" s="247"/>
      <c r="Z1321" s="247"/>
      <c r="AA1321" s="247"/>
      <c r="AB1321" s="784"/>
      <c r="AE1321" s="155"/>
      <c r="AF1321" s="556"/>
      <c r="AH1321" s="247"/>
      <c r="AI1321" s="247"/>
      <c r="AJ1321" s="247"/>
      <c r="AN1321" s="155"/>
      <c r="AO1321" s="556"/>
      <c r="AQ1321" s="247"/>
      <c r="AR1321" s="247"/>
      <c r="AS1321" s="247"/>
      <c r="AW1321" s="155"/>
      <c r="AX1321" s="556"/>
      <c r="AZ1321" s="247"/>
      <c r="BA1321" s="247"/>
      <c r="BB1321" s="247"/>
      <c r="BC1321" s="784"/>
      <c r="BF1321" s="155"/>
      <c r="BG1321" s="556"/>
      <c r="BI1321" s="247"/>
      <c r="BJ1321" s="247"/>
      <c r="BK1321" s="247"/>
      <c r="BO1321" s="155"/>
      <c r="BP1321" s="556"/>
      <c r="BR1321" s="247"/>
      <c r="BS1321" s="247"/>
      <c r="BT1321" s="247"/>
      <c r="BX1321" s="155"/>
      <c r="BY1321" s="556"/>
      <c r="CA1321" s="247"/>
      <c r="CB1321" s="247"/>
      <c r="CC1321" s="247"/>
      <c r="CD1321" s="784"/>
      <c r="CG1321" s="155"/>
      <c r="CH1321" s="556"/>
      <c r="CJ1321" s="247"/>
      <c r="CK1321" s="247"/>
      <c r="CL1321" s="247"/>
      <c r="CP1321" s="155"/>
      <c r="CQ1321" s="556"/>
      <c r="CS1321" s="247"/>
      <c r="CT1321" s="247"/>
      <c r="CU1321" s="247"/>
      <c r="CY1321" s="155"/>
      <c r="CZ1321" s="556"/>
      <c r="DB1321" s="247"/>
      <c r="DC1321" s="247"/>
      <c r="DD1321" s="247"/>
    </row>
    <row r="1322" spans="4:108" s="36" customFormat="1">
      <c r="D1322" s="155"/>
      <c r="E1322" s="556"/>
      <c r="G1322" s="247"/>
      <c r="H1322" s="247"/>
      <c r="I1322" s="247"/>
      <c r="M1322" s="155"/>
      <c r="N1322" s="556"/>
      <c r="P1322" s="247"/>
      <c r="Q1322" s="247"/>
      <c r="R1322" s="247"/>
      <c r="V1322" s="155"/>
      <c r="W1322" s="556"/>
      <c r="Y1322" s="247"/>
      <c r="Z1322" s="247"/>
      <c r="AA1322" s="247"/>
      <c r="AB1322" s="784"/>
      <c r="AE1322" s="155"/>
      <c r="AF1322" s="556"/>
      <c r="AH1322" s="247"/>
      <c r="AI1322" s="247"/>
      <c r="AJ1322" s="247"/>
      <c r="AN1322" s="155"/>
      <c r="AO1322" s="556"/>
      <c r="AQ1322" s="247"/>
      <c r="AR1322" s="247"/>
      <c r="AS1322" s="247"/>
      <c r="AW1322" s="155"/>
      <c r="AX1322" s="556"/>
      <c r="AZ1322" s="247"/>
      <c r="BA1322" s="247"/>
      <c r="BB1322" s="247"/>
      <c r="BC1322" s="784"/>
      <c r="BF1322" s="155"/>
      <c r="BG1322" s="556"/>
      <c r="BI1322" s="247"/>
      <c r="BJ1322" s="247"/>
      <c r="BK1322" s="247"/>
      <c r="BO1322" s="155"/>
      <c r="BP1322" s="556"/>
      <c r="BR1322" s="247"/>
      <c r="BS1322" s="247"/>
      <c r="BT1322" s="247"/>
      <c r="BX1322" s="155"/>
      <c r="BY1322" s="556"/>
      <c r="CA1322" s="247"/>
      <c r="CB1322" s="247"/>
      <c r="CC1322" s="247"/>
      <c r="CD1322" s="784"/>
      <c r="CG1322" s="155"/>
      <c r="CH1322" s="556"/>
      <c r="CJ1322" s="247"/>
      <c r="CK1322" s="247"/>
      <c r="CL1322" s="247"/>
      <c r="CP1322" s="155"/>
      <c r="CQ1322" s="556"/>
      <c r="CS1322" s="247"/>
      <c r="CT1322" s="247"/>
      <c r="CU1322" s="247"/>
      <c r="CY1322" s="155"/>
      <c r="CZ1322" s="556"/>
      <c r="DB1322" s="247"/>
      <c r="DC1322" s="247"/>
      <c r="DD1322" s="247"/>
    </row>
    <row r="1323" spans="4:108" s="36" customFormat="1">
      <c r="D1323" s="155"/>
      <c r="E1323" s="556"/>
      <c r="G1323" s="247"/>
      <c r="H1323" s="247"/>
      <c r="I1323" s="247"/>
      <c r="M1323" s="155"/>
      <c r="N1323" s="556"/>
      <c r="P1323" s="247"/>
      <c r="Q1323" s="247"/>
      <c r="R1323" s="247"/>
      <c r="V1323" s="155"/>
      <c r="W1323" s="556"/>
      <c r="Y1323" s="247"/>
      <c r="Z1323" s="247"/>
      <c r="AA1323" s="247"/>
      <c r="AB1323" s="784"/>
      <c r="AE1323" s="155"/>
      <c r="AF1323" s="556"/>
      <c r="AH1323" s="247"/>
      <c r="AI1323" s="247"/>
      <c r="AJ1323" s="247"/>
      <c r="AN1323" s="155"/>
      <c r="AO1323" s="556"/>
      <c r="AQ1323" s="247"/>
      <c r="AR1323" s="247"/>
      <c r="AS1323" s="247"/>
      <c r="AW1323" s="155"/>
      <c r="AX1323" s="556"/>
      <c r="AZ1323" s="247"/>
      <c r="BA1323" s="247"/>
      <c r="BB1323" s="247"/>
      <c r="BC1323" s="784"/>
      <c r="BF1323" s="155"/>
      <c r="BG1323" s="556"/>
      <c r="BI1323" s="247"/>
      <c r="BJ1323" s="247"/>
      <c r="BK1323" s="247"/>
      <c r="BO1323" s="155"/>
      <c r="BP1323" s="556"/>
      <c r="BR1323" s="247"/>
      <c r="BS1323" s="247"/>
      <c r="BT1323" s="247"/>
      <c r="BX1323" s="155"/>
      <c r="BY1323" s="556"/>
      <c r="CA1323" s="247"/>
      <c r="CB1323" s="247"/>
      <c r="CC1323" s="247"/>
      <c r="CD1323" s="784"/>
      <c r="CG1323" s="155"/>
      <c r="CH1323" s="556"/>
      <c r="CJ1323" s="247"/>
      <c r="CK1323" s="247"/>
      <c r="CL1323" s="247"/>
      <c r="CP1323" s="155"/>
      <c r="CQ1323" s="556"/>
      <c r="CS1323" s="247"/>
      <c r="CT1323" s="247"/>
      <c r="CU1323" s="247"/>
      <c r="CY1323" s="155"/>
      <c r="CZ1323" s="556"/>
      <c r="DB1323" s="247"/>
      <c r="DC1323" s="247"/>
      <c r="DD1323" s="247"/>
    </row>
    <row r="1324" spans="4:108" s="36" customFormat="1">
      <c r="D1324" s="155"/>
      <c r="E1324" s="556"/>
      <c r="G1324" s="247"/>
      <c r="H1324" s="247"/>
      <c r="I1324" s="247"/>
      <c r="M1324" s="155"/>
      <c r="N1324" s="556"/>
      <c r="P1324" s="247"/>
      <c r="Q1324" s="247"/>
      <c r="R1324" s="247"/>
      <c r="V1324" s="155"/>
      <c r="W1324" s="556"/>
      <c r="Y1324" s="247"/>
      <c r="Z1324" s="247"/>
      <c r="AA1324" s="247"/>
      <c r="AB1324" s="784"/>
      <c r="AE1324" s="155"/>
      <c r="AF1324" s="556"/>
      <c r="AH1324" s="247"/>
      <c r="AI1324" s="247"/>
      <c r="AJ1324" s="247"/>
      <c r="AN1324" s="155"/>
      <c r="AO1324" s="556"/>
      <c r="AQ1324" s="247"/>
      <c r="AR1324" s="247"/>
      <c r="AS1324" s="247"/>
      <c r="AW1324" s="155"/>
      <c r="AX1324" s="556"/>
      <c r="AZ1324" s="247"/>
      <c r="BA1324" s="247"/>
      <c r="BB1324" s="247"/>
      <c r="BC1324" s="784"/>
      <c r="BF1324" s="155"/>
      <c r="BG1324" s="556"/>
      <c r="BI1324" s="247"/>
      <c r="BJ1324" s="247"/>
      <c r="BK1324" s="247"/>
      <c r="BO1324" s="155"/>
      <c r="BP1324" s="556"/>
      <c r="BR1324" s="247"/>
      <c r="BS1324" s="247"/>
      <c r="BT1324" s="247"/>
      <c r="BX1324" s="155"/>
      <c r="BY1324" s="556"/>
      <c r="CA1324" s="247"/>
      <c r="CB1324" s="247"/>
      <c r="CC1324" s="247"/>
      <c r="CD1324" s="784"/>
      <c r="CG1324" s="155"/>
      <c r="CH1324" s="556"/>
      <c r="CJ1324" s="247"/>
      <c r="CK1324" s="247"/>
      <c r="CL1324" s="247"/>
      <c r="CP1324" s="155"/>
      <c r="CQ1324" s="556"/>
      <c r="CS1324" s="247"/>
      <c r="CT1324" s="247"/>
      <c r="CU1324" s="247"/>
      <c r="CY1324" s="155"/>
      <c r="CZ1324" s="556"/>
      <c r="DB1324" s="247"/>
      <c r="DC1324" s="247"/>
      <c r="DD1324" s="247"/>
    </row>
    <row r="1325" spans="4:108" s="36" customFormat="1">
      <c r="D1325" s="155"/>
      <c r="E1325" s="556"/>
      <c r="G1325" s="247"/>
      <c r="H1325" s="247"/>
      <c r="I1325" s="247"/>
      <c r="M1325" s="155"/>
      <c r="N1325" s="556"/>
      <c r="P1325" s="247"/>
      <c r="Q1325" s="247"/>
      <c r="R1325" s="247"/>
      <c r="V1325" s="155"/>
      <c r="W1325" s="556"/>
      <c r="Y1325" s="247"/>
      <c r="Z1325" s="247"/>
      <c r="AA1325" s="247"/>
      <c r="AB1325" s="784"/>
      <c r="AE1325" s="155"/>
      <c r="AF1325" s="556"/>
      <c r="AH1325" s="247"/>
      <c r="AI1325" s="247"/>
      <c r="AJ1325" s="247"/>
      <c r="AN1325" s="155"/>
      <c r="AO1325" s="556"/>
      <c r="AQ1325" s="247"/>
      <c r="AR1325" s="247"/>
      <c r="AS1325" s="247"/>
      <c r="AW1325" s="155"/>
      <c r="AX1325" s="556"/>
      <c r="AZ1325" s="247"/>
      <c r="BA1325" s="247"/>
      <c r="BB1325" s="247"/>
      <c r="BC1325" s="784"/>
      <c r="BF1325" s="155"/>
      <c r="BG1325" s="556"/>
      <c r="BI1325" s="247"/>
      <c r="BJ1325" s="247"/>
      <c r="BK1325" s="247"/>
      <c r="BO1325" s="155"/>
      <c r="BP1325" s="556"/>
      <c r="BR1325" s="247"/>
      <c r="BS1325" s="247"/>
      <c r="BT1325" s="247"/>
      <c r="BX1325" s="155"/>
      <c r="BY1325" s="556"/>
      <c r="CA1325" s="247"/>
      <c r="CB1325" s="247"/>
      <c r="CC1325" s="247"/>
      <c r="CD1325" s="784"/>
      <c r="CG1325" s="155"/>
      <c r="CH1325" s="556"/>
      <c r="CJ1325" s="247"/>
      <c r="CK1325" s="247"/>
      <c r="CL1325" s="247"/>
      <c r="CP1325" s="155"/>
      <c r="CQ1325" s="556"/>
      <c r="CS1325" s="247"/>
      <c r="CT1325" s="247"/>
      <c r="CU1325" s="247"/>
      <c r="CY1325" s="155"/>
      <c r="CZ1325" s="556"/>
      <c r="DB1325" s="247"/>
      <c r="DC1325" s="247"/>
      <c r="DD1325" s="247"/>
    </row>
    <row r="1326" spans="4:108" s="36" customFormat="1">
      <c r="D1326" s="155"/>
      <c r="E1326" s="556"/>
      <c r="G1326" s="247"/>
      <c r="H1326" s="247"/>
      <c r="I1326" s="247"/>
      <c r="M1326" s="155"/>
      <c r="N1326" s="556"/>
      <c r="P1326" s="247"/>
      <c r="Q1326" s="247"/>
      <c r="R1326" s="247"/>
      <c r="V1326" s="155"/>
      <c r="W1326" s="556"/>
      <c r="Y1326" s="247"/>
      <c r="Z1326" s="247"/>
      <c r="AA1326" s="247"/>
      <c r="AB1326" s="784"/>
      <c r="AE1326" s="155"/>
      <c r="AF1326" s="556"/>
      <c r="AH1326" s="247"/>
      <c r="AI1326" s="247"/>
      <c r="AJ1326" s="247"/>
      <c r="AN1326" s="155"/>
      <c r="AO1326" s="556"/>
      <c r="AQ1326" s="247"/>
      <c r="AR1326" s="247"/>
      <c r="AS1326" s="247"/>
      <c r="AW1326" s="155"/>
      <c r="AX1326" s="556"/>
      <c r="AZ1326" s="247"/>
      <c r="BA1326" s="247"/>
      <c r="BB1326" s="247"/>
      <c r="BC1326" s="784"/>
      <c r="BF1326" s="155"/>
      <c r="BG1326" s="556"/>
      <c r="BI1326" s="247"/>
      <c r="BJ1326" s="247"/>
      <c r="BK1326" s="247"/>
      <c r="BO1326" s="155"/>
      <c r="BP1326" s="556"/>
      <c r="BR1326" s="247"/>
      <c r="BS1326" s="247"/>
      <c r="BT1326" s="247"/>
      <c r="BX1326" s="155"/>
      <c r="BY1326" s="556"/>
      <c r="CA1326" s="247"/>
      <c r="CB1326" s="247"/>
      <c r="CC1326" s="247"/>
      <c r="CD1326" s="784"/>
      <c r="CG1326" s="155"/>
      <c r="CH1326" s="556"/>
      <c r="CJ1326" s="247"/>
      <c r="CK1326" s="247"/>
      <c r="CL1326" s="247"/>
      <c r="CP1326" s="155"/>
      <c r="CQ1326" s="556"/>
      <c r="CS1326" s="247"/>
      <c r="CT1326" s="247"/>
      <c r="CU1326" s="247"/>
      <c r="CY1326" s="155"/>
      <c r="CZ1326" s="556"/>
      <c r="DB1326" s="247"/>
      <c r="DC1326" s="247"/>
      <c r="DD1326" s="247"/>
    </row>
    <row r="1327" spans="4:108" s="36" customFormat="1">
      <c r="D1327" s="155"/>
      <c r="E1327" s="556"/>
      <c r="G1327" s="247"/>
      <c r="H1327" s="247"/>
      <c r="I1327" s="247"/>
      <c r="M1327" s="155"/>
      <c r="N1327" s="556"/>
      <c r="P1327" s="247"/>
      <c r="Q1327" s="247"/>
      <c r="R1327" s="247"/>
      <c r="V1327" s="155"/>
      <c r="W1327" s="556"/>
      <c r="Y1327" s="247"/>
      <c r="Z1327" s="247"/>
      <c r="AA1327" s="247"/>
      <c r="AB1327" s="784"/>
      <c r="AE1327" s="155"/>
      <c r="AF1327" s="556"/>
      <c r="AH1327" s="247"/>
      <c r="AI1327" s="247"/>
      <c r="AJ1327" s="247"/>
      <c r="AN1327" s="155"/>
      <c r="AO1327" s="556"/>
      <c r="AQ1327" s="247"/>
      <c r="AR1327" s="247"/>
      <c r="AS1327" s="247"/>
      <c r="AW1327" s="155"/>
      <c r="AX1327" s="556"/>
      <c r="AZ1327" s="247"/>
      <c r="BA1327" s="247"/>
      <c r="BB1327" s="247"/>
      <c r="BC1327" s="784"/>
      <c r="BF1327" s="155"/>
      <c r="BG1327" s="556"/>
      <c r="BI1327" s="247"/>
      <c r="BJ1327" s="247"/>
      <c r="BK1327" s="247"/>
      <c r="BO1327" s="155"/>
      <c r="BP1327" s="556"/>
      <c r="BR1327" s="247"/>
      <c r="BS1327" s="247"/>
      <c r="BT1327" s="247"/>
      <c r="BX1327" s="155"/>
      <c r="BY1327" s="556"/>
      <c r="CA1327" s="247"/>
      <c r="CB1327" s="247"/>
      <c r="CC1327" s="247"/>
      <c r="CD1327" s="784"/>
      <c r="CG1327" s="155"/>
      <c r="CH1327" s="556"/>
      <c r="CJ1327" s="247"/>
      <c r="CK1327" s="247"/>
      <c r="CL1327" s="247"/>
      <c r="CP1327" s="155"/>
      <c r="CQ1327" s="556"/>
      <c r="CS1327" s="247"/>
      <c r="CT1327" s="247"/>
      <c r="CU1327" s="247"/>
      <c r="CY1327" s="155"/>
      <c r="CZ1327" s="556"/>
      <c r="DB1327" s="247"/>
      <c r="DC1327" s="247"/>
      <c r="DD1327" s="247"/>
    </row>
    <row r="1328" spans="4:108" s="36" customFormat="1">
      <c r="D1328" s="155"/>
      <c r="E1328" s="556"/>
      <c r="G1328" s="247"/>
      <c r="H1328" s="247"/>
      <c r="I1328" s="247"/>
      <c r="M1328" s="155"/>
      <c r="N1328" s="556"/>
      <c r="P1328" s="247"/>
      <c r="Q1328" s="247"/>
      <c r="R1328" s="247"/>
      <c r="V1328" s="155"/>
      <c r="W1328" s="556"/>
      <c r="Y1328" s="247"/>
      <c r="Z1328" s="247"/>
      <c r="AA1328" s="247"/>
      <c r="AB1328" s="784"/>
      <c r="AE1328" s="155"/>
      <c r="AF1328" s="556"/>
      <c r="AH1328" s="247"/>
      <c r="AI1328" s="247"/>
      <c r="AJ1328" s="247"/>
      <c r="AN1328" s="155"/>
      <c r="AO1328" s="556"/>
      <c r="AQ1328" s="247"/>
      <c r="AR1328" s="247"/>
      <c r="AS1328" s="247"/>
      <c r="AW1328" s="155"/>
      <c r="AX1328" s="556"/>
      <c r="AZ1328" s="247"/>
      <c r="BA1328" s="247"/>
      <c r="BB1328" s="247"/>
      <c r="BC1328" s="784"/>
      <c r="BF1328" s="155"/>
      <c r="BG1328" s="556"/>
      <c r="BI1328" s="247"/>
      <c r="BJ1328" s="247"/>
      <c r="BK1328" s="247"/>
      <c r="BO1328" s="155"/>
      <c r="BP1328" s="556"/>
      <c r="BR1328" s="247"/>
      <c r="BS1328" s="247"/>
      <c r="BT1328" s="247"/>
      <c r="BX1328" s="155"/>
      <c r="BY1328" s="556"/>
      <c r="CA1328" s="247"/>
      <c r="CB1328" s="247"/>
      <c r="CC1328" s="247"/>
      <c r="CD1328" s="784"/>
      <c r="CG1328" s="155"/>
      <c r="CH1328" s="556"/>
      <c r="CJ1328" s="247"/>
      <c r="CK1328" s="247"/>
      <c r="CL1328" s="247"/>
      <c r="CP1328" s="155"/>
      <c r="CQ1328" s="556"/>
      <c r="CS1328" s="247"/>
      <c r="CT1328" s="247"/>
      <c r="CU1328" s="247"/>
      <c r="CY1328" s="155"/>
      <c r="CZ1328" s="556"/>
      <c r="DB1328" s="247"/>
      <c r="DC1328" s="247"/>
      <c r="DD1328" s="247"/>
    </row>
    <row r="1329" spans="4:108" s="36" customFormat="1">
      <c r="D1329" s="155"/>
      <c r="E1329" s="556"/>
      <c r="G1329" s="247"/>
      <c r="H1329" s="247"/>
      <c r="I1329" s="247"/>
      <c r="M1329" s="155"/>
      <c r="N1329" s="556"/>
      <c r="P1329" s="247"/>
      <c r="Q1329" s="247"/>
      <c r="R1329" s="247"/>
      <c r="V1329" s="155"/>
      <c r="W1329" s="556"/>
      <c r="Y1329" s="247"/>
      <c r="Z1329" s="247"/>
      <c r="AA1329" s="247"/>
      <c r="AB1329" s="784"/>
      <c r="AE1329" s="155"/>
      <c r="AF1329" s="556"/>
      <c r="AH1329" s="247"/>
      <c r="AI1329" s="247"/>
      <c r="AJ1329" s="247"/>
      <c r="AN1329" s="155"/>
      <c r="AO1329" s="556"/>
      <c r="AQ1329" s="247"/>
      <c r="AR1329" s="247"/>
      <c r="AS1329" s="247"/>
      <c r="AW1329" s="155"/>
      <c r="AX1329" s="556"/>
      <c r="AZ1329" s="247"/>
      <c r="BA1329" s="247"/>
      <c r="BB1329" s="247"/>
      <c r="BC1329" s="784"/>
      <c r="BF1329" s="155"/>
      <c r="BG1329" s="556"/>
      <c r="BI1329" s="247"/>
      <c r="BJ1329" s="247"/>
      <c r="BK1329" s="247"/>
      <c r="BO1329" s="155"/>
      <c r="BP1329" s="556"/>
      <c r="BR1329" s="247"/>
      <c r="BS1329" s="247"/>
      <c r="BT1329" s="247"/>
      <c r="BX1329" s="155"/>
      <c r="BY1329" s="556"/>
      <c r="CA1329" s="247"/>
      <c r="CB1329" s="247"/>
      <c r="CC1329" s="247"/>
      <c r="CD1329" s="784"/>
      <c r="CG1329" s="155"/>
      <c r="CH1329" s="556"/>
      <c r="CJ1329" s="247"/>
      <c r="CK1329" s="247"/>
      <c r="CL1329" s="247"/>
      <c r="CP1329" s="155"/>
      <c r="CQ1329" s="556"/>
      <c r="CS1329" s="247"/>
      <c r="CT1329" s="247"/>
      <c r="CU1329" s="247"/>
      <c r="CY1329" s="155"/>
      <c r="CZ1329" s="556"/>
      <c r="DB1329" s="247"/>
      <c r="DC1329" s="247"/>
      <c r="DD1329" s="247"/>
    </row>
    <row r="1330" spans="4:108" s="36" customFormat="1">
      <c r="D1330" s="155"/>
      <c r="E1330" s="556"/>
      <c r="G1330" s="247"/>
      <c r="H1330" s="247"/>
      <c r="I1330" s="247"/>
      <c r="M1330" s="155"/>
      <c r="N1330" s="556"/>
      <c r="P1330" s="247"/>
      <c r="Q1330" s="247"/>
      <c r="R1330" s="247"/>
      <c r="V1330" s="155"/>
      <c r="W1330" s="556"/>
      <c r="Y1330" s="247"/>
      <c r="Z1330" s="247"/>
      <c r="AA1330" s="247"/>
      <c r="AB1330" s="784"/>
      <c r="AE1330" s="155"/>
      <c r="AF1330" s="556"/>
      <c r="AH1330" s="247"/>
      <c r="AI1330" s="247"/>
      <c r="AJ1330" s="247"/>
      <c r="AN1330" s="155"/>
      <c r="AO1330" s="556"/>
      <c r="AQ1330" s="247"/>
      <c r="AR1330" s="247"/>
      <c r="AS1330" s="247"/>
      <c r="AW1330" s="155"/>
      <c r="AX1330" s="556"/>
      <c r="AZ1330" s="247"/>
      <c r="BA1330" s="247"/>
      <c r="BB1330" s="247"/>
      <c r="BC1330" s="784"/>
      <c r="BF1330" s="155"/>
      <c r="BG1330" s="556"/>
      <c r="BI1330" s="247"/>
      <c r="BJ1330" s="247"/>
      <c r="BK1330" s="247"/>
      <c r="BO1330" s="155"/>
      <c r="BP1330" s="556"/>
      <c r="BR1330" s="247"/>
      <c r="BS1330" s="247"/>
      <c r="BT1330" s="247"/>
      <c r="BX1330" s="155"/>
      <c r="BY1330" s="556"/>
      <c r="CA1330" s="247"/>
      <c r="CB1330" s="247"/>
      <c r="CC1330" s="247"/>
      <c r="CD1330" s="784"/>
      <c r="CG1330" s="155"/>
      <c r="CH1330" s="556"/>
      <c r="CJ1330" s="247"/>
      <c r="CK1330" s="247"/>
      <c r="CL1330" s="247"/>
      <c r="CP1330" s="155"/>
      <c r="CQ1330" s="556"/>
      <c r="CS1330" s="247"/>
      <c r="CT1330" s="247"/>
      <c r="CU1330" s="247"/>
      <c r="CY1330" s="155"/>
      <c r="CZ1330" s="556"/>
      <c r="DB1330" s="247"/>
      <c r="DC1330" s="247"/>
      <c r="DD1330" s="247"/>
    </row>
    <row r="1331" spans="4:108" s="36" customFormat="1">
      <c r="D1331" s="155"/>
      <c r="E1331" s="556"/>
      <c r="G1331" s="247"/>
      <c r="H1331" s="247"/>
      <c r="I1331" s="247"/>
      <c r="M1331" s="155"/>
      <c r="N1331" s="556"/>
      <c r="P1331" s="247"/>
      <c r="Q1331" s="247"/>
      <c r="R1331" s="247"/>
      <c r="V1331" s="155"/>
      <c r="W1331" s="556"/>
      <c r="Y1331" s="247"/>
      <c r="Z1331" s="247"/>
      <c r="AA1331" s="247"/>
      <c r="AB1331" s="784"/>
      <c r="AE1331" s="155"/>
      <c r="AF1331" s="556"/>
      <c r="AH1331" s="247"/>
      <c r="AI1331" s="247"/>
      <c r="AJ1331" s="247"/>
      <c r="AN1331" s="155"/>
      <c r="AO1331" s="556"/>
      <c r="AQ1331" s="247"/>
      <c r="AR1331" s="247"/>
      <c r="AS1331" s="247"/>
      <c r="AW1331" s="155"/>
      <c r="AX1331" s="556"/>
      <c r="AZ1331" s="247"/>
      <c r="BA1331" s="247"/>
      <c r="BB1331" s="247"/>
      <c r="BC1331" s="784"/>
      <c r="BF1331" s="155"/>
      <c r="BG1331" s="556"/>
      <c r="BI1331" s="247"/>
      <c r="BJ1331" s="247"/>
      <c r="BK1331" s="247"/>
      <c r="BO1331" s="155"/>
      <c r="BP1331" s="556"/>
      <c r="BR1331" s="247"/>
      <c r="BS1331" s="247"/>
      <c r="BT1331" s="247"/>
      <c r="BX1331" s="155"/>
      <c r="BY1331" s="556"/>
      <c r="CA1331" s="247"/>
      <c r="CB1331" s="247"/>
      <c r="CC1331" s="247"/>
      <c r="CD1331" s="784"/>
      <c r="CG1331" s="155"/>
      <c r="CH1331" s="556"/>
      <c r="CJ1331" s="247"/>
      <c r="CK1331" s="247"/>
      <c r="CL1331" s="247"/>
      <c r="CP1331" s="155"/>
      <c r="CQ1331" s="556"/>
      <c r="CS1331" s="247"/>
      <c r="CT1331" s="247"/>
      <c r="CU1331" s="247"/>
      <c r="CY1331" s="155"/>
      <c r="CZ1331" s="556"/>
      <c r="DB1331" s="247"/>
      <c r="DC1331" s="247"/>
      <c r="DD1331" s="247"/>
    </row>
    <row r="1332" spans="4:108" s="36" customFormat="1">
      <c r="D1332" s="155"/>
      <c r="E1332" s="556"/>
      <c r="G1332" s="247"/>
      <c r="H1332" s="247"/>
      <c r="I1332" s="247"/>
      <c r="M1332" s="155"/>
      <c r="N1332" s="556"/>
      <c r="P1332" s="247"/>
      <c r="Q1332" s="247"/>
      <c r="R1332" s="247"/>
      <c r="V1332" s="155"/>
      <c r="W1332" s="556"/>
      <c r="Y1332" s="247"/>
      <c r="Z1332" s="247"/>
      <c r="AA1332" s="247"/>
      <c r="AB1332" s="784"/>
      <c r="AE1332" s="155"/>
      <c r="AF1332" s="556"/>
      <c r="AH1332" s="247"/>
      <c r="AI1332" s="247"/>
      <c r="AJ1332" s="247"/>
      <c r="AN1332" s="155"/>
      <c r="AO1332" s="556"/>
      <c r="AQ1332" s="247"/>
      <c r="AR1332" s="247"/>
      <c r="AS1332" s="247"/>
      <c r="AW1332" s="155"/>
      <c r="AX1332" s="556"/>
      <c r="AZ1332" s="247"/>
      <c r="BA1332" s="247"/>
      <c r="BB1332" s="247"/>
      <c r="BC1332" s="784"/>
      <c r="BF1332" s="155"/>
      <c r="BG1332" s="556"/>
      <c r="BI1332" s="247"/>
      <c r="BJ1332" s="247"/>
      <c r="BK1332" s="247"/>
      <c r="BO1332" s="155"/>
      <c r="BP1332" s="556"/>
      <c r="BR1332" s="247"/>
      <c r="BS1332" s="247"/>
      <c r="BT1332" s="247"/>
      <c r="BX1332" s="155"/>
      <c r="BY1332" s="556"/>
      <c r="CA1332" s="247"/>
      <c r="CB1332" s="247"/>
      <c r="CC1332" s="247"/>
      <c r="CD1332" s="784"/>
      <c r="CG1332" s="155"/>
      <c r="CH1332" s="556"/>
      <c r="CJ1332" s="247"/>
      <c r="CK1332" s="247"/>
      <c r="CL1332" s="247"/>
      <c r="CP1332" s="155"/>
      <c r="CQ1332" s="556"/>
      <c r="CS1332" s="247"/>
      <c r="CT1332" s="247"/>
      <c r="CU1332" s="247"/>
      <c r="CY1332" s="155"/>
      <c r="CZ1332" s="556"/>
      <c r="DB1332" s="247"/>
      <c r="DC1332" s="247"/>
      <c r="DD1332" s="247"/>
    </row>
    <row r="1333" spans="4:108" s="36" customFormat="1">
      <c r="D1333" s="155"/>
      <c r="E1333" s="556"/>
      <c r="G1333" s="247"/>
      <c r="H1333" s="247"/>
      <c r="I1333" s="247"/>
      <c r="M1333" s="155"/>
      <c r="N1333" s="556"/>
      <c r="P1333" s="247"/>
      <c r="Q1333" s="247"/>
      <c r="R1333" s="247"/>
      <c r="V1333" s="155"/>
      <c r="W1333" s="556"/>
      <c r="Y1333" s="247"/>
      <c r="Z1333" s="247"/>
      <c r="AA1333" s="247"/>
      <c r="AB1333" s="784"/>
      <c r="AE1333" s="155"/>
      <c r="AF1333" s="556"/>
      <c r="AH1333" s="247"/>
      <c r="AI1333" s="247"/>
      <c r="AJ1333" s="247"/>
      <c r="AN1333" s="155"/>
      <c r="AO1333" s="556"/>
      <c r="AQ1333" s="247"/>
      <c r="AR1333" s="247"/>
      <c r="AS1333" s="247"/>
      <c r="AW1333" s="155"/>
      <c r="AX1333" s="556"/>
      <c r="AZ1333" s="247"/>
      <c r="BA1333" s="247"/>
      <c r="BB1333" s="247"/>
      <c r="BC1333" s="784"/>
      <c r="BF1333" s="155"/>
      <c r="BG1333" s="556"/>
      <c r="BI1333" s="247"/>
      <c r="BJ1333" s="247"/>
      <c r="BK1333" s="247"/>
      <c r="BO1333" s="155"/>
      <c r="BP1333" s="556"/>
      <c r="BR1333" s="247"/>
      <c r="BS1333" s="247"/>
      <c r="BT1333" s="247"/>
      <c r="BX1333" s="155"/>
      <c r="BY1333" s="556"/>
      <c r="CA1333" s="247"/>
      <c r="CB1333" s="247"/>
      <c r="CC1333" s="247"/>
      <c r="CD1333" s="784"/>
      <c r="CG1333" s="155"/>
      <c r="CH1333" s="556"/>
      <c r="CJ1333" s="247"/>
      <c r="CK1333" s="247"/>
      <c r="CL1333" s="247"/>
      <c r="CP1333" s="155"/>
      <c r="CQ1333" s="556"/>
      <c r="CS1333" s="247"/>
      <c r="CT1333" s="247"/>
      <c r="CU1333" s="247"/>
      <c r="CY1333" s="155"/>
      <c r="CZ1333" s="556"/>
      <c r="DB1333" s="247"/>
      <c r="DC1333" s="247"/>
      <c r="DD1333" s="247"/>
    </row>
    <row r="1334" spans="4:108" s="36" customFormat="1">
      <c r="D1334" s="155"/>
      <c r="E1334" s="556"/>
      <c r="G1334" s="247"/>
      <c r="H1334" s="247"/>
      <c r="I1334" s="247"/>
      <c r="M1334" s="155"/>
      <c r="N1334" s="556"/>
      <c r="P1334" s="247"/>
      <c r="Q1334" s="247"/>
      <c r="R1334" s="247"/>
      <c r="V1334" s="155"/>
      <c r="W1334" s="556"/>
      <c r="Y1334" s="247"/>
      <c r="Z1334" s="247"/>
      <c r="AA1334" s="247"/>
      <c r="AB1334" s="784"/>
      <c r="AE1334" s="155"/>
      <c r="AF1334" s="556"/>
      <c r="AH1334" s="247"/>
      <c r="AI1334" s="247"/>
      <c r="AJ1334" s="247"/>
      <c r="AN1334" s="155"/>
      <c r="AO1334" s="556"/>
      <c r="AQ1334" s="247"/>
      <c r="AR1334" s="247"/>
      <c r="AS1334" s="247"/>
      <c r="AW1334" s="155"/>
      <c r="AX1334" s="556"/>
      <c r="AZ1334" s="247"/>
      <c r="BA1334" s="247"/>
      <c r="BB1334" s="247"/>
      <c r="BC1334" s="784"/>
      <c r="BF1334" s="155"/>
      <c r="BG1334" s="556"/>
      <c r="BI1334" s="247"/>
      <c r="BJ1334" s="247"/>
      <c r="BK1334" s="247"/>
      <c r="BO1334" s="155"/>
      <c r="BP1334" s="556"/>
      <c r="BR1334" s="247"/>
      <c r="BS1334" s="247"/>
      <c r="BT1334" s="247"/>
      <c r="BX1334" s="155"/>
      <c r="BY1334" s="556"/>
      <c r="CA1334" s="247"/>
      <c r="CB1334" s="247"/>
      <c r="CC1334" s="247"/>
      <c r="CD1334" s="784"/>
      <c r="CG1334" s="155"/>
      <c r="CH1334" s="556"/>
      <c r="CJ1334" s="247"/>
      <c r="CK1334" s="247"/>
      <c r="CL1334" s="247"/>
      <c r="CP1334" s="155"/>
      <c r="CQ1334" s="556"/>
      <c r="CS1334" s="247"/>
      <c r="CT1334" s="247"/>
      <c r="CU1334" s="247"/>
      <c r="CY1334" s="155"/>
      <c r="CZ1334" s="556"/>
      <c r="DB1334" s="247"/>
      <c r="DC1334" s="247"/>
      <c r="DD1334" s="247"/>
    </row>
    <row r="1335" spans="4:108" s="36" customFormat="1">
      <c r="D1335" s="155"/>
      <c r="E1335" s="556"/>
      <c r="G1335" s="247"/>
      <c r="H1335" s="247"/>
      <c r="I1335" s="247"/>
      <c r="M1335" s="155"/>
      <c r="N1335" s="556"/>
      <c r="P1335" s="247"/>
      <c r="Q1335" s="247"/>
      <c r="R1335" s="247"/>
      <c r="V1335" s="155"/>
      <c r="W1335" s="556"/>
      <c r="Y1335" s="247"/>
      <c r="Z1335" s="247"/>
      <c r="AA1335" s="247"/>
      <c r="AB1335" s="784"/>
      <c r="AE1335" s="155"/>
      <c r="AF1335" s="556"/>
      <c r="AH1335" s="247"/>
      <c r="AI1335" s="247"/>
      <c r="AJ1335" s="247"/>
      <c r="AN1335" s="155"/>
      <c r="AO1335" s="556"/>
      <c r="AQ1335" s="247"/>
      <c r="AR1335" s="247"/>
      <c r="AS1335" s="247"/>
      <c r="AW1335" s="155"/>
      <c r="AX1335" s="556"/>
      <c r="AZ1335" s="247"/>
      <c r="BA1335" s="247"/>
      <c r="BB1335" s="247"/>
      <c r="BC1335" s="784"/>
      <c r="BF1335" s="155"/>
      <c r="BG1335" s="556"/>
      <c r="BI1335" s="247"/>
      <c r="BJ1335" s="247"/>
      <c r="BK1335" s="247"/>
      <c r="BO1335" s="155"/>
      <c r="BP1335" s="556"/>
      <c r="BR1335" s="247"/>
      <c r="BS1335" s="247"/>
      <c r="BT1335" s="247"/>
      <c r="BX1335" s="155"/>
      <c r="BY1335" s="556"/>
      <c r="CA1335" s="247"/>
      <c r="CB1335" s="247"/>
      <c r="CC1335" s="247"/>
      <c r="CD1335" s="784"/>
      <c r="CG1335" s="155"/>
      <c r="CH1335" s="556"/>
      <c r="CJ1335" s="247"/>
      <c r="CK1335" s="247"/>
      <c r="CL1335" s="247"/>
      <c r="CP1335" s="155"/>
      <c r="CQ1335" s="556"/>
      <c r="CS1335" s="247"/>
      <c r="CT1335" s="247"/>
      <c r="CU1335" s="247"/>
      <c r="CY1335" s="155"/>
      <c r="CZ1335" s="556"/>
      <c r="DB1335" s="247"/>
      <c r="DC1335" s="247"/>
      <c r="DD1335" s="247"/>
    </row>
    <row r="1336" spans="4:108" s="36" customFormat="1">
      <c r="D1336" s="155"/>
      <c r="E1336" s="556"/>
      <c r="G1336" s="247"/>
      <c r="H1336" s="247"/>
      <c r="I1336" s="247"/>
      <c r="M1336" s="155"/>
      <c r="N1336" s="556"/>
      <c r="P1336" s="247"/>
      <c r="Q1336" s="247"/>
      <c r="R1336" s="247"/>
      <c r="V1336" s="155"/>
      <c r="W1336" s="556"/>
      <c r="Y1336" s="247"/>
      <c r="Z1336" s="247"/>
      <c r="AA1336" s="247"/>
      <c r="AB1336" s="784"/>
      <c r="AE1336" s="155"/>
      <c r="AF1336" s="556"/>
      <c r="AH1336" s="247"/>
      <c r="AI1336" s="247"/>
      <c r="AJ1336" s="247"/>
      <c r="AN1336" s="155"/>
      <c r="AO1336" s="556"/>
      <c r="AQ1336" s="247"/>
      <c r="AR1336" s="247"/>
      <c r="AS1336" s="247"/>
      <c r="AW1336" s="155"/>
      <c r="AX1336" s="556"/>
      <c r="AZ1336" s="247"/>
      <c r="BA1336" s="247"/>
      <c r="BB1336" s="247"/>
      <c r="BC1336" s="784"/>
      <c r="BF1336" s="155"/>
      <c r="BG1336" s="556"/>
      <c r="BI1336" s="247"/>
      <c r="BJ1336" s="247"/>
      <c r="BK1336" s="247"/>
      <c r="BO1336" s="155"/>
      <c r="BP1336" s="556"/>
      <c r="BR1336" s="247"/>
      <c r="BS1336" s="247"/>
      <c r="BT1336" s="247"/>
      <c r="BX1336" s="155"/>
      <c r="BY1336" s="556"/>
      <c r="CA1336" s="247"/>
      <c r="CB1336" s="247"/>
      <c r="CC1336" s="247"/>
      <c r="CD1336" s="784"/>
      <c r="CG1336" s="155"/>
      <c r="CH1336" s="556"/>
      <c r="CJ1336" s="247"/>
      <c r="CK1336" s="247"/>
      <c r="CL1336" s="247"/>
      <c r="CP1336" s="155"/>
      <c r="CQ1336" s="556"/>
      <c r="CS1336" s="247"/>
      <c r="CT1336" s="247"/>
      <c r="CU1336" s="247"/>
      <c r="CY1336" s="155"/>
      <c r="CZ1336" s="556"/>
      <c r="DB1336" s="247"/>
      <c r="DC1336" s="247"/>
      <c r="DD1336" s="247"/>
    </row>
    <row r="1337" spans="4:108" s="36" customFormat="1">
      <c r="D1337" s="155"/>
      <c r="E1337" s="556"/>
      <c r="G1337" s="247"/>
      <c r="H1337" s="247"/>
      <c r="I1337" s="247"/>
      <c r="M1337" s="155"/>
      <c r="N1337" s="556"/>
      <c r="P1337" s="247"/>
      <c r="Q1337" s="247"/>
      <c r="R1337" s="247"/>
      <c r="V1337" s="155"/>
      <c r="W1337" s="556"/>
      <c r="Y1337" s="247"/>
      <c r="Z1337" s="247"/>
      <c r="AA1337" s="247"/>
      <c r="AB1337" s="784"/>
      <c r="AE1337" s="155"/>
      <c r="AF1337" s="556"/>
      <c r="AH1337" s="247"/>
      <c r="AI1337" s="247"/>
      <c r="AJ1337" s="247"/>
      <c r="AN1337" s="155"/>
      <c r="AO1337" s="556"/>
      <c r="AQ1337" s="247"/>
      <c r="AR1337" s="247"/>
      <c r="AS1337" s="247"/>
      <c r="AW1337" s="155"/>
      <c r="AX1337" s="556"/>
      <c r="AZ1337" s="247"/>
      <c r="BA1337" s="247"/>
      <c r="BB1337" s="247"/>
      <c r="BC1337" s="784"/>
      <c r="BF1337" s="155"/>
      <c r="BG1337" s="556"/>
      <c r="BI1337" s="247"/>
      <c r="BJ1337" s="247"/>
      <c r="BK1337" s="247"/>
      <c r="BO1337" s="155"/>
      <c r="BP1337" s="556"/>
      <c r="BR1337" s="247"/>
      <c r="BS1337" s="247"/>
      <c r="BT1337" s="247"/>
      <c r="BX1337" s="155"/>
      <c r="BY1337" s="556"/>
      <c r="CA1337" s="247"/>
      <c r="CB1337" s="247"/>
      <c r="CC1337" s="247"/>
      <c r="CD1337" s="784"/>
      <c r="CG1337" s="155"/>
      <c r="CH1337" s="556"/>
      <c r="CJ1337" s="247"/>
      <c r="CK1337" s="247"/>
      <c r="CL1337" s="247"/>
      <c r="CP1337" s="155"/>
      <c r="CQ1337" s="556"/>
      <c r="CS1337" s="247"/>
      <c r="CT1337" s="247"/>
      <c r="CU1337" s="247"/>
      <c r="CY1337" s="155"/>
      <c r="CZ1337" s="556"/>
      <c r="DB1337" s="247"/>
      <c r="DC1337" s="247"/>
      <c r="DD1337" s="247"/>
    </row>
    <row r="1338" spans="4:108" s="36" customFormat="1">
      <c r="D1338" s="155"/>
      <c r="E1338" s="556"/>
      <c r="G1338" s="247"/>
      <c r="H1338" s="247"/>
      <c r="I1338" s="247"/>
      <c r="M1338" s="155"/>
      <c r="N1338" s="556"/>
      <c r="P1338" s="247"/>
      <c r="Q1338" s="247"/>
      <c r="R1338" s="247"/>
      <c r="V1338" s="155"/>
      <c r="W1338" s="556"/>
      <c r="Y1338" s="247"/>
      <c r="Z1338" s="247"/>
      <c r="AA1338" s="247"/>
      <c r="AB1338" s="784"/>
      <c r="AE1338" s="155"/>
      <c r="AF1338" s="556"/>
      <c r="AH1338" s="247"/>
      <c r="AI1338" s="247"/>
      <c r="AJ1338" s="247"/>
      <c r="AN1338" s="155"/>
      <c r="AO1338" s="556"/>
      <c r="AQ1338" s="247"/>
      <c r="AR1338" s="247"/>
      <c r="AS1338" s="247"/>
      <c r="AW1338" s="155"/>
      <c r="AX1338" s="556"/>
      <c r="AZ1338" s="247"/>
      <c r="BA1338" s="247"/>
      <c r="BB1338" s="247"/>
      <c r="BC1338" s="784"/>
      <c r="BF1338" s="155"/>
      <c r="BG1338" s="556"/>
      <c r="BI1338" s="247"/>
      <c r="BJ1338" s="247"/>
      <c r="BK1338" s="247"/>
      <c r="BO1338" s="155"/>
      <c r="BP1338" s="556"/>
      <c r="BR1338" s="247"/>
      <c r="BS1338" s="247"/>
      <c r="BT1338" s="247"/>
      <c r="BX1338" s="155"/>
      <c r="BY1338" s="556"/>
      <c r="CA1338" s="247"/>
      <c r="CB1338" s="247"/>
      <c r="CC1338" s="247"/>
      <c r="CD1338" s="784"/>
      <c r="CG1338" s="155"/>
      <c r="CH1338" s="556"/>
      <c r="CJ1338" s="247"/>
      <c r="CK1338" s="247"/>
      <c r="CL1338" s="247"/>
      <c r="CP1338" s="155"/>
      <c r="CQ1338" s="556"/>
      <c r="CS1338" s="247"/>
      <c r="CT1338" s="247"/>
      <c r="CU1338" s="247"/>
      <c r="CY1338" s="155"/>
      <c r="CZ1338" s="556"/>
      <c r="DB1338" s="247"/>
      <c r="DC1338" s="247"/>
      <c r="DD1338" s="247"/>
    </row>
    <row r="1339" spans="4:108" s="36" customFormat="1">
      <c r="D1339" s="155"/>
      <c r="E1339" s="556"/>
      <c r="G1339" s="247"/>
      <c r="H1339" s="247"/>
      <c r="I1339" s="247"/>
      <c r="M1339" s="155"/>
      <c r="N1339" s="556"/>
      <c r="P1339" s="247"/>
      <c r="Q1339" s="247"/>
      <c r="R1339" s="247"/>
      <c r="V1339" s="155"/>
      <c r="W1339" s="556"/>
      <c r="Y1339" s="247"/>
      <c r="Z1339" s="247"/>
      <c r="AA1339" s="247"/>
      <c r="AB1339" s="784"/>
      <c r="AE1339" s="155"/>
      <c r="AF1339" s="556"/>
      <c r="AH1339" s="247"/>
      <c r="AI1339" s="247"/>
      <c r="AJ1339" s="247"/>
      <c r="AN1339" s="155"/>
      <c r="AO1339" s="556"/>
      <c r="AQ1339" s="247"/>
      <c r="AR1339" s="247"/>
      <c r="AS1339" s="247"/>
      <c r="AW1339" s="155"/>
      <c r="AX1339" s="556"/>
      <c r="AZ1339" s="247"/>
      <c r="BA1339" s="247"/>
      <c r="BB1339" s="247"/>
      <c r="BC1339" s="784"/>
      <c r="BF1339" s="155"/>
      <c r="BG1339" s="556"/>
      <c r="BI1339" s="247"/>
      <c r="BJ1339" s="247"/>
      <c r="BK1339" s="247"/>
      <c r="BO1339" s="155"/>
      <c r="BP1339" s="556"/>
      <c r="BR1339" s="247"/>
      <c r="BS1339" s="247"/>
      <c r="BT1339" s="247"/>
      <c r="BX1339" s="155"/>
      <c r="BY1339" s="556"/>
      <c r="CA1339" s="247"/>
      <c r="CB1339" s="247"/>
      <c r="CC1339" s="247"/>
      <c r="CD1339" s="784"/>
      <c r="CG1339" s="155"/>
      <c r="CH1339" s="556"/>
      <c r="CJ1339" s="247"/>
      <c r="CK1339" s="247"/>
      <c r="CL1339" s="247"/>
      <c r="CP1339" s="155"/>
      <c r="CQ1339" s="556"/>
      <c r="CS1339" s="247"/>
      <c r="CT1339" s="247"/>
      <c r="CU1339" s="247"/>
      <c r="CY1339" s="155"/>
      <c r="CZ1339" s="556"/>
      <c r="DB1339" s="247"/>
      <c r="DC1339" s="247"/>
      <c r="DD1339" s="247"/>
    </row>
    <row r="1340" spans="4:108" s="36" customFormat="1">
      <c r="D1340" s="155"/>
      <c r="E1340" s="556"/>
      <c r="G1340" s="247"/>
      <c r="H1340" s="247"/>
      <c r="I1340" s="247"/>
      <c r="M1340" s="155"/>
      <c r="N1340" s="556"/>
      <c r="P1340" s="247"/>
      <c r="Q1340" s="247"/>
      <c r="R1340" s="247"/>
      <c r="V1340" s="155"/>
      <c r="W1340" s="556"/>
      <c r="Y1340" s="247"/>
      <c r="Z1340" s="247"/>
      <c r="AA1340" s="247"/>
      <c r="AB1340" s="784"/>
      <c r="AE1340" s="155"/>
      <c r="AF1340" s="556"/>
      <c r="AH1340" s="247"/>
      <c r="AI1340" s="247"/>
      <c r="AJ1340" s="247"/>
      <c r="AN1340" s="155"/>
      <c r="AO1340" s="556"/>
      <c r="AQ1340" s="247"/>
      <c r="AR1340" s="247"/>
      <c r="AS1340" s="247"/>
      <c r="AW1340" s="155"/>
      <c r="AX1340" s="556"/>
      <c r="AZ1340" s="247"/>
      <c r="BA1340" s="247"/>
      <c r="BB1340" s="247"/>
      <c r="BC1340" s="784"/>
      <c r="BF1340" s="155"/>
      <c r="BG1340" s="556"/>
      <c r="BI1340" s="247"/>
      <c r="BJ1340" s="247"/>
      <c r="BK1340" s="247"/>
      <c r="BO1340" s="155"/>
      <c r="BP1340" s="556"/>
      <c r="BR1340" s="247"/>
      <c r="BS1340" s="247"/>
      <c r="BT1340" s="247"/>
      <c r="BX1340" s="155"/>
      <c r="BY1340" s="556"/>
      <c r="CA1340" s="247"/>
      <c r="CB1340" s="247"/>
      <c r="CC1340" s="247"/>
      <c r="CD1340" s="784"/>
      <c r="CG1340" s="155"/>
      <c r="CH1340" s="556"/>
      <c r="CJ1340" s="247"/>
      <c r="CK1340" s="247"/>
      <c r="CL1340" s="247"/>
      <c r="CP1340" s="155"/>
      <c r="CQ1340" s="556"/>
      <c r="CS1340" s="247"/>
      <c r="CT1340" s="247"/>
      <c r="CU1340" s="247"/>
      <c r="CY1340" s="155"/>
      <c r="CZ1340" s="556"/>
      <c r="DB1340" s="247"/>
      <c r="DC1340" s="247"/>
      <c r="DD1340" s="247"/>
    </row>
    <row r="1341" spans="4:108" s="36" customFormat="1">
      <c r="D1341" s="155"/>
      <c r="E1341" s="556"/>
      <c r="G1341" s="247"/>
      <c r="H1341" s="247"/>
      <c r="I1341" s="247"/>
      <c r="M1341" s="155"/>
      <c r="N1341" s="556"/>
      <c r="P1341" s="247"/>
      <c r="Q1341" s="247"/>
      <c r="R1341" s="247"/>
      <c r="V1341" s="155"/>
      <c r="W1341" s="556"/>
      <c r="Y1341" s="247"/>
      <c r="Z1341" s="247"/>
      <c r="AA1341" s="247"/>
      <c r="AB1341" s="784"/>
      <c r="AE1341" s="155"/>
      <c r="AF1341" s="556"/>
      <c r="AH1341" s="247"/>
      <c r="AI1341" s="247"/>
      <c r="AJ1341" s="247"/>
      <c r="AN1341" s="155"/>
      <c r="AO1341" s="556"/>
      <c r="AQ1341" s="247"/>
      <c r="AR1341" s="247"/>
      <c r="AS1341" s="247"/>
      <c r="AW1341" s="155"/>
      <c r="AX1341" s="556"/>
      <c r="AZ1341" s="247"/>
      <c r="BA1341" s="247"/>
      <c r="BB1341" s="247"/>
      <c r="BC1341" s="784"/>
      <c r="BF1341" s="155"/>
      <c r="BG1341" s="556"/>
      <c r="BI1341" s="247"/>
      <c r="BJ1341" s="247"/>
      <c r="BK1341" s="247"/>
      <c r="BO1341" s="155"/>
      <c r="BP1341" s="556"/>
      <c r="BR1341" s="247"/>
      <c r="BS1341" s="247"/>
      <c r="BT1341" s="247"/>
      <c r="BX1341" s="155"/>
      <c r="BY1341" s="556"/>
      <c r="CA1341" s="247"/>
      <c r="CB1341" s="247"/>
      <c r="CC1341" s="247"/>
      <c r="CD1341" s="784"/>
      <c r="CG1341" s="155"/>
      <c r="CH1341" s="556"/>
      <c r="CJ1341" s="247"/>
      <c r="CK1341" s="247"/>
      <c r="CL1341" s="247"/>
      <c r="CP1341" s="155"/>
      <c r="CQ1341" s="556"/>
      <c r="CS1341" s="247"/>
      <c r="CT1341" s="247"/>
      <c r="CU1341" s="247"/>
      <c r="CY1341" s="155"/>
      <c r="CZ1341" s="556"/>
      <c r="DB1341" s="247"/>
      <c r="DC1341" s="247"/>
      <c r="DD1341" s="247"/>
    </row>
    <row r="1342" spans="4:108" s="36" customFormat="1">
      <c r="D1342" s="155"/>
      <c r="E1342" s="556"/>
      <c r="G1342" s="247"/>
      <c r="H1342" s="247"/>
      <c r="I1342" s="247"/>
      <c r="M1342" s="155"/>
      <c r="N1342" s="556"/>
      <c r="P1342" s="247"/>
      <c r="Q1342" s="247"/>
      <c r="R1342" s="247"/>
      <c r="V1342" s="155"/>
      <c r="W1342" s="556"/>
      <c r="Y1342" s="247"/>
      <c r="Z1342" s="247"/>
      <c r="AA1342" s="247"/>
      <c r="AB1342" s="784"/>
      <c r="AE1342" s="155"/>
      <c r="AF1342" s="556"/>
      <c r="AH1342" s="247"/>
      <c r="AI1342" s="247"/>
      <c r="AJ1342" s="247"/>
      <c r="AN1342" s="155"/>
      <c r="AO1342" s="556"/>
      <c r="AQ1342" s="247"/>
      <c r="AR1342" s="247"/>
      <c r="AS1342" s="247"/>
      <c r="AW1342" s="155"/>
      <c r="AX1342" s="556"/>
      <c r="AZ1342" s="247"/>
      <c r="BA1342" s="247"/>
      <c r="BB1342" s="247"/>
      <c r="BC1342" s="784"/>
      <c r="BF1342" s="155"/>
      <c r="BG1342" s="556"/>
      <c r="BI1342" s="247"/>
      <c r="BJ1342" s="247"/>
      <c r="BK1342" s="247"/>
      <c r="BO1342" s="155"/>
      <c r="BP1342" s="556"/>
      <c r="BR1342" s="247"/>
      <c r="BS1342" s="247"/>
      <c r="BT1342" s="247"/>
      <c r="BX1342" s="155"/>
      <c r="BY1342" s="556"/>
      <c r="CA1342" s="247"/>
      <c r="CB1342" s="247"/>
      <c r="CC1342" s="247"/>
      <c r="CD1342" s="784"/>
      <c r="CG1342" s="155"/>
      <c r="CH1342" s="556"/>
      <c r="CJ1342" s="247"/>
      <c r="CK1342" s="247"/>
      <c r="CL1342" s="247"/>
      <c r="CP1342" s="155"/>
      <c r="CQ1342" s="556"/>
      <c r="CS1342" s="247"/>
      <c r="CT1342" s="247"/>
      <c r="CU1342" s="247"/>
      <c r="CY1342" s="155"/>
      <c r="CZ1342" s="556"/>
      <c r="DB1342" s="247"/>
      <c r="DC1342" s="247"/>
      <c r="DD1342" s="247"/>
    </row>
    <row r="1343" spans="4:108" s="36" customFormat="1">
      <c r="D1343" s="155"/>
      <c r="E1343" s="556"/>
      <c r="G1343" s="247"/>
      <c r="H1343" s="247"/>
      <c r="I1343" s="247"/>
      <c r="M1343" s="155"/>
      <c r="N1343" s="556"/>
      <c r="P1343" s="247"/>
      <c r="Q1343" s="247"/>
      <c r="R1343" s="247"/>
      <c r="V1343" s="155"/>
      <c r="W1343" s="556"/>
      <c r="Y1343" s="247"/>
      <c r="Z1343" s="247"/>
      <c r="AA1343" s="247"/>
      <c r="AB1343" s="784"/>
      <c r="AE1343" s="155"/>
      <c r="AF1343" s="556"/>
      <c r="AH1343" s="247"/>
      <c r="AI1343" s="247"/>
      <c r="AJ1343" s="247"/>
      <c r="AN1343" s="155"/>
      <c r="AO1343" s="556"/>
      <c r="AQ1343" s="247"/>
      <c r="AR1343" s="247"/>
      <c r="AS1343" s="247"/>
      <c r="AW1343" s="155"/>
      <c r="AX1343" s="556"/>
      <c r="AZ1343" s="247"/>
      <c r="BA1343" s="247"/>
      <c r="BB1343" s="247"/>
      <c r="BC1343" s="784"/>
      <c r="BF1343" s="155"/>
      <c r="BG1343" s="556"/>
      <c r="BI1343" s="247"/>
      <c r="BJ1343" s="247"/>
      <c r="BK1343" s="247"/>
      <c r="BO1343" s="155"/>
      <c r="BP1343" s="556"/>
      <c r="BR1343" s="247"/>
      <c r="BS1343" s="247"/>
      <c r="BT1343" s="247"/>
      <c r="BX1343" s="155"/>
      <c r="BY1343" s="556"/>
      <c r="CA1343" s="247"/>
      <c r="CB1343" s="247"/>
      <c r="CC1343" s="247"/>
      <c r="CD1343" s="784"/>
      <c r="CG1343" s="155"/>
      <c r="CH1343" s="556"/>
      <c r="CJ1343" s="247"/>
      <c r="CK1343" s="247"/>
      <c r="CL1343" s="247"/>
      <c r="CP1343" s="155"/>
      <c r="CQ1343" s="556"/>
      <c r="CS1343" s="247"/>
      <c r="CT1343" s="247"/>
      <c r="CU1343" s="247"/>
      <c r="CY1343" s="155"/>
      <c r="CZ1343" s="556"/>
      <c r="DB1343" s="247"/>
      <c r="DC1343" s="247"/>
      <c r="DD1343" s="247"/>
    </row>
    <row r="1344" spans="4:108" s="36" customFormat="1">
      <c r="D1344" s="155"/>
      <c r="E1344" s="556"/>
      <c r="G1344" s="247"/>
      <c r="H1344" s="247"/>
      <c r="I1344" s="247"/>
      <c r="M1344" s="155"/>
      <c r="N1344" s="556"/>
      <c r="P1344" s="247"/>
      <c r="Q1344" s="247"/>
      <c r="R1344" s="247"/>
      <c r="V1344" s="155"/>
      <c r="W1344" s="556"/>
      <c r="Y1344" s="247"/>
      <c r="Z1344" s="247"/>
      <c r="AA1344" s="247"/>
      <c r="AB1344" s="784"/>
      <c r="AE1344" s="155"/>
      <c r="AF1344" s="556"/>
      <c r="AH1344" s="247"/>
      <c r="AI1344" s="247"/>
      <c r="AJ1344" s="247"/>
      <c r="AN1344" s="155"/>
      <c r="AO1344" s="556"/>
      <c r="AQ1344" s="247"/>
      <c r="AR1344" s="247"/>
      <c r="AS1344" s="247"/>
      <c r="AW1344" s="155"/>
      <c r="AX1344" s="556"/>
      <c r="AZ1344" s="247"/>
      <c r="BA1344" s="247"/>
      <c r="BB1344" s="247"/>
      <c r="BC1344" s="784"/>
      <c r="BF1344" s="155"/>
      <c r="BG1344" s="556"/>
      <c r="BI1344" s="247"/>
      <c r="BJ1344" s="247"/>
      <c r="BK1344" s="247"/>
      <c r="BO1344" s="155"/>
      <c r="BP1344" s="556"/>
      <c r="BR1344" s="247"/>
      <c r="BS1344" s="247"/>
      <c r="BT1344" s="247"/>
      <c r="BX1344" s="155"/>
      <c r="BY1344" s="556"/>
      <c r="CA1344" s="247"/>
      <c r="CB1344" s="247"/>
      <c r="CC1344" s="247"/>
      <c r="CD1344" s="784"/>
      <c r="CG1344" s="155"/>
      <c r="CH1344" s="556"/>
      <c r="CJ1344" s="247"/>
      <c r="CK1344" s="247"/>
      <c r="CL1344" s="247"/>
      <c r="CP1344" s="155"/>
      <c r="CQ1344" s="556"/>
      <c r="CS1344" s="247"/>
      <c r="CT1344" s="247"/>
      <c r="CU1344" s="247"/>
      <c r="CY1344" s="155"/>
      <c r="CZ1344" s="556"/>
      <c r="DB1344" s="247"/>
      <c r="DC1344" s="247"/>
      <c r="DD1344" s="247"/>
    </row>
    <row r="1345" spans="4:108" s="36" customFormat="1">
      <c r="D1345" s="155"/>
      <c r="E1345" s="556"/>
      <c r="G1345" s="247"/>
      <c r="H1345" s="247"/>
      <c r="I1345" s="247"/>
      <c r="M1345" s="155"/>
      <c r="N1345" s="556"/>
      <c r="P1345" s="247"/>
      <c r="Q1345" s="247"/>
      <c r="R1345" s="247"/>
      <c r="V1345" s="155"/>
      <c r="W1345" s="556"/>
      <c r="Y1345" s="247"/>
      <c r="Z1345" s="247"/>
      <c r="AA1345" s="247"/>
      <c r="AB1345" s="784"/>
      <c r="AE1345" s="155"/>
      <c r="AF1345" s="556"/>
      <c r="AH1345" s="247"/>
      <c r="AI1345" s="247"/>
      <c r="AJ1345" s="247"/>
      <c r="AN1345" s="155"/>
      <c r="AO1345" s="556"/>
      <c r="AQ1345" s="247"/>
      <c r="AR1345" s="247"/>
      <c r="AS1345" s="247"/>
      <c r="AW1345" s="155"/>
      <c r="AX1345" s="556"/>
      <c r="AZ1345" s="247"/>
      <c r="BA1345" s="247"/>
      <c r="BB1345" s="247"/>
      <c r="BC1345" s="784"/>
      <c r="BF1345" s="155"/>
      <c r="BG1345" s="556"/>
      <c r="BI1345" s="247"/>
      <c r="BJ1345" s="247"/>
      <c r="BK1345" s="247"/>
      <c r="BO1345" s="155"/>
      <c r="BP1345" s="556"/>
      <c r="BR1345" s="247"/>
      <c r="BS1345" s="247"/>
      <c r="BT1345" s="247"/>
      <c r="BX1345" s="155"/>
      <c r="BY1345" s="556"/>
      <c r="CA1345" s="247"/>
      <c r="CB1345" s="247"/>
      <c r="CC1345" s="247"/>
      <c r="CD1345" s="784"/>
      <c r="CG1345" s="155"/>
      <c r="CH1345" s="556"/>
      <c r="CJ1345" s="247"/>
      <c r="CK1345" s="247"/>
      <c r="CL1345" s="247"/>
      <c r="CP1345" s="155"/>
      <c r="CQ1345" s="556"/>
      <c r="CS1345" s="247"/>
      <c r="CT1345" s="247"/>
      <c r="CU1345" s="247"/>
      <c r="CY1345" s="155"/>
      <c r="CZ1345" s="556"/>
      <c r="DB1345" s="247"/>
      <c r="DC1345" s="247"/>
      <c r="DD1345" s="247"/>
    </row>
    <row r="1346" spans="4:108" s="36" customFormat="1">
      <c r="D1346" s="155"/>
      <c r="E1346" s="556"/>
      <c r="G1346" s="247"/>
      <c r="H1346" s="247"/>
      <c r="I1346" s="247"/>
      <c r="M1346" s="155"/>
      <c r="N1346" s="556"/>
      <c r="P1346" s="247"/>
      <c r="Q1346" s="247"/>
      <c r="R1346" s="247"/>
      <c r="V1346" s="155"/>
      <c r="W1346" s="556"/>
      <c r="Y1346" s="247"/>
      <c r="Z1346" s="247"/>
      <c r="AA1346" s="247"/>
      <c r="AB1346" s="784"/>
      <c r="AE1346" s="155"/>
      <c r="AF1346" s="556"/>
      <c r="AH1346" s="247"/>
      <c r="AI1346" s="247"/>
      <c r="AJ1346" s="247"/>
      <c r="AN1346" s="155"/>
      <c r="AO1346" s="556"/>
      <c r="AQ1346" s="247"/>
      <c r="AR1346" s="247"/>
      <c r="AS1346" s="247"/>
      <c r="AW1346" s="155"/>
      <c r="AX1346" s="556"/>
      <c r="AZ1346" s="247"/>
      <c r="BA1346" s="247"/>
      <c r="BB1346" s="247"/>
      <c r="BC1346" s="784"/>
      <c r="BF1346" s="155"/>
      <c r="BG1346" s="556"/>
      <c r="BI1346" s="247"/>
      <c r="BJ1346" s="247"/>
      <c r="BK1346" s="247"/>
      <c r="BO1346" s="155"/>
      <c r="BP1346" s="556"/>
      <c r="BR1346" s="247"/>
      <c r="BS1346" s="247"/>
      <c r="BT1346" s="247"/>
      <c r="BX1346" s="155"/>
      <c r="BY1346" s="556"/>
      <c r="CA1346" s="247"/>
      <c r="CB1346" s="247"/>
      <c r="CC1346" s="247"/>
      <c r="CD1346" s="784"/>
      <c r="CG1346" s="155"/>
      <c r="CH1346" s="556"/>
      <c r="CJ1346" s="247"/>
      <c r="CK1346" s="247"/>
      <c r="CL1346" s="247"/>
      <c r="CP1346" s="155"/>
      <c r="CQ1346" s="556"/>
      <c r="CS1346" s="247"/>
      <c r="CT1346" s="247"/>
      <c r="CU1346" s="247"/>
      <c r="CY1346" s="155"/>
      <c r="CZ1346" s="556"/>
      <c r="DB1346" s="247"/>
      <c r="DC1346" s="247"/>
      <c r="DD1346" s="247"/>
    </row>
    <row r="1347" spans="4:108" s="36" customFormat="1">
      <c r="D1347" s="155"/>
      <c r="E1347" s="556"/>
      <c r="G1347" s="247"/>
      <c r="H1347" s="247"/>
      <c r="I1347" s="247"/>
      <c r="M1347" s="155"/>
      <c r="N1347" s="556"/>
      <c r="P1347" s="247"/>
      <c r="Q1347" s="247"/>
      <c r="R1347" s="247"/>
      <c r="V1347" s="155"/>
      <c r="W1347" s="556"/>
      <c r="Y1347" s="247"/>
      <c r="Z1347" s="247"/>
      <c r="AA1347" s="247"/>
      <c r="AB1347" s="784"/>
      <c r="AE1347" s="155"/>
      <c r="AF1347" s="556"/>
      <c r="AH1347" s="247"/>
      <c r="AI1347" s="247"/>
      <c r="AJ1347" s="247"/>
      <c r="AN1347" s="155"/>
      <c r="AO1347" s="556"/>
      <c r="AQ1347" s="247"/>
      <c r="AR1347" s="247"/>
      <c r="AS1347" s="247"/>
      <c r="AW1347" s="155"/>
      <c r="AX1347" s="556"/>
      <c r="AZ1347" s="247"/>
      <c r="BA1347" s="247"/>
      <c r="BB1347" s="247"/>
      <c r="BC1347" s="784"/>
      <c r="BF1347" s="155"/>
      <c r="BG1347" s="556"/>
      <c r="BI1347" s="247"/>
      <c r="BJ1347" s="247"/>
      <c r="BK1347" s="247"/>
      <c r="BO1347" s="155"/>
      <c r="BP1347" s="556"/>
      <c r="BR1347" s="247"/>
      <c r="BS1347" s="247"/>
      <c r="BT1347" s="247"/>
      <c r="BX1347" s="155"/>
      <c r="BY1347" s="556"/>
      <c r="CA1347" s="247"/>
      <c r="CB1347" s="247"/>
      <c r="CC1347" s="247"/>
      <c r="CD1347" s="784"/>
      <c r="CG1347" s="155"/>
      <c r="CH1347" s="556"/>
      <c r="CJ1347" s="247"/>
      <c r="CK1347" s="247"/>
      <c r="CL1347" s="247"/>
      <c r="CP1347" s="155"/>
      <c r="CQ1347" s="556"/>
      <c r="CS1347" s="247"/>
      <c r="CT1347" s="247"/>
      <c r="CU1347" s="247"/>
      <c r="CY1347" s="155"/>
      <c r="CZ1347" s="556"/>
      <c r="DB1347" s="247"/>
      <c r="DC1347" s="247"/>
      <c r="DD1347" s="247"/>
    </row>
    <row r="1348" spans="4:108" s="36" customFormat="1">
      <c r="D1348" s="155"/>
      <c r="E1348" s="556"/>
      <c r="G1348" s="247"/>
      <c r="H1348" s="247"/>
      <c r="I1348" s="247"/>
      <c r="M1348" s="155"/>
      <c r="N1348" s="556"/>
      <c r="P1348" s="247"/>
      <c r="Q1348" s="247"/>
      <c r="R1348" s="247"/>
      <c r="V1348" s="155"/>
      <c r="W1348" s="556"/>
      <c r="Y1348" s="247"/>
      <c r="Z1348" s="247"/>
      <c r="AA1348" s="247"/>
      <c r="AB1348" s="784"/>
      <c r="AE1348" s="155"/>
      <c r="AF1348" s="556"/>
      <c r="AH1348" s="247"/>
      <c r="AI1348" s="247"/>
      <c r="AJ1348" s="247"/>
      <c r="AN1348" s="155"/>
      <c r="AO1348" s="556"/>
      <c r="AQ1348" s="247"/>
      <c r="AR1348" s="247"/>
      <c r="AS1348" s="247"/>
      <c r="AW1348" s="155"/>
      <c r="AX1348" s="556"/>
      <c r="AZ1348" s="247"/>
      <c r="BA1348" s="247"/>
      <c r="BB1348" s="247"/>
      <c r="BC1348" s="784"/>
      <c r="BF1348" s="155"/>
      <c r="BG1348" s="556"/>
      <c r="BI1348" s="247"/>
      <c r="BJ1348" s="247"/>
      <c r="BK1348" s="247"/>
      <c r="BO1348" s="155"/>
      <c r="BP1348" s="556"/>
      <c r="BR1348" s="247"/>
      <c r="BS1348" s="247"/>
      <c r="BT1348" s="247"/>
      <c r="BX1348" s="155"/>
      <c r="BY1348" s="556"/>
      <c r="CA1348" s="247"/>
      <c r="CB1348" s="247"/>
      <c r="CC1348" s="247"/>
      <c r="CD1348" s="784"/>
      <c r="CG1348" s="155"/>
      <c r="CH1348" s="556"/>
      <c r="CJ1348" s="247"/>
      <c r="CK1348" s="247"/>
      <c r="CL1348" s="247"/>
      <c r="CP1348" s="155"/>
      <c r="CQ1348" s="556"/>
      <c r="CS1348" s="247"/>
      <c r="CT1348" s="247"/>
      <c r="CU1348" s="247"/>
      <c r="CY1348" s="155"/>
      <c r="CZ1348" s="556"/>
      <c r="DB1348" s="247"/>
      <c r="DC1348" s="247"/>
      <c r="DD1348" s="247"/>
    </row>
    <row r="1349" spans="4:108" s="36" customFormat="1">
      <c r="D1349" s="155"/>
      <c r="E1349" s="556"/>
      <c r="G1349" s="247"/>
      <c r="H1349" s="247"/>
      <c r="I1349" s="247"/>
      <c r="M1349" s="155"/>
      <c r="N1349" s="556"/>
      <c r="P1349" s="247"/>
      <c r="Q1349" s="247"/>
      <c r="R1349" s="247"/>
      <c r="V1349" s="155"/>
      <c r="W1349" s="556"/>
      <c r="Y1349" s="247"/>
      <c r="Z1349" s="247"/>
      <c r="AA1349" s="247"/>
      <c r="AB1349" s="784"/>
      <c r="AE1349" s="155"/>
      <c r="AF1349" s="556"/>
      <c r="AH1349" s="247"/>
      <c r="AI1349" s="247"/>
      <c r="AJ1349" s="247"/>
      <c r="AN1349" s="155"/>
      <c r="AO1349" s="556"/>
      <c r="AQ1349" s="247"/>
      <c r="AR1349" s="247"/>
      <c r="AS1349" s="247"/>
      <c r="AW1349" s="155"/>
      <c r="AX1349" s="556"/>
      <c r="AZ1349" s="247"/>
      <c r="BA1349" s="247"/>
      <c r="BB1349" s="247"/>
      <c r="BC1349" s="784"/>
      <c r="BF1349" s="155"/>
      <c r="BG1349" s="556"/>
      <c r="BI1349" s="247"/>
      <c r="BJ1349" s="247"/>
      <c r="BK1349" s="247"/>
      <c r="BO1349" s="155"/>
      <c r="BP1349" s="556"/>
      <c r="BR1349" s="247"/>
      <c r="BS1349" s="247"/>
      <c r="BT1349" s="247"/>
      <c r="BX1349" s="155"/>
      <c r="BY1349" s="556"/>
      <c r="CA1349" s="247"/>
      <c r="CB1349" s="247"/>
      <c r="CC1349" s="247"/>
      <c r="CD1349" s="784"/>
      <c r="CG1349" s="155"/>
      <c r="CH1349" s="556"/>
      <c r="CJ1349" s="247"/>
      <c r="CK1349" s="247"/>
      <c r="CL1349" s="247"/>
      <c r="CP1349" s="155"/>
      <c r="CQ1349" s="556"/>
      <c r="CS1349" s="247"/>
      <c r="CT1349" s="247"/>
      <c r="CU1349" s="247"/>
      <c r="CY1349" s="155"/>
      <c r="CZ1349" s="556"/>
      <c r="DB1349" s="247"/>
      <c r="DC1349" s="247"/>
      <c r="DD1349" s="247"/>
    </row>
    <row r="1350" spans="4:108" s="36" customFormat="1">
      <c r="D1350" s="155"/>
      <c r="E1350" s="556"/>
      <c r="G1350" s="247"/>
      <c r="H1350" s="247"/>
      <c r="I1350" s="247"/>
      <c r="M1350" s="155"/>
      <c r="N1350" s="556"/>
      <c r="P1350" s="247"/>
      <c r="Q1350" s="247"/>
      <c r="R1350" s="247"/>
      <c r="V1350" s="155"/>
      <c r="W1350" s="556"/>
      <c r="Y1350" s="247"/>
      <c r="Z1350" s="247"/>
      <c r="AA1350" s="247"/>
      <c r="AB1350" s="784"/>
      <c r="AE1350" s="155"/>
      <c r="AF1350" s="556"/>
      <c r="AH1350" s="247"/>
      <c r="AI1350" s="247"/>
      <c r="AJ1350" s="247"/>
      <c r="AN1350" s="155"/>
      <c r="AO1350" s="556"/>
      <c r="AQ1350" s="247"/>
      <c r="AR1350" s="247"/>
      <c r="AS1350" s="247"/>
      <c r="AW1350" s="155"/>
      <c r="AX1350" s="556"/>
      <c r="AZ1350" s="247"/>
      <c r="BA1350" s="247"/>
      <c r="BB1350" s="247"/>
      <c r="BC1350" s="784"/>
      <c r="BF1350" s="155"/>
      <c r="BG1350" s="556"/>
      <c r="BI1350" s="247"/>
      <c r="BJ1350" s="247"/>
      <c r="BK1350" s="247"/>
      <c r="BO1350" s="155"/>
      <c r="BP1350" s="556"/>
      <c r="BR1350" s="247"/>
      <c r="BS1350" s="247"/>
      <c r="BT1350" s="247"/>
      <c r="BX1350" s="155"/>
      <c r="BY1350" s="556"/>
      <c r="CA1350" s="247"/>
      <c r="CB1350" s="247"/>
      <c r="CC1350" s="247"/>
      <c r="CD1350" s="784"/>
      <c r="CG1350" s="155"/>
      <c r="CH1350" s="556"/>
      <c r="CJ1350" s="247"/>
      <c r="CK1350" s="247"/>
      <c r="CL1350" s="247"/>
      <c r="CP1350" s="155"/>
      <c r="CQ1350" s="556"/>
      <c r="CS1350" s="247"/>
      <c r="CT1350" s="247"/>
      <c r="CU1350" s="247"/>
      <c r="CY1350" s="155"/>
      <c r="CZ1350" s="556"/>
      <c r="DB1350" s="247"/>
      <c r="DC1350" s="247"/>
      <c r="DD1350" s="247"/>
    </row>
    <row r="1351" spans="4:108" s="36" customFormat="1">
      <c r="D1351" s="155"/>
      <c r="E1351" s="556"/>
      <c r="G1351" s="247"/>
      <c r="H1351" s="247"/>
      <c r="I1351" s="247"/>
      <c r="M1351" s="155"/>
      <c r="N1351" s="556"/>
      <c r="P1351" s="247"/>
      <c r="Q1351" s="247"/>
      <c r="R1351" s="247"/>
      <c r="V1351" s="155"/>
      <c r="W1351" s="556"/>
      <c r="Y1351" s="247"/>
      <c r="Z1351" s="247"/>
      <c r="AA1351" s="247"/>
      <c r="AB1351" s="784"/>
      <c r="AE1351" s="155"/>
      <c r="AF1351" s="556"/>
      <c r="AH1351" s="247"/>
      <c r="AI1351" s="247"/>
      <c r="AJ1351" s="247"/>
      <c r="AN1351" s="155"/>
      <c r="AO1351" s="556"/>
      <c r="AQ1351" s="247"/>
      <c r="AR1351" s="247"/>
      <c r="AS1351" s="247"/>
      <c r="AW1351" s="155"/>
      <c r="AX1351" s="556"/>
      <c r="AZ1351" s="247"/>
      <c r="BA1351" s="247"/>
      <c r="BB1351" s="247"/>
      <c r="BC1351" s="784"/>
      <c r="BF1351" s="155"/>
      <c r="BG1351" s="556"/>
      <c r="BI1351" s="247"/>
      <c r="BJ1351" s="247"/>
      <c r="BK1351" s="247"/>
      <c r="BO1351" s="155"/>
      <c r="BP1351" s="556"/>
      <c r="BR1351" s="247"/>
      <c r="BS1351" s="247"/>
      <c r="BT1351" s="247"/>
      <c r="BX1351" s="155"/>
      <c r="BY1351" s="556"/>
      <c r="CA1351" s="247"/>
      <c r="CB1351" s="247"/>
      <c r="CC1351" s="247"/>
      <c r="CD1351" s="784"/>
      <c r="CG1351" s="155"/>
      <c r="CH1351" s="556"/>
      <c r="CJ1351" s="247"/>
      <c r="CK1351" s="247"/>
      <c r="CL1351" s="247"/>
      <c r="CP1351" s="155"/>
      <c r="CQ1351" s="556"/>
      <c r="CS1351" s="247"/>
      <c r="CT1351" s="247"/>
      <c r="CU1351" s="247"/>
      <c r="CY1351" s="155"/>
      <c r="CZ1351" s="556"/>
      <c r="DB1351" s="247"/>
      <c r="DC1351" s="247"/>
      <c r="DD1351" s="247"/>
    </row>
    <row r="1352" spans="4:108" s="36" customFormat="1">
      <c r="D1352" s="155"/>
      <c r="E1352" s="556"/>
      <c r="G1352" s="247"/>
      <c r="H1352" s="247"/>
      <c r="I1352" s="247"/>
      <c r="M1352" s="155"/>
      <c r="N1352" s="556"/>
      <c r="P1352" s="247"/>
      <c r="Q1352" s="247"/>
      <c r="R1352" s="247"/>
      <c r="V1352" s="155"/>
      <c r="W1352" s="556"/>
      <c r="Y1352" s="247"/>
      <c r="Z1352" s="247"/>
      <c r="AA1352" s="247"/>
      <c r="AB1352" s="784"/>
      <c r="AE1352" s="155"/>
      <c r="AF1352" s="556"/>
      <c r="AH1352" s="247"/>
      <c r="AI1352" s="247"/>
      <c r="AJ1352" s="247"/>
      <c r="AN1352" s="155"/>
      <c r="AO1352" s="556"/>
      <c r="AQ1352" s="247"/>
      <c r="AR1352" s="247"/>
      <c r="AS1352" s="247"/>
      <c r="AW1352" s="155"/>
      <c r="AX1352" s="556"/>
      <c r="AZ1352" s="247"/>
      <c r="BA1352" s="247"/>
      <c r="BB1352" s="247"/>
      <c r="BC1352" s="784"/>
      <c r="BF1352" s="155"/>
      <c r="BG1352" s="556"/>
      <c r="BI1352" s="247"/>
      <c r="BJ1352" s="247"/>
      <c r="BK1352" s="247"/>
      <c r="BO1352" s="155"/>
      <c r="BP1352" s="556"/>
      <c r="BR1352" s="247"/>
      <c r="BS1352" s="247"/>
      <c r="BT1352" s="247"/>
      <c r="BX1352" s="155"/>
      <c r="BY1352" s="556"/>
      <c r="CA1352" s="247"/>
      <c r="CB1352" s="247"/>
      <c r="CC1352" s="247"/>
      <c r="CD1352" s="784"/>
      <c r="CG1352" s="155"/>
      <c r="CH1352" s="556"/>
      <c r="CJ1352" s="247"/>
      <c r="CK1352" s="247"/>
      <c r="CL1352" s="247"/>
      <c r="CP1352" s="155"/>
      <c r="CQ1352" s="556"/>
      <c r="CS1352" s="247"/>
      <c r="CT1352" s="247"/>
      <c r="CU1352" s="247"/>
      <c r="CY1352" s="155"/>
      <c r="CZ1352" s="556"/>
      <c r="DB1352" s="247"/>
      <c r="DC1352" s="247"/>
      <c r="DD1352" s="247"/>
    </row>
    <row r="1353" spans="4:108" s="36" customFormat="1">
      <c r="D1353" s="155"/>
      <c r="E1353" s="556"/>
      <c r="G1353" s="247"/>
      <c r="H1353" s="247"/>
      <c r="I1353" s="247"/>
      <c r="M1353" s="155"/>
      <c r="N1353" s="556"/>
      <c r="P1353" s="247"/>
      <c r="Q1353" s="247"/>
      <c r="R1353" s="247"/>
      <c r="V1353" s="155"/>
      <c r="W1353" s="556"/>
      <c r="Y1353" s="247"/>
      <c r="Z1353" s="247"/>
      <c r="AA1353" s="247"/>
      <c r="AB1353" s="784"/>
      <c r="AE1353" s="155"/>
      <c r="AF1353" s="556"/>
      <c r="AH1353" s="247"/>
      <c r="AI1353" s="247"/>
      <c r="AJ1353" s="247"/>
      <c r="AN1353" s="155"/>
      <c r="AO1353" s="556"/>
      <c r="AQ1353" s="247"/>
      <c r="AR1353" s="247"/>
      <c r="AS1353" s="247"/>
      <c r="AW1353" s="155"/>
      <c r="AX1353" s="556"/>
      <c r="AZ1353" s="247"/>
      <c r="BA1353" s="247"/>
      <c r="BB1353" s="247"/>
      <c r="BC1353" s="784"/>
      <c r="BF1353" s="155"/>
      <c r="BG1353" s="556"/>
      <c r="BI1353" s="247"/>
      <c r="BJ1353" s="247"/>
      <c r="BK1353" s="247"/>
      <c r="BO1353" s="155"/>
      <c r="BP1353" s="556"/>
      <c r="BR1353" s="247"/>
      <c r="BS1353" s="247"/>
      <c r="BT1353" s="247"/>
      <c r="BX1353" s="155"/>
      <c r="BY1353" s="556"/>
      <c r="CA1353" s="247"/>
      <c r="CB1353" s="247"/>
      <c r="CC1353" s="247"/>
      <c r="CD1353" s="784"/>
      <c r="CG1353" s="155"/>
      <c r="CH1353" s="556"/>
      <c r="CJ1353" s="247"/>
      <c r="CK1353" s="247"/>
      <c r="CL1353" s="247"/>
      <c r="CP1353" s="155"/>
      <c r="CQ1353" s="556"/>
      <c r="CS1353" s="247"/>
      <c r="CT1353" s="247"/>
      <c r="CU1353" s="247"/>
      <c r="CY1353" s="155"/>
      <c r="CZ1353" s="556"/>
      <c r="DB1353" s="247"/>
      <c r="DC1353" s="247"/>
      <c r="DD1353" s="247"/>
    </row>
    <row r="1354" spans="4:108" s="36" customFormat="1">
      <c r="D1354" s="155"/>
      <c r="E1354" s="556"/>
      <c r="G1354" s="247"/>
      <c r="H1354" s="247"/>
      <c r="I1354" s="247"/>
      <c r="M1354" s="155"/>
      <c r="N1354" s="556"/>
      <c r="P1354" s="247"/>
      <c r="Q1354" s="247"/>
      <c r="R1354" s="247"/>
      <c r="V1354" s="155"/>
      <c r="W1354" s="556"/>
      <c r="Y1354" s="247"/>
      <c r="Z1354" s="247"/>
      <c r="AA1354" s="247"/>
      <c r="AB1354" s="784"/>
      <c r="AE1354" s="155"/>
      <c r="AF1354" s="556"/>
      <c r="AH1354" s="247"/>
      <c r="AI1354" s="247"/>
      <c r="AJ1354" s="247"/>
      <c r="AN1354" s="155"/>
      <c r="AO1354" s="556"/>
      <c r="AQ1354" s="247"/>
      <c r="AR1354" s="247"/>
      <c r="AS1354" s="247"/>
      <c r="AW1354" s="155"/>
      <c r="AX1354" s="556"/>
      <c r="AZ1354" s="247"/>
      <c r="BA1354" s="247"/>
      <c r="BB1354" s="247"/>
      <c r="BC1354" s="784"/>
      <c r="BF1354" s="155"/>
      <c r="BG1354" s="556"/>
      <c r="BI1354" s="247"/>
      <c r="BJ1354" s="247"/>
      <c r="BK1354" s="247"/>
      <c r="BO1354" s="155"/>
      <c r="BP1354" s="556"/>
      <c r="BR1354" s="247"/>
      <c r="BS1354" s="247"/>
      <c r="BT1354" s="247"/>
      <c r="BX1354" s="155"/>
      <c r="BY1354" s="556"/>
      <c r="CA1354" s="247"/>
      <c r="CB1354" s="247"/>
      <c r="CC1354" s="247"/>
      <c r="CD1354" s="784"/>
      <c r="CG1354" s="155"/>
      <c r="CH1354" s="556"/>
      <c r="CJ1354" s="247"/>
      <c r="CK1354" s="247"/>
      <c r="CL1354" s="247"/>
      <c r="CP1354" s="155"/>
      <c r="CQ1354" s="556"/>
      <c r="CS1354" s="247"/>
      <c r="CT1354" s="247"/>
      <c r="CU1354" s="247"/>
      <c r="CY1354" s="155"/>
      <c r="CZ1354" s="556"/>
      <c r="DB1354" s="247"/>
      <c r="DC1354" s="247"/>
      <c r="DD1354" s="247"/>
    </row>
    <row r="1355" spans="4:108" s="36" customFormat="1">
      <c r="D1355" s="155"/>
      <c r="E1355" s="556"/>
      <c r="G1355" s="247"/>
      <c r="H1355" s="247"/>
      <c r="I1355" s="247"/>
      <c r="M1355" s="155"/>
      <c r="N1355" s="556"/>
      <c r="P1355" s="247"/>
      <c r="Q1355" s="247"/>
      <c r="R1355" s="247"/>
      <c r="V1355" s="155"/>
      <c r="W1355" s="556"/>
      <c r="Y1355" s="247"/>
      <c r="Z1355" s="247"/>
      <c r="AA1355" s="247"/>
      <c r="AB1355" s="784"/>
      <c r="AE1355" s="155"/>
      <c r="AF1355" s="556"/>
      <c r="AH1355" s="247"/>
      <c r="AI1355" s="247"/>
      <c r="AJ1355" s="247"/>
      <c r="AN1355" s="155"/>
      <c r="AO1355" s="556"/>
      <c r="AQ1355" s="247"/>
      <c r="AR1355" s="247"/>
      <c r="AS1355" s="247"/>
      <c r="AW1355" s="155"/>
      <c r="AX1355" s="556"/>
      <c r="AZ1355" s="247"/>
      <c r="BA1355" s="247"/>
      <c r="BB1355" s="247"/>
      <c r="BC1355" s="784"/>
      <c r="BF1355" s="155"/>
      <c r="BG1355" s="556"/>
      <c r="BI1355" s="247"/>
      <c r="BJ1355" s="247"/>
      <c r="BK1355" s="247"/>
      <c r="BO1355" s="155"/>
      <c r="BP1355" s="556"/>
      <c r="BR1355" s="247"/>
      <c r="BS1355" s="247"/>
      <c r="BT1355" s="247"/>
      <c r="BX1355" s="155"/>
      <c r="BY1355" s="556"/>
      <c r="CA1355" s="247"/>
      <c r="CB1355" s="247"/>
      <c r="CC1355" s="247"/>
      <c r="CD1355" s="784"/>
      <c r="CG1355" s="155"/>
      <c r="CH1355" s="556"/>
      <c r="CJ1355" s="247"/>
      <c r="CK1355" s="247"/>
      <c r="CL1355" s="247"/>
      <c r="CP1355" s="155"/>
      <c r="CQ1355" s="556"/>
      <c r="CS1355" s="247"/>
      <c r="CT1355" s="247"/>
      <c r="CU1355" s="247"/>
      <c r="CY1355" s="155"/>
      <c r="CZ1355" s="556"/>
      <c r="DB1355" s="247"/>
      <c r="DC1355" s="247"/>
      <c r="DD1355" s="247"/>
    </row>
    <row r="1356" spans="4:108" s="36" customFormat="1">
      <c r="D1356" s="155"/>
      <c r="E1356" s="556"/>
      <c r="G1356" s="247"/>
      <c r="H1356" s="247"/>
      <c r="I1356" s="247"/>
      <c r="M1356" s="155"/>
      <c r="N1356" s="556"/>
      <c r="P1356" s="247"/>
      <c r="Q1356" s="247"/>
      <c r="R1356" s="247"/>
      <c r="V1356" s="155"/>
      <c r="W1356" s="556"/>
      <c r="Y1356" s="247"/>
      <c r="Z1356" s="247"/>
      <c r="AA1356" s="247"/>
      <c r="AB1356" s="784"/>
      <c r="AE1356" s="155"/>
      <c r="AF1356" s="556"/>
      <c r="AH1356" s="247"/>
      <c r="AI1356" s="247"/>
      <c r="AJ1356" s="247"/>
      <c r="AN1356" s="155"/>
      <c r="AO1356" s="556"/>
      <c r="AQ1356" s="247"/>
      <c r="AR1356" s="247"/>
      <c r="AS1356" s="247"/>
      <c r="AW1356" s="155"/>
      <c r="AX1356" s="556"/>
      <c r="AZ1356" s="247"/>
      <c r="BA1356" s="247"/>
      <c r="BB1356" s="247"/>
      <c r="BC1356" s="784"/>
      <c r="BF1356" s="155"/>
      <c r="BG1356" s="556"/>
      <c r="BI1356" s="247"/>
      <c r="BJ1356" s="247"/>
      <c r="BK1356" s="247"/>
      <c r="BO1356" s="155"/>
      <c r="BP1356" s="556"/>
      <c r="BR1356" s="247"/>
      <c r="BS1356" s="247"/>
      <c r="BT1356" s="247"/>
      <c r="BX1356" s="155"/>
      <c r="BY1356" s="556"/>
      <c r="CA1356" s="247"/>
      <c r="CB1356" s="247"/>
      <c r="CC1356" s="247"/>
      <c r="CD1356" s="784"/>
      <c r="CG1356" s="155"/>
      <c r="CH1356" s="556"/>
      <c r="CJ1356" s="247"/>
      <c r="CK1356" s="247"/>
      <c r="CL1356" s="247"/>
      <c r="CP1356" s="155"/>
      <c r="CQ1356" s="556"/>
      <c r="CS1356" s="247"/>
      <c r="CT1356" s="247"/>
      <c r="CU1356" s="247"/>
      <c r="CY1356" s="155"/>
      <c r="CZ1356" s="556"/>
      <c r="DB1356" s="247"/>
      <c r="DC1356" s="247"/>
      <c r="DD1356" s="247"/>
    </row>
    <row r="1357" spans="4:108" s="36" customFormat="1">
      <c r="D1357" s="155"/>
      <c r="E1357" s="556"/>
      <c r="G1357" s="247"/>
      <c r="H1357" s="247"/>
      <c r="I1357" s="247"/>
      <c r="M1357" s="155"/>
      <c r="N1357" s="556"/>
      <c r="P1357" s="247"/>
      <c r="Q1357" s="247"/>
      <c r="R1357" s="247"/>
      <c r="V1357" s="155"/>
      <c r="W1357" s="556"/>
      <c r="Y1357" s="247"/>
      <c r="Z1357" s="247"/>
      <c r="AA1357" s="247"/>
      <c r="AB1357" s="784"/>
      <c r="AE1357" s="155"/>
      <c r="AF1357" s="556"/>
      <c r="AH1357" s="247"/>
      <c r="AI1357" s="247"/>
      <c r="AJ1357" s="247"/>
      <c r="AN1357" s="155"/>
      <c r="AO1357" s="556"/>
      <c r="AQ1357" s="247"/>
      <c r="AR1357" s="247"/>
      <c r="AS1357" s="247"/>
      <c r="AW1357" s="155"/>
      <c r="AX1357" s="556"/>
      <c r="AZ1357" s="247"/>
      <c r="BA1357" s="247"/>
      <c r="BB1357" s="247"/>
      <c r="BC1357" s="784"/>
      <c r="BF1357" s="155"/>
      <c r="BG1357" s="556"/>
      <c r="BI1357" s="247"/>
      <c r="BJ1357" s="247"/>
      <c r="BK1357" s="247"/>
      <c r="BO1357" s="155"/>
      <c r="BP1357" s="556"/>
      <c r="BR1357" s="247"/>
      <c r="BS1357" s="247"/>
      <c r="BT1357" s="247"/>
      <c r="BX1357" s="155"/>
      <c r="BY1357" s="556"/>
      <c r="CA1357" s="247"/>
      <c r="CB1357" s="247"/>
      <c r="CC1357" s="247"/>
      <c r="CD1357" s="784"/>
      <c r="CG1357" s="155"/>
      <c r="CH1357" s="556"/>
      <c r="CJ1357" s="247"/>
      <c r="CK1357" s="247"/>
      <c r="CL1357" s="247"/>
      <c r="CP1357" s="155"/>
      <c r="CQ1357" s="556"/>
      <c r="CS1357" s="247"/>
      <c r="CT1357" s="247"/>
      <c r="CU1357" s="247"/>
      <c r="CY1357" s="155"/>
      <c r="CZ1357" s="556"/>
      <c r="DB1357" s="247"/>
      <c r="DC1357" s="247"/>
      <c r="DD1357" s="247"/>
    </row>
    <row r="1358" spans="4:108" s="36" customFormat="1">
      <c r="D1358" s="155"/>
      <c r="E1358" s="556"/>
      <c r="G1358" s="247"/>
      <c r="H1358" s="247"/>
      <c r="I1358" s="247"/>
      <c r="M1358" s="155"/>
      <c r="N1358" s="556"/>
      <c r="P1358" s="247"/>
      <c r="Q1358" s="247"/>
      <c r="R1358" s="247"/>
      <c r="V1358" s="155"/>
      <c r="W1358" s="556"/>
      <c r="Y1358" s="247"/>
      <c r="Z1358" s="247"/>
      <c r="AA1358" s="247"/>
      <c r="AB1358" s="784"/>
      <c r="AE1358" s="155"/>
      <c r="AF1358" s="556"/>
      <c r="AH1358" s="247"/>
      <c r="AI1358" s="247"/>
      <c r="AJ1358" s="247"/>
      <c r="AN1358" s="155"/>
      <c r="AO1358" s="556"/>
      <c r="AQ1358" s="247"/>
      <c r="AR1358" s="247"/>
      <c r="AS1358" s="247"/>
      <c r="AW1358" s="155"/>
      <c r="AX1358" s="556"/>
      <c r="AZ1358" s="247"/>
      <c r="BA1358" s="247"/>
      <c r="BB1358" s="247"/>
      <c r="BC1358" s="784"/>
      <c r="BF1358" s="155"/>
      <c r="BG1358" s="556"/>
      <c r="BI1358" s="247"/>
      <c r="BJ1358" s="247"/>
      <c r="BK1358" s="247"/>
      <c r="BO1358" s="155"/>
      <c r="BP1358" s="556"/>
      <c r="BR1358" s="247"/>
      <c r="BS1358" s="247"/>
      <c r="BT1358" s="247"/>
      <c r="BX1358" s="155"/>
      <c r="BY1358" s="556"/>
      <c r="CA1358" s="247"/>
      <c r="CB1358" s="247"/>
      <c r="CC1358" s="247"/>
      <c r="CD1358" s="784"/>
      <c r="CG1358" s="155"/>
      <c r="CH1358" s="556"/>
      <c r="CJ1358" s="247"/>
      <c r="CK1358" s="247"/>
      <c r="CL1358" s="247"/>
      <c r="CP1358" s="155"/>
      <c r="CQ1358" s="556"/>
      <c r="CS1358" s="247"/>
      <c r="CT1358" s="247"/>
      <c r="CU1358" s="247"/>
      <c r="CY1358" s="155"/>
      <c r="CZ1358" s="556"/>
      <c r="DB1358" s="247"/>
      <c r="DC1358" s="247"/>
      <c r="DD1358" s="247"/>
    </row>
    <row r="1359" spans="4:108" s="36" customFormat="1">
      <c r="D1359" s="155"/>
      <c r="E1359" s="556"/>
      <c r="G1359" s="247"/>
      <c r="H1359" s="247"/>
      <c r="I1359" s="247"/>
      <c r="M1359" s="155"/>
      <c r="N1359" s="556"/>
      <c r="P1359" s="247"/>
      <c r="Q1359" s="247"/>
      <c r="R1359" s="247"/>
      <c r="V1359" s="155"/>
      <c r="W1359" s="556"/>
      <c r="Y1359" s="247"/>
      <c r="Z1359" s="247"/>
      <c r="AA1359" s="247"/>
      <c r="AB1359" s="784"/>
      <c r="AE1359" s="155"/>
      <c r="AF1359" s="556"/>
      <c r="AH1359" s="247"/>
      <c r="AI1359" s="247"/>
      <c r="AJ1359" s="247"/>
      <c r="AN1359" s="155"/>
      <c r="AO1359" s="556"/>
      <c r="AQ1359" s="247"/>
      <c r="AR1359" s="247"/>
      <c r="AS1359" s="247"/>
      <c r="AW1359" s="155"/>
      <c r="AX1359" s="556"/>
      <c r="AZ1359" s="247"/>
      <c r="BA1359" s="247"/>
      <c r="BB1359" s="247"/>
      <c r="BC1359" s="784"/>
      <c r="BF1359" s="155"/>
      <c r="BG1359" s="556"/>
      <c r="BI1359" s="247"/>
      <c r="BJ1359" s="247"/>
      <c r="BK1359" s="247"/>
      <c r="BO1359" s="155"/>
      <c r="BP1359" s="556"/>
      <c r="BR1359" s="247"/>
      <c r="BS1359" s="247"/>
      <c r="BT1359" s="247"/>
      <c r="BX1359" s="155"/>
      <c r="BY1359" s="556"/>
      <c r="CA1359" s="247"/>
      <c r="CB1359" s="247"/>
      <c r="CC1359" s="247"/>
      <c r="CD1359" s="784"/>
      <c r="CG1359" s="155"/>
      <c r="CH1359" s="556"/>
      <c r="CJ1359" s="247"/>
      <c r="CK1359" s="247"/>
      <c r="CL1359" s="247"/>
      <c r="CP1359" s="155"/>
      <c r="CQ1359" s="556"/>
      <c r="CS1359" s="247"/>
      <c r="CT1359" s="247"/>
      <c r="CU1359" s="247"/>
      <c r="CY1359" s="155"/>
      <c r="CZ1359" s="556"/>
      <c r="DB1359" s="247"/>
      <c r="DC1359" s="247"/>
      <c r="DD1359" s="247"/>
    </row>
    <row r="1360" spans="4:108" s="36" customFormat="1">
      <c r="D1360" s="155"/>
      <c r="E1360" s="556"/>
      <c r="G1360" s="247"/>
      <c r="H1360" s="247"/>
      <c r="I1360" s="247"/>
      <c r="M1360" s="155"/>
      <c r="N1360" s="556"/>
      <c r="P1360" s="247"/>
      <c r="Q1360" s="247"/>
      <c r="R1360" s="247"/>
      <c r="V1360" s="155"/>
      <c r="W1360" s="556"/>
      <c r="Y1360" s="247"/>
      <c r="Z1360" s="247"/>
      <c r="AA1360" s="247"/>
      <c r="AB1360" s="784"/>
      <c r="AE1360" s="155"/>
      <c r="AF1360" s="556"/>
      <c r="AH1360" s="247"/>
      <c r="AI1360" s="247"/>
      <c r="AJ1360" s="247"/>
      <c r="AN1360" s="155"/>
      <c r="AO1360" s="556"/>
      <c r="AQ1360" s="247"/>
      <c r="AR1360" s="247"/>
      <c r="AS1360" s="247"/>
      <c r="AW1360" s="155"/>
      <c r="AX1360" s="556"/>
      <c r="AZ1360" s="247"/>
      <c r="BA1360" s="247"/>
      <c r="BB1360" s="247"/>
      <c r="BC1360" s="784"/>
      <c r="BF1360" s="155"/>
      <c r="BG1360" s="556"/>
      <c r="BI1360" s="247"/>
      <c r="BJ1360" s="247"/>
      <c r="BK1360" s="247"/>
      <c r="BO1360" s="155"/>
      <c r="BP1360" s="556"/>
      <c r="BR1360" s="247"/>
      <c r="BS1360" s="247"/>
      <c r="BT1360" s="247"/>
      <c r="BX1360" s="155"/>
      <c r="BY1360" s="556"/>
      <c r="CA1360" s="247"/>
      <c r="CB1360" s="247"/>
      <c r="CC1360" s="247"/>
      <c r="CD1360" s="784"/>
      <c r="CG1360" s="155"/>
      <c r="CH1360" s="556"/>
      <c r="CJ1360" s="247"/>
      <c r="CK1360" s="247"/>
      <c r="CL1360" s="247"/>
      <c r="CP1360" s="155"/>
      <c r="CQ1360" s="556"/>
      <c r="CS1360" s="247"/>
      <c r="CT1360" s="247"/>
      <c r="CU1360" s="247"/>
      <c r="CY1360" s="155"/>
      <c r="CZ1360" s="556"/>
      <c r="DB1360" s="247"/>
      <c r="DC1360" s="247"/>
      <c r="DD1360" s="247"/>
    </row>
    <row r="1361" spans="4:108" s="36" customFormat="1">
      <c r="D1361" s="155"/>
      <c r="E1361" s="556"/>
      <c r="G1361" s="247"/>
      <c r="H1361" s="247"/>
      <c r="I1361" s="247"/>
      <c r="M1361" s="155"/>
      <c r="N1361" s="556"/>
      <c r="P1361" s="247"/>
      <c r="Q1361" s="247"/>
      <c r="R1361" s="247"/>
      <c r="V1361" s="155"/>
      <c r="W1361" s="556"/>
      <c r="Y1361" s="247"/>
      <c r="Z1361" s="247"/>
      <c r="AA1361" s="247"/>
      <c r="AB1361" s="784"/>
      <c r="AE1361" s="155"/>
      <c r="AF1361" s="556"/>
      <c r="AH1361" s="247"/>
      <c r="AI1361" s="247"/>
      <c r="AJ1361" s="247"/>
      <c r="AN1361" s="155"/>
      <c r="AO1361" s="556"/>
      <c r="AQ1361" s="247"/>
      <c r="AR1361" s="247"/>
      <c r="AS1361" s="247"/>
      <c r="AW1361" s="155"/>
      <c r="AX1361" s="556"/>
      <c r="AZ1361" s="247"/>
      <c r="BA1361" s="247"/>
      <c r="BB1361" s="247"/>
      <c r="BC1361" s="784"/>
      <c r="BF1361" s="155"/>
      <c r="BG1361" s="556"/>
      <c r="BI1361" s="247"/>
      <c r="BJ1361" s="247"/>
      <c r="BK1361" s="247"/>
      <c r="BO1361" s="155"/>
      <c r="BP1361" s="556"/>
      <c r="BR1361" s="247"/>
      <c r="BS1361" s="247"/>
      <c r="BT1361" s="247"/>
      <c r="BX1361" s="155"/>
      <c r="BY1361" s="556"/>
      <c r="CA1361" s="247"/>
      <c r="CB1361" s="247"/>
      <c r="CC1361" s="247"/>
      <c r="CD1361" s="784"/>
      <c r="CG1361" s="155"/>
      <c r="CH1361" s="556"/>
      <c r="CJ1361" s="247"/>
      <c r="CK1361" s="247"/>
      <c r="CL1361" s="247"/>
      <c r="CP1361" s="155"/>
      <c r="CQ1361" s="556"/>
      <c r="CS1361" s="247"/>
      <c r="CT1361" s="247"/>
      <c r="CU1361" s="247"/>
      <c r="CY1361" s="155"/>
      <c r="CZ1361" s="556"/>
      <c r="DB1361" s="247"/>
      <c r="DC1361" s="247"/>
      <c r="DD1361" s="247"/>
    </row>
    <row r="1362" spans="4:108" s="36" customFormat="1">
      <c r="D1362" s="155"/>
      <c r="E1362" s="556"/>
      <c r="G1362" s="247"/>
      <c r="H1362" s="247"/>
      <c r="I1362" s="247"/>
      <c r="M1362" s="155"/>
      <c r="N1362" s="556"/>
      <c r="P1362" s="247"/>
      <c r="Q1362" s="247"/>
      <c r="R1362" s="247"/>
      <c r="V1362" s="155"/>
      <c r="W1362" s="556"/>
      <c r="Y1362" s="247"/>
      <c r="Z1362" s="247"/>
      <c r="AA1362" s="247"/>
      <c r="AB1362" s="784"/>
      <c r="AE1362" s="155"/>
      <c r="AF1362" s="556"/>
      <c r="AH1362" s="247"/>
      <c r="AI1362" s="247"/>
      <c r="AJ1362" s="247"/>
      <c r="AN1362" s="155"/>
      <c r="AO1362" s="556"/>
      <c r="AQ1362" s="247"/>
      <c r="AR1362" s="247"/>
      <c r="AS1362" s="247"/>
      <c r="AW1362" s="155"/>
      <c r="AX1362" s="556"/>
      <c r="AZ1362" s="247"/>
      <c r="BA1362" s="247"/>
      <c r="BB1362" s="247"/>
      <c r="BC1362" s="784"/>
      <c r="BF1362" s="155"/>
      <c r="BG1362" s="556"/>
      <c r="BI1362" s="247"/>
      <c r="BJ1362" s="247"/>
      <c r="BK1362" s="247"/>
      <c r="BO1362" s="155"/>
      <c r="BP1362" s="556"/>
      <c r="BR1362" s="247"/>
      <c r="BS1362" s="247"/>
      <c r="BT1362" s="247"/>
      <c r="BX1362" s="155"/>
      <c r="BY1362" s="556"/>
      <c r="CA1362" s="247"/>
      <c r="CB1362" s="247"/>
      <c r="CC1362" s="247"/>
      <c r="CD1362" s="784"/>
      <c r="CG1362" s="155"/>
      <c r="CH1362" s="556"/>
      <c r="CJ1362" s="247"/>
      <c r="CK1362" s="247"/>
      <c r="CL1362" s="247"/>
      <c r="CP1362" s="155"/>
      <c r="CQ1362" s="556"/>
      <c r="CS1362" s="247"/>
      <c r="CT1362" s="247"/>
      <c r="CU1362" s="247"/>
      <c r="CY1362" s="155"/>
      <c r="CZ1362" s="556"/>
      <c r="DB1362" s="247"/>
      <c r="DC1362" s="247"/>
      <c r="DD1362" s="247"/>
    </row>
    <row r="1363" spans="4:108" s="36" customFormat="1">
      <c r="D1363" s="155"/>
      <c r="E1363" s="556"/>
      <c r="G1363" s="247"/>
      <c r="H1363" s="247"/>
      <c r="I1363" s="247"/>
      <c r="M1363" s="155"/>
      <c r="N1363" s="556"/>
      <c r="P1363" s="247"/>
      <c r="Q1363" s="247"/>
      <c r="R1363" s="247"/>
      <c r="V1363" s="155"/>
      <c r="W1363" s="556"/>
      <c r="Y1363" s="247"/>
      <c r="Z1363" s="247"/>
      <c r="AA1363" s="247"/>
      <c r="AB1363" s="784"/>
      <c r="AE1363" s="155"/>
      <c r="AF1363" s="556"/>
      <c r="AH1363" s="247"/>
      <c r="AI1363" s="247"/>
      <c r="AJ1363" s="247"/>
      <c r="AN1363" s="155"/>
      <c r="AO1363" s="556"/>
      <c r="AQ1363" s="247"/>
      <c r="AR1363" s="247"/>
      <c r="AS1363" s="247"/>
      <c r="AW1363" s="155"/>
      <c r="AX1363" s="556"/>
      <c r="AZ1363" s="247"/>
      <c r="BA1363" s="247"/>
      <c r="BB1363" s="247"/>
      <c r="BC1363" s="784"/>
      <c r="BF1363" s="155"/>
      <c r="BG1363" s="556"/>
      <c r="BI1363" s="247"/>
      <c r="BJ1363" s="247"/>
      <c r="BK1363" s="247"/>
      <c r="BO1363" s="155"/>
      <c r="BP1363" s="556"/>
      <c r="BR1363" s="247"/>
      <c r="BS1363" s="247"/>
      <c r="BT1363" s="247"/>
      <c r="BX1363" s="155"/>
      <c r="BY1363" s="556"/>
      <c r="CA1363" s="247"/>
      <c r="CB1363" s="247"/>
      <c r="CC1363" s="247"/>
      <c r="CD1363" s="784"/>
      <c r="CG1363" s="155"/>
      <c r="CH1363" s="556"/>
      <c r="CJ1363" s="247"/>
      <c r="CK1363" s="247"/>
      <c r="CL1363" s="247"/>
      <c r="CP1363" s="155"/>
      <c r="CQ1363" s="556"/>
      <c r="CS1363" s="247"/>
      <c r="CT1363" s="247"/>
      <c r="CU1363" s="247"/>
      <c r="CY1363" s="155"/>
      <c r="CZ1363" s="556"/>
      <c r="DB1363" s="247"/>
      <c r="DC1363" s="247"/>
      <c r="DD1363" s="247"/>
    </row>
    <row r="1364" spans="4:108" s="36" customFormat="1">
      <c r="D1364" s="155"/>
      <c r="E1364" s="556"/>
      <c r="G1364" s="247"/>
      <c r="H1364" s="247"/>
      <c r="I1364" s="247"/>
      <c r="M1364" s="155"/>
      <c r="N1364" s="556"/>
      <c r="P1364" s="247"/>
      <c r="Q1364" s="247"/>
      <c r="R1364" s="247"/>
      <c r="V1364" s="155"/>
      <c r="W1364" s="556"/>
      <c r="Y1364" s="247"/>
      <c r="Z1364" s="247"/>
      <c r="AA1364" s="247"/>
      <c r="AB1364" s="784"/>
      <c r="AE1364" s="155"/>
      <c r="AF1364" s="556"/>
      <c r="AH1364" s="247"/>
      <c r="AI1364" s="247"/>
      <c r="AJ1364" s="247"/>
      <c r="AN1364" s="155"/>
      <c r="AO1364" s="556"/>
      <c r="AQ1364" s="247"/>
      <c r="AR1364" s="247"/>
      <c r="AS1364" s="247"/>
      <c r="AW1364" s="155"/>
      <c r="AX1364" s="556"/>
      <c r="AZ1364" s="247"/>
      <c r="BA1364" s="247"/>
      <c r="BB1364" s="247"/>
      <c r="BC1364" s="784"/>
      <c r="BF1364" s="155"/>
      <c r="BG1364" s="556"/>
      <c r="BI1364" s="247"/>
      <c r="BJ1364" s="247"/>
      <c r="BK1364" s="247"/>
      <c r="BO1364" s="155"/>
      <c r="BP1364" s="556"/>
      <c r="BR1364" s="247"/>
      <c r="BS1364" s="247"/>
      <c r="BT1364" s="247"/>
      <c r="BX1364" s="155"/>
      <c r="BY1364" s="556"/>
      <c r="CA1364" s="247"/>
      <c r="CB1364" s="247"/>
      <c r="CC1364" s="247"/>
      <c r="CD1364" s="784"/>
      <c r="CG1364" s="155"/>
      <c r="CH1364" s="556"/>
      <c r="CJ1364" s="247"/>
      <c r="CK1364" s="247"/>
      <c r="CL1364" s="247"/>
      <c r="CP1364" s="155"/>
      <c r="CQ1364" s="556"/>
      <c r="CS1364" s="247"/>
      <c r="CT1364" s="247"/>
      <c r="CU1364" s="247"/>
      <c r="CY1364" s="155"/>
      <c r="CZ1364" s="556"/>
      <c r="DB1364" s="247"/>
      <c r="DC1364" s="247"/>
      <c r="DD1364" s="247"/>
    </row>
    <row r="1365" spans="4:108" s="36" customFormat="1">
      <c r="D1365" s="155"/>
      <c r="E1365" s="556"/>
      <c r="G1365" s="247"/>
      <c r="H1365" s="247"/>
      <c r="I1365" s="247"/>
      <c r="M1365" s="155"/>
      <c r="N1365" s="556"/>
      <c r="P1365" s="247"/>
      <c r="Q1365" s="247"/>
      <c r="R1365" s="247"/>
      <c r="V1365" s="155"/>
      <c r="W1365" s="556"/>
      <c r="Y1365" s="247"/>
      <c r="Z1365" s="247"/>
      <c r="AA1365" s="247"/>
      <c r="AB1365" s="784"/>
      <c r="AE1365" s="155"/>
      <c r="AF1365" s="556"/>
      <c r="AH1365" s="247"/>
      <c r="AI1365" s="247"/>
      <c r="AJ1365" s="247"/>
      <c r="AN1365" s="155"/>
      <c r="AO1365" s="556"/>
      <c r="AQ1365" s="247"/>
      <c r="AR1365" s="247"/>
      <c r="AS1365" s="247"/>
      <c r="AW1365" s="155"/>
      <c r="AX1365" s="556"/>
      <c r="AZ1365" s="247"/>
      <c r="BA1365" s="247"/>
      <c r="BB1365" s="247"/>
      <c r="BC1365" s="784"/>
      <c r="BF1365" s="155"/>
      <c r="BG1365" s="556"/>
      <c r="BI1365" s="247"/>
      <c r="BJ1365" s="247"/>
      <c r="BK1365" s="247"/>
      <c r="BO1365" s="155"/>
      <c r="BP1365" s="556"/>
      <c r="BR1365" s="247"/>
      <c r="BS1365" s="247"/>
      <c r="BT1365" s="247"/>
      <c r="BX1365" s="155"/>
      <c r="BY1365" s="556"/>
      <c r="CA1365" s="247"/>
      <c r="CB1365" s="247"/>
      <c r="CC1365" s="247"/>
      <c r="CD1365" s="784"/>
      <c r="CG1365" s="155"/>
      <c r="CH1365" s="556"/>
      <c r="CJ1365" s="247"/>
      <c r="CK1365" s="247"/>
      <c r="CL1365" s="247"/>
      <c r="CP1365" s="155"/>
      <c r="CQ1365" s="556"/>
      <c r="CS1365" s="247"/>
      <c r="CT1365" s="247"/>
      <c r="CU1365" s="247"/>
      <c r="CY1365" s="155"/>
      <c r="CZ1365" s="556"/>
      <c r="DB1365" s="247"/>
      <c r="DC1365" s="247"/>
      <c r="DD1365" s="247"/>
    </row>
    <row r="1366" spans="4:108" s="36" customFormat="1">
      <c r="D1366" s="155"/>
      <c r="E1366" s="556"/>
      <c r="G1366" s="247"/>
      <c r="H1366" s="247"/>
      <c r="I1366" s="247"/>
      <c r="M1366" s="155"/>
      <c r="N1366" s="556"/>
      <c r="P1366" s="247"/>
      <c r="Q1366" s="247"/>
      <c r="R1366" s="247"/>
      <c r="V1366" s="155"/>
      <c r="W1366" s="556"/>
      <c r="Y1366" s="247"/>
      <c r="Z1366" s="247"/>
      <c r="AA1366" s="247"/>
      <c r="AB1366" s="784"/>
      <c r="AE1366" s="155"/>
      <c r="AF1366" s="556"/>
      <c r="AH1366" s="247"/>
      <c r="AI1366" s="247"/>
      <c r="AJ1366" s="247"/>
      <c r="AN1366" s="155"/>
      <c r="AO1366" s="556"/>
      <c r="AQ1366" s="247"/>
      <c r="AR1366" s="247"/>
      <c r="AS1366" s="247"/>
      <c r="AW1366" s="155"/>
      <c r="AX1366" s="556"/>
      <c r="AZ1366" s="247"/>
      <c r="BA1366" s="247"/>
      <c r="BB1366" s="247"/>
      <c r="BC1366" s="784"/>
      <c r="BF1366" s="155"/>
      <c r="BG1366" s="556"/>
      <c r="BI1366" s="247"/>
      <c r="BJ1366" s="247"/>
      <c r="BK1366" s="247"/>
      <c r="BO1366" s="155"/>
      <c r="BP1366" s="556"/>
      <c r="BR1366" s="247"/>
      <c r="BS1366" s="247"/>
      <c r="BT1366" s="247"/>
      <c r="BX1366" s="155"/>
      <c r="BY1366" s="556"/>
      <c r="CA1366" s="247"/>
      <c r="CB1366" s="247"/>
      <c r="CC1366" s="247"/>
      <c r="CD1366" s="784"/>
      <c r="CG1366" s="155"/>
      <c r="CH1366" s="556"/>
      <c r="CJ1366" s="247"/>
      <c r="CK1366" s="247"/>
      <c r="CL1366" s="247"/>
      <c r="CP1366" s="155"/>
      <c r="CQ1366" s="556"/>
      <c r="CS1366" s="247"/>
      <c r="CT1366" s="247"/>
      <c r="CU1366" s="247"/>
      <c r="CY1366" s="155"/>
      <c r="CZ1366" s="556"/>
      <c r="DB1366" s="247"/>
      <c r="DC1366" s="247"/>
      <c r="DD1366" s="247"/>
    </row>
    <row r="1367" spans="4:108" s="36" customFormat="1">
      <c r="D1367" s="155"/>
      <c r="E1367" s="556"/>
      <c r="G1367" s="247"/>
      <c r="H1367" s="247"/>
      <c r="I1367" s="247"/>
      <c r="M1367" s="155"/>
      <c r="N1367" s="556"/>
      <c r="P1367" s="247"/>
      <c r="Q1367" s="247"/>
      <c r="R1367" s="247"/>
      <c r="V1367" s="155"/>
      <c r="W1367" s="556"/>
      <c r="Y1367" s="247"/>
      <c r="Z1367" s="247"/>
      <c r="AA1367" s="247"/>
      <c r="AB1367" s="784"/>
      <c r="AE1367" s="155"/>
      <c r="AF1367" s="556"/>
      <c r="AH1367" s="247"/>
      <c r="AI1367" s="247"/>
      <c r="AJ1367" s="247"/>
      <c r="AN1367" s="155"/>
      <c r="AO1367" s="556"/>
      <c r="AQ1367" s="247"/>
      <c r="AR1367" s="247"/>
      <c r="AS1367" s="247"/>
      <c r="AW1367" s="155"/>
      <c r="AX1367" s="556"/>
      <c r="AZ1367" s="247"/>
      <c r="BA1367" s="247"/>
      <c r="BB1367" s="247"/>
      <c r="BC1367" s="784"/>
      <c r="BF1367" s="155"/>
      <c r="BG1367" s="556"/>
      <c r="BI1367" s="247"/>
      <c r="BJ1367" s="247"/>
      <c r="BK1367" s="247"/>
      <c r="BO1367" s="155"/>
      <c r="BP1367" s="556"/>
      <c r="BR1367" s="247"/>
      <c r="BS1367" s="247"/>
      <c r="BT1367" s="247"/>
      <c r="BX1367" s="155"/>
      <c r="BY1367" s="556"/>
      <c r="CA1367" s="247"/>
      <c r="CB1367" s="247"/>
      <c r="CC1367" s="247"/>
      <c r="CD1367" s="784"/>
      <c r="CG1367" s="155"/>
      <c r="CH1367" s="556"/>
      <c r="CJ1367" s="247"/>
      <c r="CK1367" s="247"/>
      <c r="CL1367" s="247"/>
      <c r="CP1367" s="155"/>
      <c r="CQ1367" s="556"/>
      <c r="CS1367" s="247"/>
      <c r="CT1367" s="247"/>
      <c r="CU1367" s="247"/>
      <c r="CY1367" s="155"/>
      <c r="CZ1367" s="556"/>
      <c r="DB1367" s="247"/>
      <c r="DC1367" s="247"/>
      <c r="DD1367" s="247"/>
    </row>
    <row r="1368" spans="4:108" s="36" customFormat="1">
      <c r="D1368" s="155"/>
      <c r="E1368" s="556"/>
      <c r="G1368" s="247"/>
      <c r="H1368" s="247"/>
      <c r="I1368" s="247"/>
      <c r="M1368" s="155"/>
      <c r="N1368" s="556"/>
      <c r="P1368" s="247"/>
      <c r="Q1368" s="247"/>
      <c r="R1368" s="247"/>
      <c r="V1368" s="155"/>
      <c r="W1368" s="556"/>
      <c r="Y1368" s="247"/>
      <c r="Z1368" s="247"/>
      <c r="AA1368" s="247"/>
      <c r="AB1368" s="784"/>
      <c r="AE1368" s="155"/>
      <c r="AF1368" s="556"/>
      <c r="AH1368" s="247"/>
      <c r="AI1368" s="247"/>
      <c r="AJ1368" s="247"/>
      <c r="AN1368" s="155"/>
      <c r="AO1368" s="556"/>
      <c r="AQ1368" s="247"/>
      <c r="AR1368" s="247"/>
      <c r="AS1368" s="247"/>
      <c r="AW1368" s="155"/>
      <c r="AX1368" s="556"/>
      <c r="AZ1368" s="247"/>
      <c r="BA1368" s="247"/>
      <c r="BB1368" s="247"/>
      <c r="BC1368" s="784"/>
      <c r="BF1368" s="155"/>
      <c r="BG1368" s="556"/>
      <c r="BI1368" s="247"/>
      <c r="BJ1368" s="247"/>
      <c r="BK1368" s="247"/>
      <c r="BO1368" s="155"/>
      <c r="BP1368" s="556"/>
      <c r="BR1368" s="247"/>
      <c r="BS1368" s="247"/>
      <c r="BT1368" s="247"/>
      <c r="BX1368" s="155"/>
      <c r="BY1368" s="556"/>
      <c r="CA1368" s="247"/>
      <c r="CB1368" s="247"/>
      <c r="CC1368" s="247"/>
      <c r="CD1368" s="784"/>
      <c r="CG1368" s="155"/>
      <c r="CH1368" s="556"/>
      <c r="CJ1368" s="247"/>
      <c r="CK1368" s="247"/>
      <c r="CL1368" s="247"/>
      <c r="CP1368" s="155"/>
      <c r="CQ1368" s="556"/>
      <c r="CS1368" s="247"/>
      <c r="CT1368" s="247"/>
      <c r="CU1368" s="247"/>
      <c r="CY1368" s="155"/>
      <c r="CZ1368" s="556"/>
      <c r="DB1368" s="247"/>
      <c r="DC1368" s="247"/>
      <c r="DD1368" s="247"/>
    </row>
    <row r="1369" spans="4:108" s="36" customFormat="1">
      <c r="D1369" s="155"/>
      <c r="E1369" s="556"/>
      <c r="G1369" s="247"/>
      <c r="H1369" s="247"/>
      <c r="I1369" s="247"/>
      <c r="M1369" s="155"/>
      <c r="N1369" s="556"/>
      <c r="P1369" s="247"/>
      <c r="Q1369" s="247"/>
      <c r="R1369" s="247"/>
      <c r="V1369" s="155"/>
      <c r="W1369" s="556"/>
      <c r="Y1369" s="247"/>
      <c r="Z1369" s="247"/>
      <c r="AA1369" s="247"/>
      <c r="AB1369" s="784"/>
      <c r="AE1369" s="155"/>
      <c r="AF1369" s="556"/>
      <c r="AH1369" s="247"/>
      <c r="AI1369" s="247"/>
      <c r="AJ1369" s="247"/>
      <c r="AN1369" s="155"/>
      <c r="AO1369" s="556"/>
      <c r="AQ1369" s="247"/>
      <c r="AR1369" s="247"/>
      <c r="AS1369" s="247"/>
      <c r="AW1369" s="155"/>
      <c r="AX1369" s="556"/>
      <c r="AZ1369" s="247"/>
      <c r="BA1369" s="247"/>
      <c r="BB1369" s="247"/>
      <c r="BC1369" s="784"/>
      <c r="BF1369" s="155"/>
      <c r="BG1369" s="556"/>
      <c r="BI1369" s="247"/>
      <c r="BJ1369" s="247"/>
      <c r="BK1369" s="247"/>
      <c r="BO1369" s="155"/>
      <c r="BP1369" s="556"/>
      <c r="BR1369" s="247"/>
      <c r="BS1369" s="247"/>
      <c r="BT1369" s="247"/>
      <c r="BX1369" s="155"/>
      <c r="BY1369" s="556"/>
      <c r="CA1369" s="247"/>
      <c r="CB1369" s="247"/>
      <c r="CC1369" s="247"/>
      <c r="CD1369" s="784"/>
      <c r="CG1369" s="155"/>
      <c r="CH1369" s="556"/>
      <c r="CJ1369" s="247"/>
      <c r="CK1369" s="247"/>
      <c r="CL1369" s="247"/>
      <c r="CP1369" s="155"/>
      <c r="CQ1369" s="556"/>
      <c r="CS1369" s="247"/>
      <c r="CT1369" s="247"/>
      <c r="CU1369" s="247"/>
      <c r="CY1369" s="155"/>
      <c r="CZ1369" s="556"/>
      <c r="DB1369" s="247"/>
      <c r="DC1369" s="247"/>
      <c r="DD1369" s="247"/>
    </row>
    <row r="1370" spans="4:108" s="36" customFormat="1">
      <c r="D1370" s="155"/>
      <c r="E1370" s="556"/>
      <c r="G1370" s="247"/>
      <c r="H1370" s="247"/>
      <c r="I1370" s="247"/>
      <c r="M1370" s="155"/>
      <c r="N1370" s="556"/>
      <c r="P1370" s="247"/>
      <c r="Q1370" s="247"/>
      <c r="R1370" s="247"/>
      <c r="V1370" s="155"/>
      <c r="W1370" s="556"/>
      <c r="Y1370" s="247"/>
      <c r="Z1370" s="247"/>
      <c r="AA1370" s="247"/>
      <c r="AB1370" s="784"/>
      <c r="AE1370" s="155"/>
      <c r="AF1370" s="556"/>
      <c r="AH1370" s="247"/>
      <c r="AI1370" s="247"/>
      <c r="AJ1370" s="247"/>
      <c r="AN1370" s="155"/>
      <c r="AO1370" s="556"/>
      <c r="AQ1370" s="247"/>
      <c r="AR1370" s="247"/>
      <c r="AS1370" s="247"/>
      <c r="AW1370" s="155"/>
      <c r="AX1370" s="556"/>
      <c r="AZ1370" s="247"/>
      <c r="BA1370" s="247"/>
      <c r="BB1370" s="247"/>
      <c r="BC1370" s="784"/>
      <c r="BF1370" s="155"/>
      <c r="BG1370" s="556"/>
      <c r="BI1370" s="247"/>
      <c r="BJ1370" s="247"/>
      <c r="BK1370" s="247"/>
      <c r="BO1370" s="155"/>
      <c r="BP1370" s="556"/>
      <c r="BR1370" s="247"/>
      <c r="BS1370" s="247"/>
      <c r="BT1370" s="247"/>
      <c r="BX1370" s="155"/>
      <c r="BY1370" s="556"/>
      <c r="CA1370" s="247"/>
      <c r="CB1370" s="247"/>
      <c r="CC1370" s="247"/>
      <c r="CD1370" s="784"/>
      <c r="CG1370" s="155"/>
      <c r="CH1370" s="556"/>
      <c r="CJ1370" s="247"/>
      <c r="CK1370" s="247"/>
      <c r="CL1370" s="247"/>
      <c r="CP1370" s="155"/>
      <c r="CQ1370" s="556"/>
      <c r="CS1370" s="247"/>
      <c r="CT1370" s="247"/>
      <c r="CU1370" s="247"/>
      <c r="CY1370" s="155"/>
      <c r="CZ1370" s="556"/>
      <c r="DB1370" s="247"/>
      <c r="DC1370" s="247"/>
      <c r="DD1370" s="247"/>
    </row>
    <row r="1371" spans="4:108" s="36" customFormat="1">
      <c r="D1371" s="155"/>
      <c r="E1371" s="556"/>
      <c r="G1371" s="247"/>
      <c r="H1371" s="247"/>
      <c r="I1371" s="247"/>
      <c r="M1371" s="155"/>
      <c r="N1371" s="556"/>
      <c r="P1371" s="247"/>
      <c r="Q1371" s="247"/>
      <c r="R1371" s="247"/>
      <c r="V1371" s="155"/>
      <c r="W1371" s="556"/>
      <c r="Y1371" s="247"/>
      <c r="Z1371" s="247"/>
      <c r="AA1371" s="247"/>
      <c r="AB1371" s="784"/>
      <c r="AE1371" s="155"/>
      <c r="AF1371" s="556"/>
      <c r="AH1371" s="247"/>
      <c r="AI1371" s="247"/>
      <c r="AJ1371" s="247"/>
      <c r="AN1371" s="155"/>
      <c r="AO1371" s="556"/>
      <c r="AQ1371" s="247"/>
      <c r="AR1371" s="247"/>
      <c r="AS1371" s="247"/>
      <c r="AW1371" s="155"/>
      <c r="AX1371" s="556"/>
      <c r="AZ1371" s="247"/>
      <c r="BA1371" s="247"/>
      <c r="BB1371" s="247"/>
      <c r="BC1371" s="784"/>
      <c r="BF1371" s="155"/>
      <c r="BG1371" s="556"/>
      <c r="BI1371" s="247"/>
      <c r="BJ1371" s="247"/>
      <c r="BK1371" s="247"/>
      <c r="BO1371" s="155"/>
      <c r="BP1371" s="556"/>
      <c r="BR1371" s="247"/>
      <c r="BS1371" s="247"/>
      <c r="BT1371" s="247"/>
      <c r="BX1371" s="155"/>
      <c r="BY1371" s="556"/>
      <c r="CA1371" s="247"/>
      <c r="CB1371" s="247"/>
      <c r="CC1371" s="247"/>
      <c r="CD1371" s="784"/>
      <c r="CG1371" s="155"/>
      <c r="CH1371" s="556"/>
      <c r="CJ1371" s="247"/>
      <c r="CK1371" s="247"/>
      <c r="CL1371" s="247"/>
      <c r="CP1371" s="155"/>
      <c r="CQ1371" s="556"/>
      <c r="CS1371" s="247"/>
      <c r="CT1371" s="247"/>
      <c r="CU1371" s="247"/>
      <c r="CY1371" s="155"/>
      <c r="CZ1371" s="556"/>
      <c r="DB1371" s="247"/>
      <c r="DC1371" s="247"/>
      <c r="DD1371" s="247"/>
    </row>
    <row r="1372" spans="4:108" s="36" customFormat="1">
      <c r="D1372" s="155"/>
      <c r="E1372" s="556"/>
      <c r="G1372" s="247"/>
      <c r="H1372" s="247"/>
      <c r="I1372" s="247"/>
      <c r="M1372" s="155"/>
      <c r="N1372" s="556"/>
      <c r="P1372" s="247"/>
      <c r="Q1372" s="247"/>
      <c r="R1372" s="247"/>
      <c r="V1372" s="155"/>
      <c r="W1372" s="556"/>
      <c r="Y1372" s="247"/>
      <c r="Z1372" s="247"/>
      <c r="AA1372" s="247"/>
      <c r="AB1372" s="784"/>
      <c r="AE1372" s="155"/>
      <c r="AF1372" s="556"/>
      <c r="AH1372" s="247"/>
      <c r="AI1372" s="247"/>
      <c r="AJ1372" s="247"/>
      <c r="AN1372" s="155"/>
      <c r="AO1372" s="556"/>
      <c r="AQ1372" s="247"/>
      <c r="AR1372" s="247"/>
      <c r="AS1372" s="247"/>
      <c r="AW1372" s="155"/>
      <c r="AX1372" s="556"/>
      <c r="AZ1372" s="247"/>
      <c r="BA1372" s="247"/>
      <c r="BB1372" s="247"/>
      <c r="BC1372" s="784"/>
      <c r="BF1372" s="155"/>
      <c r="BG1372" s="556"/>
      <c r="BI1372" s="247"/>
      <c r="BJ1372" s="247"/>
      <c r="BK1372" s="247"/>
      <c r="BO1372" s="155"/>
      <c r="BP1372" s="556"/>
      <c r="BR1372" s="247"/>
      <c r="BS1372" s="247"/>
      <c r="BT1372" s="247"/>
      <c r="BX1372" s="155"/>
      <c r="BY1372" s="556"/>
      <c r="CA1372" s="247"/>
      <c r="CB1372" s="247"/>
      <c r="CC1372" s="247"/>
      <c r="CD1372" s="784"/>
      <c r="CG1372" s="155"/>
      <c r="CH1372" s="556"/>
      <c r="CJ1372" s="247"/>
      <c r="CK1372" s="247"/>
      <c r="CL1372" s="247"/>
      <c r="CP1372" s="155"/>
      <c r="CQ1372" s="556"/>
      <c r="CS1372" s="247"/>
      <c r="CT1372" s="247"/>
      <c r="CU1372" s="247"/>
      <c r="CY1372" s="155"/>
      <c r="CZ1372" s="556"/>
      <c r="DB1372" s="247"/>
      <c r="DC1372" s="247"/>
      <c r="DD1372" s="247"/>
    </row>
    <row r="1373" spans="4:108" s="36" customFormat="1">
      <c r="D1373" s="155"/>
      <c r="E1373" s="556"/>
      <c r="G1373" s="247"/>
      <c r="H1373" s="247"/>
      <c r="I1373" s="247"/>
      <c r="M1373" s="155"/>
      <c r="N1373" s="556"/>
      <c r="P1373" s="247"/>
      <c r="Q1373" s="247"/>
      <c r="R1373" s="247"/>
      <c r="V1373" s="155"/>
      <c r="W1373" s="556"/>
      <c r="Y1373" s="247"/>
      <c r="Z1373" s="247"/>
      <c r="AA1373" s="247"/>
      <c r="AB1373" s="784"/>
      <c r="AE1373" s="155"/>
      <c r="AF1373" s="556"/>
      <c r="AH1373" s="247"/>
      <c r="AI1373" s="247"/>
      <c r="AJ1373" s="247"/>
      <c r="AN1373" s="155"/>
      <c r="AO1373" s="556"/>
      <c r="AQ1373" s="247"/>
      <c r="AR1373" s="247"/>
      <c r="AS1373" s="247"/>
      <c r="AW1373" s="155"/>
      <c r="AX1373" s="556"/>
      <c r="AZ1373" s="247"/>
      <c r="BA1373" s="247"/>
      <c r="BB1373" s="247"/>
      <c r="BC1373" s="784"/>
      <c r="BF1373" s="155"/>
      <c r="BG1373" s="556"/>
      <c r="BI1373" s="247"/>
      <c r="BJ1373" s="247"/>
      <c r="BK1373" s="247"/>
      <c r="BO1373" s="155"/>
      <c r="BP1373" s="556"/>
      <c r="BR1373" s="247"/>
      <c r="BS1373" s="247"/>
      <c r="BT1373" s="247"/>
      <c r="BX1373" s="155"/>
      <c r="BY1373" s="556"/>
      <c r="CA1373" s="247"/>
      <c r="CB1373" s="247"/>
      <c r="CC1373" s="247"/>
      <c r="CD1373" s="784"/>
      <c r="CG1373" s="155"/>
      <c r="CH1373" s="556"/>
      <c r="CJ1373" s="247"/>
      <c r="CK1373" s="247"/>
      <c r="CL1373" s="247"/>
      <c r="CP1373" s="155"/>
      <c r="CQ1373" s="556"/>
      <c r="CS1373" s="247"/>
      <c r="CT1373" s="247"/>
      <c r="CU1373" s="247"/>
      <c r="CY1373" s="155"/>
      <c r="CZ1373" s="556"/>
      <c r="DB1373" s="247"/>
      <c r="DC1373" s="247"/>
      <c r="DD1373" s="247"/>
    </row>
    <row r="1374" spans="4:108" s="36" customFormat="1">
      <c r="D1374" s="155"/>
      <c r="E1374" s="556"/>
      <c r="G1374" s="247"/>
      <c r="H1374" s="247"/>
      <c r="I1374" s="247"/>
      <c r="M1374" s="155"/>
      <c r="N1374" s="556"/>
      <c r="P1374" s="247"/>
      <c r="Q1374" s="247"/>
      <c r="R1374" s="247"/>
      <c r="V1374" s="155"/>
      <c r="W1374" s="556"/>
      <c r="Y1374" s="247"/>
      <c r="Z1374" s="247"/>
      <c r="AA1374" s="247"/>
      <c r="AB1374" s="784"/>
      <c r="AE1374" s="155"/>
      <c r="AF1374" s="556"/>
      <c r="AH1374" s="247"/>
      <c r="AI1374" s="247"/>
      <c r="AJ1374" s="247"/>
      <c r="AN1374" s="155"/>
      <c r="AO1374" s="556"/>
      <c r="AQ1374" s="247"/>
      <c r="AR1374" s="247"/>
      <c r="AS1374" s="247"/>
      <c r="AW1374" s="155"/>
      <c r="AX1374" s="556"/>
      <c r="AZ1374" s="247"/>
      <c r="BA1374" s="247"/>
      <c r="BB1374" s="247"/>
      <c r="BC1374" s="784"/>
      <c r="BF1374" s="155"/>
      <c r="BG1374" s="556"/>
      <c r="BI1374" s="247"/>
      <c r="BJ1374" s="247"/>
      <c r="BK1374" s="247"/>
      <c r="BO1374" s="155"/>
      <c r="BP1374" s="556"/>
      <c r="BR1374" s="247"/>
      <c r="BS1374" s="247"/>
      <c r="BT1374" s="247"/>
      <c r="BX1374" s="155"/>
      <c r="BY1374" s="556"/>
      <c r="CA1374" s="247"/>
      <c r="CB1374" s="247"/>
      <c r="CC1374" s="247"/>
      <c r="CD1374" s="784"/>
      <c r="CG1374" s="155"/>
      <c r="CH1374" s="556"/>
      <c r="CJ1374" s="247"/>
      <c r="CK1374" s="247"/>
      <c r="CL1374" s="247"/>
      <c r="CP1374" s="155"/>
      <c r="CQ1374" s="556"/>
      <c r="CS1374" s="247"/>
      <c r="CT1374" s="247"/>
      <c r="CU1374" s="247"/>
      <c r="CY1374" s="155"/>
      <c r="CZ1374" s="556"/>
      <c r="DB1374" s="247"/>
      <c r="DC1374" s="247"/>
      <c r="DD1374" s="247"/>
    </row>
    <row r="1375" spans="4:108" s="36" customFormat="1">
      <c r="D1375" s="155"/>
      <c r="E1375" s="556"/>
      <c r="G1375" s="247"/>
      <c r="H1375" s="247"/>
      <c r="I1375" s="247"/>
      <c r="M1375" s="155"/>
      <c r="N1375" s="556"/>
      <c r="P1375" s="247"/>
      <c r="Q1375" s="247"/>
      <c r="R1375" s="247"/>
      <c r="V1375" s="155"/>
      <c r="W1375" s="556"/>
      <c r="Y1375" s="247"/>
      <c r="Z1375" s="247"/>
      <c r="AA1375" s="247"/>
      <c r="AB1375" s="784"/>
      <c r="AE1375" s="155"/>
      <c r="AF1375" s="556"/>
      <c r="AH1375" s="247"/>
      <c r="AI1375" s="247"/>
      <c r="AJ1375" s="247"/>
      <c r="AN1375" s="155"/>
      <c r="AO1375" s="556"/>
      <c r="AQ1375" s="247"/>
      <c r="AR1375" s="247"/>
      <c r="AS1375" s="247"/>
      <c r="AW1375" s="155"/>
      <c r="AX1375" s="556"/>
      <c r="AZ1375" s="247"/>
      <c r="BA1375" s="247"/>
      <c r="BB1375" s="247"/>
      <c r="BC1375" s="784"/>
      <c r="BF1375" s="155"/>
      <c r="BG1375" s="556"/>
      <c r="BI1375" s="247"/>
      <c r="BJ1375" s="247"/>
      <c r="BK1375" s="247"/>
      <c r="BO1375" s="155"/>
      <c r="BP1375" s="556"/>
      <c r="BR1375" s="247"/>
      <c r="BS1375" s="247"/>
      <c r="BT1375" s="247"/>
      <c r="BX1375" s="155"/>
      <c r="BY1375" s="556"/>
      <c r="CA1375" s="247"/>
      <c r="CB1375" s="247"/>
      <c r="CC1375" s="247"/>
      <c r="CD1375" s="784"/>
      <c r="CG1375" s="155"/>
      <c r="CH1375" s="556"/>
      <c r="CJ1375" s="247"/>
      <c r="CK1375" s="247"/>
      <c r="CL1375" s="247"/>
      <c r="CP1375" s="155"/>
      <c r="CQ1375" s="556"/>
      <c r="CS1375" s="247"/>
      <c r="CT1375" s="247"/>
      <c r="CU1375" s="247"/>
      <c r="CY1375" s="155"/>
      <c r="CZ1375" s="556"/>
      <c r="DB1375" s="247"/>
      <c r="DC1375" s="247"/>
      <c r="DD1375" s="247"/>
    </row>
    <row r="1376" spans="4:108" s="36" customFormat="1">
      <c r="D1376" s="155"/>
      <c r="E1376" s="556"/>
      <c r="G1376" s="247"/>
      <c r="H1376" s="247"/>
      <c r="I1376" s="247"/>
      <c r="M1376" s="155"/>
      <c r="N1376" s="556"/>
      <c r="P1376" s="247"/>
      <c r="Q1376" s="247"/>
      <c r="R1376" s="247"/>
      <c r="V1376" s="155"/>
      <c r="W1376" s="556"/>
      <c r="Y1376" s="247"/>
      <c r="Z1376" s="247"/>
      <c r="AA1376" s="247"/>
      <c r="AB1376" s="784"/>
      <c r="AE1376" s="155"/>
      <c r="AF1376" s="556"/>
      <c r="AH1376" s="247"/>
      <c r="AI1376" s="247"/>
      <c r="AJ1376" s="247"/>
      <c r="AN1376" s="155"/>
      <c r="AO1376" s="556"/>
      <c r="AQ1376" s="247"/>
      <c r="AR1376" s="247"/>
      <c r="AS1376" s="247"/>
      <c r="AW1376" s="155"/>
      <c r="AX1376" s="556"/>
      <c r="AZ1376" s="247"/>
      <c r="BA1376" s="247"/>
      <c r="BB1376" s="247"/>
      <c r="BC1376" s="784"/>
      <c r="BF1376" s="155"/>
      <c r="BG1376" s="556"/>
      <c r="BI1376" s="247"/>
      <c r="BJ1376" s="247"/>
      <c r="BK1376" s="247"/>
      <c r="BO1376" s="155"/>
      <c r="BP1376" s="556"/>
      <c r="BR1376" s="247"/>
      <c r="BS1376" s="247"/>
      <c r="BT1376" s="247"/>
      <c r="BX1376" s="155"/>
      <c r="BY1376" s="556"/>
      <c r="CA1376" s="247"/>
      <c r="CB1376" s="247"/>
      <c r="CC1376" s="247"/>
      <c r="CD1376" s="784"/>
      <c r="CG1376" s="155"/>
      <c r="CH1376" s="556"/>
      <c r="CJ1376" s="247"/>
      <c r="CK1376" s="247"/>
      <c r="CL1376" s="247"/>
      <c r="CP1376" s="155"/>
      <c r="CQ1376" s="556"/>
      <c r="CS1376" s="247"/>
      <c r="CT1376" s="247"/>
      <c r="CU1376" s="247"/>
      <c r="CY1376" s="155"/>
      <c r="CZ1376" s="556"/>
      <c r="DB1376" s="247"/>
      <c r="DC1376" s="247"/>
      <c r="DD1376" s="247"/>
    </row>
    <row r="1377" spans="4:108" s="36" customFormat="1">
      <c r="D1377" s="155"/>
      <c r="E1377" s="556"/>
      <c r="G1377" s="247"/>
      <c r="H1377" s="247"/>
      <c r="I1377" s="247"/>
      <c r="M1377" s="155"/>
      <c r="N1377" s="556"/>
      <c r="P1377" s="247"/>
      <c r="Q1377" s="247"/>
      <c r="R1377" s="247"/>
      <c r="V1377" s="155"/>
      <c r="W1377" s="556"/>
      <c r="Y1377" s="247"/>
      <c r="Z1377" s="247"/>
      <c r="AA1377" s="247"/>
      <c r="AB1377" s="784"/>
      <c r="AE1377" s="155"/>
      <c r="AF1377" s="556"/>
      <c r="AH1377" s="247"/>
      <c r="AI1377" s="247"/>
      <c r="AJ1377" s="247"/>
      <c r="AN1377" s="155"/>
      <c r="AO1377" s="556"/>
      <c r="AQ1377" s="247"/>
      <c r="AR1377" s="247"/>
      <c r="AS1377" s="247"/>
      <c r="AW1377" s="155"/>
      <c r="AX1377" s="556"/>
      <c r="AZ1377" s="247"/>
      <c r="BA1377" s="247"/>
      <c r="BB1377" s="247"/>
      <c r="BC1377" s="784"/>
      <c r="BF1377" s="155"/>
      <c r="BG1377" s="556"/>
      <c r="BI1377" s="247"/>
      <c r="BJ1377" s="247"/>
      <c r="BK1377" s="247"/>
      <c r="BO1377" s="155"/>
      <c r="BP1377" s="556"/>
      <c r="BR1377" s="247"/>
      <c r="BS1377" s="247"/>
      <c r="BT1377" s="247"/>
      <c r="BX1377" s="155"/>
      <c r="BY1377" s="556"/>
      <c r="CA1377" s="247"/>
      <c r="CB1377" s="247"/>
      <c r="CC1377" s="247"/>
      <c r="CD1377" s="784"/>
      <c r="CG1377" s="155"/>
      <c r="CH1377" s="556"/>
      <c r="CJ1377" s="247"/>
      <c r="CK1377" s="247"/>
      <c r="CL1377" s="247"/>
      <c r="CP1377" s="155"/>
      <c r="CQ1377" s="556"/>
      <c r="CS1377" s="247"/>
      <c r="CT1377" s="247"/>
      <c r="CU1377" s="247"/>
      <c r="CY1377" s="155"/>
      <c r="CZ1377" s="556"/>
      <c r="DB1377" s="247"/>
      <c r="DC1377" s="247"/>
      <c r="DD1377" s="247"/>
    </row>
    <row r="1378" spans="4:108" s="36" customFormat="1">
      <c r="D1378" s="155"/>
      <c r="E1378" s="556"/>
      <c r="G1378" s="247"/>
      <c r="H1378" s="247"/>
      <c r="I1378" s="247"/>
      <c r="M1378" s="155"/>
      <c r="N1378" s="556"/>
      <c r="P1378" s="247"/>
      <c r="Q1378" s="247"/>
      <c r="R1378" s="247"/>
      <c r="V1378" s="155"/>
      <c r="W1378" s="556"/>
      <c r="Y1378" s="247"/>
      <c r="Z1378" s="247"/>
      <c r="AA1378" s="247"/>
      <c r="AB1378" s="784"/>
      <c r="AE1378" s="155"/>
      <c r="AF1378" s="556"/>
      <c r="AH1378" s="247"/>
      <c r="AI1378" s="247"/>
      <c r="AJ1378" s="247"/>
      <c r="AN1378" s="155"/>
      <c r="AO1378" s="556"/>
      <c r="AQ1378" s="247"/>
      <c r="AR1378" s="247"/>
      <c r="AS1378" s="247"/>
      <c r="AW1378" s="155"/>
      <c r="AX1378" s="556"/>
      <c r="AZ1378" s="247"/>
      <c r="BA1378" s="247"/>
      <c r="BB1378" s="247"/>
      <c r="BC1378" s="784"/>
      <c r="BF1378" s="155"/>
      <c r="BG1378" s="556"/>
      <c r="BI1378" s="247"/>
      <c r="BJ1378" s="247"/>
      <c r="BK1378" s="247"/>
      <c r="BO1378" s="155"/>
      <c r="BP1378" s="556"/>
      <c r="BR1378" s="247"/>
      <c r="BS1378" s="247"/>
      <c r="BT1378" s="247"/>
      <c r="BX1378" s="155"/>
      <c r="BY1378" s="556"/>
      <c r="CA1378" s="247"/>
      <c r="CB1378" s="247"/>
      <c r="CC1378" s="247"/>
      <c r="CD1378" s="784"/>
      <c r="CG1378" s="155"/>
      <c r="CH1378" s="556"/>
      <c r="CJ1378" s="247"/>
      <c r="CK1378" s="247"/>
      <c r="CL1378" s="247"/>
      <c r="CP1378" s="155"/>
      <c r="CQ1378" s="556"/>
      <c r="CS1378" s="247"/>
      <c r="CT1378" s="247"/>
      <c r="CU1378" s="247"/>
      <c r="CY1378" s="155"/>
      <c r="CZ1378" s="556"/>
      <c r="DB1378" s="247"/>
      <c r="DC1378" s="247"/>
      <c r="DD1378" s="247"/>
    </row>
    <row r="1379" spans="4:108" s="36" customFormat="1">
      <c r="D1379" s="155"/>
      <c r="E1379" s="556"/>
      <c r="G1379" s="247"/>
      <c r="H1379" s="247"/>
      <c r="I1379" s="247"/>
      <c r="M1379" s="155"/>
      <c r="N1379" s="556"/>
      <c r="P1379" s="247"/>
      <c r="Q1379" s="247"/>
      <c r="R1379" s="247"/>
      <c r="V1379" s="155"/>
      <c r="W1379" s="556"/>
      <c r="Y1379" s="247"/>
      <c r="Z1379" s="247"/>
      <c r="AA1379" s="247"/>
      <c r="AB1379" s="784"/>
      <c r="AE1379" s="155"/>
      <c r="AF1379" s="556"/>
      <c r="AH1379" s="247"/>
      <c r="AI1379" s="247"/>
      <c r="AJ1379" s="247"/>
      <c r="AN1379" s="155"/>
      <c r="AO1379" s="556"/>
      <c r="AQ1379" s="247"/>
      <c r="AR1379" s="247"/>
      <c r="AS1379" s="247"/>
      <c r="AW1379" s="155"/>
      <c r="AX1379" s="556"/>
      <c r="AZ1379" s="247"/>
      <c r="BA1379" s="247"/>
      <c r="BB1379" s="247"/>
      <c r="BC1379" s="784"/>
      <c r="BF1379" s="155"/>
      <c r="BG1379" s="556"/>
      <c r="BI1379" s="247"/>
      <c r="BJ1379" s="247"/>
      <c r="BK1379" s="247"/>
      <c r="BO1379" s="155"/>
      <c r="BP1379" s="556"/>
      <c r="BR1379" s="247"/>
      <c r="BS1379" s="247"/>
      <c r="BT1379" s="247"/>
      <c r="BX1379" s="155"/>
      <c r="BY1379" s="556"/>
      <c r="CA1379" s="247"/>
      <c r="CB1379" s="247"/>
      <c r="CC1379" s="247"/>
      <c r="CD1379" s="784"/>
      <c r="CG1379" s="155"/>
      <c r="CH1379" s="556"/>
      <c r="CJ1379" s="247"/>
      <c r="CK1379" s="247"/>
      <c r="CL1379" s="247"/>
      <c r="CP1379" s="155"/>
      <c r="CQ1379" s="556"/>
      <c r="CS1379" s="247"/>
      <c r="CT1379" s="247"/>
      <c r="CU1379" s="247"/>
      <c r="CY1379" s="155"/>
      <c r="CZ1379" s="556"/>
      <c r="DB1379" s="247"/>
      <c r="DC1379" s="247"/>
      <c r="DD1379" s="247"/>
    </row>
    <row r="1380" spans="4:108" s="36" customFormat="1">
      <c r="D1380" s="155"/>
      <c r="E1380" s="556"/>
      <c r="G1380" s="247"/>
      <c r="H1380" s="247"/>
      <c r="I1380" s="247"/>
      <c r="M1380" s="155"/>
      <c r="N1380" s="556"/>
      <c r="P1380" s="247"/>
      <c r="Q1380" s="247"/>
      <c r="R1380" s="247"/>
      <c r="V1380" s="155"/>
      <c r="W1380" s="556"/>
      <c r="Y1380" s="247"/>
      <c r="Z1380" s="247"/>
      <c r="AA1380" s="247"/>
      <c r="AB1380" s="784"/>
      <c r="AE1380" s="155"/>
      <c r="AF1380" s="556"/>
      <c r="AH1380" s="247"/>
      <c r="AI1380" s="247"/>
      <c r="AJ1380" s="247"/>
      <c r="AN1380" s="155"/>
      <c r="AO1380" s="556"/>
      <c r="AQ1380" s="247"/>
      <c r="AR1380" s="247"/>
      <c r="AS1380" s="247"/>
      <c r="AW1380" s="155"/>
      <c r="AX1380" s="556"/>
      <c r="AZ1380" s="247"/>
      <c r="BA1380" s="247"/>
      <c r="BB1380" s="247"/>
      <c r="BC1380" s="784"/>
      <c r="BF1380" s="155"/>
      <c r="BG1380" s="556"/>
      <c r="BI1380" s="247"/>
      <c r="BJ1380" s="247"/>
      <c r="BK1380" s="247"/>
      <c r="BO1380" s="155"/>
      <c r="BP1380" s="556"/>
      <c r="BR1380" s="247"/>
      <c r="BS1380" s="247"/>
      <c r="BT1380" s="247"/>
      <c r="BX1380" s="155"/>
      <c r="BY1380" s="556"/>
      <c r="CA1380" s="247"/>
      <c r="CB1380" s="247"/>
      <c r="CC1380" s="247"/>
      <c r="CD1380" s="784"/>
      <c r="CG1380" s="155"/>
      <c r="CH1380" s="556"/>
      <c r="CJ1380" s="247"/>
      <c r="CK1380" s="247"/>
      <c r="CL1380" s="247"/>
      <c r="CP1380" s="155"/>
      <c r="CQ1380" s="556"/>
      <c r="CS1380" s="247"/>
      <c r="CT1380" s="247"/>
      <c r="CU1380" s="247"/>
      <c r="CY1380" s="155"/>
      <c r="CZ1380" s="556"/>
      <c r="DB1380" s="247"/>
      <c r="DC1380" s="247"/>
      <c r="DD1380" s="247"/>
    </row>
    <row r="1381" spans="4:108" s="36" customFormat="1">
      <c r="D1381" s="155"/>
      <c r="E1381" s="556"/>
      <c r="G1381" s="247"/>
      <c r="H1381" s="247"/>
      <c r="I1381" s="247"/>
      <c r="M1381" s="155"/>
      <c r="N1381" s="556"/>
      <c r="P1381" s="247"/>
      <c r="Q1381" s="247"/>
      <c r="R1381" s="247"/>
      <c r="V1381" s="155"/>
      <c r="W1381" s="556"/>
      <c r="Y1381" s="247"/>
      <c r="Z1381" s="247"/>
      <c r="AA1381" s="247"/>
      <c r="AB1381" s="784"/>
      <c r="AE1381" s="155"/>
      <c r="AF1381" s="556"/>
      <c r="AH1381" s="247"/>
      <c r="AI1381" s="247"/>
      <c r="AJ1381" s="247"/>
      <c r="AN1381" s="155"/>
      <c r="AO1381" s="556"/>
      <c r="AQ1381" s="247"/>
      <c r="AR1381" s="247"/>
      <c r="AS1381" s="247"/>
      <c r="AW1381" s="155"/>
      <c r="AX1381" s="556"/>
      <c r="AZ1381" s="247"/>
      <c r="BA1381" s="247"/>
      <c r="BB1381" s="247"/>
      <c r="BC1381" s="784"/>
      <c r="BF1381" s="155"/>
      <c r="BG1381" s="556"/>
      <c r="BI1381" s="247"/>
      <c r="BJ1381" s="247"/>
      <c r="BK1381" s="247"/>
      <c r="BO1381" s="155"/>
      <c r="BP1381" s="556"/>
      <c r="BR1381" s="247"/>
      <c r="BS1381" s="247"/>
      <c r="BT1381" s="247"/>
      <c r="BX1381" s="155"/>
      <c r="BY1381" s="556"/>
      <c r="CA1381" s="247"/>
      <c r="CB1381" s="247"/>
      <c r="CC1381" s="247"/>
      <c r="CD1381" s="784"/>
      <c r="CG1381" s="155"/>
      <c r="CH1381" s="556"/>
      <c r="CJ1381" s="247"/>
      <c r="CK1381" s="247"/>
      <c r="CL1381" s="247"/>
      <c r="CP1381" s="155"/>
      <c r="CQ1381" s="556"/>
      <c r="CS1381" s="247"/>
      <c r="CT1381" s="247"/>
      <c r="CU1381" s="247"/>
      <c r="CY1381" s="155"/>
      <c r="CZ1381" s="556"/>
      <c r="DB1381" s="247"/>
      <c r="DC1381" s="247"/>
      <c r="DD1381" s="247"/>
    </row>
    <row r="1382" spans="4:108" s="36" customFormat="1">
      <c r="D1382" s="155"/>
      <c r="E1382" s="556"/>
      <c r="G1382" s="247"/>
      <c r="H1382" s="247"/>
      <c r="I1382" s="247"/>
      <c r="M1382" s="155"/>
      <c r="N1382" s="556"/>
      <c r="P1382" s="247"/>
      <c r="Q1382" s="247"/>
      <c r="R1382" s="247"/>
      <c r="V1382" s="155"/>
      <c r="W1382" s="556"/>
      <c r="Y1382" s="247"/>
      <c r="Z1382" s="247"/>
      <c r="AA1382" s="247"/>
      <c r="AB1382" s="784"/>
      <c r="AE1382" s="155"/>
      <c r="AF1382" s="556"/>
      <c r="AH1382" s="247"/>
      <c r="AI1382" s="247"/>
      <c r="AJ1382" s="247"/>
      <c r="AN1382" s="155"/>
      <c r="AO1382" s="556"/>
      <c r="AQ1382" s="247"/>
      <c r="AR1382" s="247"/>
      <c r="AS1382" s="247"/>
      <c r="AW1382" s="155"/>
      <c r="AX1382" s="556"/>
      <c r="AZ1382" s="247"/>
      <c r="BA1382" s="247"/>
      <c r="BB1382" s="247"/>
      <c r="BC1382" s="784"/>
      <c r="BF1382" s="155"/>
      <c r="BG1382" s="556"/>
      <c r="BI1382" s="247"/>
      <c r="BJ1382" s="247"/>
      <c r="BK1382" s="247"/>
      <c r="BO1382" s="155"/>
      <c r="BP1382" s="556"/>
      <c r="BR1382" s="247"/>
      <c r="BS1382" s="247"/>
      <c r="BT1382" s="247"/>
      <c r="BX1382" s="155"/>
      <c r="BY1382" s="556"/>
      <c r="CA1382" s="247"/>
      <c r="CB1382" s="247"/>
      <c r="CC1382" s="247"/>
      <c r="CD1382" s="784"/>
      <c r="CG1382" s="155"/>
      <c r="CH1382" s="556"/>
      <c r="CJ1382" s="247"/>
      <c r="CK1382" s="247"/>
      <c r="CL1382" s="247"/>
      <c r="CP1382" s="155"/>
      <c r="CQ1382" s="556"/>
      <c r="CS1382" s="247"/>
      <c r="CT1382" s="247"/>
      <c r="CU1382" s="247"/>
      <c r="CY1382" s="155"/>
      <c r="CZ1382" s="556"/>
      <c r="DB1382" s="247"/>
      <c r="DC1382" s="247"/>
      <c r="DD1382" s="247"/>
    </row>
    <row r="1383" spans="4:108" s="36" customFormat="1">
      <c r="D1383" s="155"/>
      <c r="E1383" s="556"/>
      <c r="G1383" s="247"/>
      <c r="H1383" s="247"/>
      <c r="I1383" s="247"/>
      <c r="M1383" s="155"/>
      <c r="N1383" s="556"/>
      <c r="P1383" s="247"/>
      <c r="Q1383" s="247"/>
      <c r="R1383" s="247"/>
      <c r="V1383" s="155"/>
      <c r="W1383" s="556"/>
      <c r="Y1383" s="247"/>
      <c r="Z1383" s="247"/>
      <c r="AA1383" s="247"/>
      <c r="AB1383" s="784"/>
      <c r="AE1383" s="155"/>
      <c r="AF1383" s="556"/>
      <c r="AH1383" s="247"/>
      <c r="AI1383" s="247"/>
      <c r="AJ1383" s="247"/>
      <c r="AN1383" s="155"/>
      <c r="AO1383" s="556"/>
      <c r="AQ1383" s="247"/>
      <c r="AR1383" s="247"/>
      <c r="AS1383" s="247"/>
      <c r="AW1383" s="155"/>
      <c r="AX1383" s="556"/>
      <c r="AZ1383" s="247"/>
      <c r="BA1383" s="247"/>
      <c r="BB1383" s="247"/>
      <c r="BC1383" s="784"/>
      <c r="BF1383" s="155"/>
      <c r="BG1383" s="556"/>
      <c r="BI1383" s="247"/>
      <c r="BJ1383" s="247"/>
      <c r="BK1383" s="247"/>
      <c r="BO1383" s="155"/>
      <c r="BP1383" s="556"/>
      <c r="BR1383" s="247"/>
      <c r="BS1383" s="247"/>
      <c r="BT1383" s="247"/>
      <c r="BX1383" s="155"/>
      <c r="BY1383" s="556"/>
      <c r="CA1383" s="247"/>
      <c r="CB1383" s="247"/>
      <c r="CC1383" s="247"/>
      <c r="CD1383" s="784"/>
      <c r="CG1383" s="155"/>
      <c r="CH1383" s="556"/>
      <c r="CJ1383" s="247"/>
      <c r="CK1383" s="247"/>
      <c r="CL1383" s="247"/>
      <c r="CP1383" s="155"/>
      <c r="CQ1383" s="556"/>
      <c r="CS1383" s="247"/>
      <c r="CT1383" s="247"/>
      <c r="CU1383" s="247"/>
      <c r="CY1383" s="155"/>
      <c r="CZ1383" s="556"/>
      <c r="DB1383" s="247"/>
      <c r="DC1383" s="247"/>
      <c r="DD1383" s="247"/>
    </row>
    <row r="1384" spans="4:108" s="36" customFormat="1">
      <c r="D1384" s="155"/>
      <c r="E1384" s="556"/>
      <c r="G1384" s="247"/>
      <c r="H1384" s="247"/>
      <c r="I1384" s="247"/>
      <c r="M1384" s="155"/>
      <c r="N1384" s="556"/>
      <c r="P1384" s="247"/>
      <c r="Q1384" s="247"/>
      <c r="R1384" s="247"/>
      <c r="V1384" s="155"/>
      <c r="W1384" s="556"/>
      <c r="Y1384" s="247"/>
      <c r="Z1384" s="247"/>
      <c r="AA1384" s="247"/>
      <c r="AB1384" s="784"/>
      <c r="AE1384" s="155"/>
      <c r="AF1384" s="556"/>
      <c r="AH1384" s="247"/>
      <c r="AI1384" s="247"/>
      <c r="AJ1384" s="247"/>
      <c r="AN1384" s="155"/>
      <c r="AO1384" s="556"/>
      <c r="AQ1384" s="247"/>
      <c r="AR1384" s="247"/>
      <c r="AS1384" s="247"/>
      <c r="AW1384" s="155"/>
      <c r="AX1384" s="556"/>
      <c r="AZ1384" s="247"/>
      <c r="BA1384" s="247"/>
      <c r="BB1384" s="247"/>
      <c r="BC1384" s="784"/>
      <c r="BF1384" s="155"/>
      <c r="BG1384" s="556"/>
      <c r="BI1384" s="247"/>
      <c r="BJ1384" s="247"/>
      <c r="BK1384" s="247"/>
      <c r="BO1384" s="155"/>
      <c r="BP1384" s="556"/>
      <c r="BR1384" s="247"/>
      <c r="BS1384" s="247"/>
      <c r="BT1384" s="247"/>
      <c r="BX1384" s="155"/>
      <c r="BY1384" s="556"/>
      <c r="CA1384" s="247"/>
      <c r="CB1384" s="247"/>
      <c r="CC1384" s="247"/>
      <c r="CD1384" s="784"/>
      <c r="CG1384" s="155"/>
      <c r="CH1384" s="556"/>
      <c r="CJ1384" s="247"/>
      <c r="CK1384" s="247"/>
      <c r="CL1384" s="247"/>
      <c r="CP1384" s="155"/>
      <c r="CQ1384" s="556"/>
      <c r="CS1384" s="247"/>
      <c r="CT1384" s="247"/>
      <c r="CU1384" s="247"/>
      <c r="CY1384" s="155"/>
      <c r="CZ1384" s="556"/>
      <c r="DB1384" s="247"/>
      <c r="DC1384" s="247"/>
      <c r="DD1384" s="247"/>
    </row>
    <row r="1385" spans="4:108" s="36" customFormat="1">
      <c r="D1385" s="155"/>
      <c r="E1385" s="556"/>
      <c r="G1385" s="247"/>
      <c r="H1385" s="247"/>
      <c r="I1385" s="247"/>
      <c r="M1385" s="155"/>
      <c r="N1385" s="556"/>
      <c r="P1385" s="247"/>
      <c r="Q1385" s="247"/>
      <c r="R1385" s="247"/>
      <c r="V1385" s="155"/>
      <c r="W1385" s="556"/>
      <c r="Y1385" s="247"/>
      <c r="Z1385" s="247"/>
      <c r="AA1385" s="247"/>
      <c r="AB1385" s="784"/>
      <c r="AE1385" s="155"/>
      <c r="AF1385" s="556"/>
      <c r="AH1385" s="247"/>
      <c r="AI1385" s="247"/>
      <c r="AJ1385" s="247"/>
      <c r="AN1385" s="155"/>
      <c r="AO1385" s="556"/>
      <c r="AQ1385" s="247"/>
      <c r="AR1385" s="247"/>
      <c r="AS1385" s="247"/>
      <c r="AW1385" s="155"/>
      <c r="AX1385" s="556"/>
      <c r="AZ1385" s="247"/>
      <c r="BA1385" s="247"/>
      <c r="BB1385" s="247"/>
      <c r="BC1385" s="784"/>
      <c r="BF1385" s="155"/>
      <c r="BG1385" s="556"/>
      <c r="BI1385" s="247"/>
      <c r="BJ1385" s="247"/>
      <c r="BK1385" s="247"/>
      <c r="BO1385" s="155"/>
      <c r="BP1385" s="556"/>
      <c r="BR1385" s="247"/>
      <c r="BS1385" s="247"/>
      <c r="BT1385" s="247"/>
      <c r="BX1385" s="155"/>
      <c r="BY1385" s="556"/>
      <c r="CA1385" s="247"/>
      <c r="CB1385" s="247"/>
      <c r="CC1385" s="247"/>
      <c r="CD1385" s="784"/>
      <c r="CG1385" s="155"/>
      <c r="CH1385" s="556"/>
      <c r="CJ1385" s="247"/>
      <c r="CK1385" s="247"/>
      <c r="CL1385" s="247"/>
      <c r="CP1385" s="155"/>
      <c r="CQ1385" s="556"/>
      <c r="CS1385" s="247"/>
      <c r="CT1385" s="247"/>
      <c r="CU1385" s="247"/>
      <c r="CY1385" s="155"/>
      <c r="CZ1385" s="556"/>
      <c r="DB1385" s="247"/>
      <c r="DC1385" s="247"/>
      <c r="DD1385" s="247"/>
    </row>
    <row r="1386" spans="4:108" s="36" customFormat="1">
      <c r="D1386" s="155"/>
      <c r="E1386" s="556"/>
      <c r="G1386" s="247"/>
      <c r="H1386" s="247"/>
      <c r="I1386" s="247"/>
      <c r="M1386" s="155"/>
      <c r="N1386" s="556"/>
      <c r="P1386" s="247"/>
      <c r="Q1386" s="247"/>
      <c r="R1386" s="247"/>
      <c r="V1386" s="155"/>
      <c r="W1386" s="556"/>
      <c r="Y1386" s="247"/>
      <c r="Z1386" s="247"/>
      <c r="AA1386" s="247"/>
      <c r="AB1386" s="784"/>
      <c r="AE1386" s="155"/>
      <c r="AF1386" s="556"/>
      <c r="AH1386" s="247"/>
      <c r="AI1386" s="247"/>
      <c r="AJ1386" s="247"/>
      <c r="AN1386" s="155"/>
      <c r="AO1386" s="556"/>
      <c r="AQ1386" s="247"/>
      <c r="AR1386" s="247"/>
      <c r="AS1386" s="247"/>
      <c r="AW1386" s="155"/>
      <c r="AX1386" s="556"/>
      <c r="AZ1386" s="247"/>
      <c r="BA1386" s="247"/>
      <c r="BB1386" s="247"/>
      <c r="BC1386" s="784"/>
      <c r="BF1386" s="155"/>
      <c r="BG1386" s="556"/>
      <c r="BI1386" s="247"/>
      <c r="BJ1386" s="247"/>
      <c r="BK1386" s="247"/>
      <c r="BO1386" s="155"/>
      <c r="BP1386" s="556"/>
      <c r="BR1386" s="247"/>
      <c r="BS1386" s="247"/>
      <c r="BT1386" s="247"/>
      <c r="BX1386" s="155"/>
      <c r="BY1386" s="556"/>
      <c r="CA1386" s="247"/>
      <c r="CB1386" s="247"/>
      <c r="CC1386" s="247"/>
      <c r="CD1386" s="784"/>
      <c r="CG1386" s="155"/>
      <c r="CH1386" s="556"/>
      <c r="CJ1386" s="247"/>
      <c r="CK1386" s="247"/>
      <c r="CL1386" s="247"/>
      <c r="CP1386" s="155"/>
      <c r="CQ1386" s="556"/>
      <c r="CS1386" s="247"/>
      <c r="CT1386" s="247"/>
      <c r="CU1386" s="247"/>
      <c r="CY1386" s="155"/>
      <c r="CZ1386" s="556"/>
      <c r="DB1386" s="247"/>
      <c r="DC1386" s="247"/>
      <c r="DD1386" s="247"/>
    </row>
    <row r="1387" spans="4:108" s="36" customFormat="1">
      <c r="D1387" s="155"/>
      <c r="E1387" s="556"/>
      <c r="G1387" s="247"/>
      <c r="H1387" s="247"/>
      <c r="I1387" s="247"/>
      <c r="M1387" s="155"/>
      <c r="N1387" s="556"/>
      <c r="P1387" s="247"/>
      <c r="Q1387" s="247"/>
      <c r="R1387" s="247"/>
      <c r="V1387" s="155"/>
      <c r="W1387" s="556"/>
      <c r="Y1387" s="247"/>
      <c r="Z1387" s="247"/>
      <c r="AA1387" s="247"/>
      <c r="AB1387" s="784"/>
      <c r="AE1387" s="155"/>
      <c r="AF1387" s="556"/>
      <c r="AH1387" s="247"/>
      <c r="AI1387" s="247"/>
      <c r="AJ1387" s="247"/>
      <c r="AN1387" s="155"/>
      <c r="AO1387" s="556"/>
      <c r="AQ1387" s="247"/>
      <c r="AR1387" s="247"/>
      <c r="AS1387" s="247"/>
      <c r="AW1387" s="155"/>
      <c r="AX1387" s="556"/>
      <c r="AZ1387" s="247"/>
      <c r="BA1387" s="247"/>
      <c r="BB1387" s="247"/>
      <c r="BC1387" s="784"/>
      <c r="BF1387" s="155"/>
      <c r="BG1387" s="556"/>
      <c r="BI1387" s="247"/>
      <c r="BJ1387" s="247"/>
      <c r="BK1387" s="247"/>
      <c r="BO1387" s="155"/>
      <c r="BP1387" s="556"/>
      <c r="BR1387" s="247"/>
      <c r="BS1387" s="247"/>
      <c r="BT1387" s="247"/>
      <c r="BX1387" s="155"/>
      <c r="BY1387" s="556"/>
      <c r="CA1387" s="247"/>
      <c r="CB1387" s="247"/>
      <c r="CC1387" s="247"/>
      <c r="CD1387" s="784"/>
      <c r="CG1387" s="155"/>
      <c r="CH1387" s="556"/>
      <c r="CJ1387" s="247"/>
      <c r="CK1387" s="247"/>
      <c r="CL1387" s="247"/>
      <c r="CP1387" s="155"/>
      <c r="CQ1387" s="556"/>
      <c r="CS1387" s="247"/>
      <c r="CT1387" s="247"/>
      <c r="CU1387" s="247"/>
      <c r="CY1387" s="155"/>
      <c r="CZ1387" s="556"/>
      <c r="DB1387" s="247"/>
      <c r="DC1387" s="247"/>
      <c r="DD1387" s="247"/>
    </row>
    <row r="1388" spans="4:108" s="36" customFormat="1">
      <c r="D1388" s="155"/>
      <c r="E1388" s="556"/>
      <c r="G1388" s="247"/>
      <c r="H1388" s="247"/>
      <c r="I1388" s="247"/>
      <c r="M1388" s="155"/>
      <c r="N1388" s="556"/>
      <c r="P1388" s="247"/>
      <c r="Q1388" s="247"/>
      <c r="R1388" s="247"/>
      <c r="V1388" s="155"/>
      <c r="W1388" s="556"/>
      <c r="Y1388" s="247"/>
      <c r="Z1388" s="247"/>
      <c r="AA1388" s="247"/>
      <c r="AB1388" s="784"/>
      <c r="AE1388" s="155"/>
      <c r="AF1388" s="556"/>
      <c r="AH1388" s="247"/>
      <c r="AI1388" s="247"/>
      <c r="AJ1388" s="247"/>
      <c r="AN1388" s="155"/>
      <c r="AO1388" s="556"/>
      <c r="AQ1388" s="247"/>
      <c r="AR1388" s="247"/>
      <c r="AS1388" s="247"/>
      <c r="AW1388" s="155"/>
      <c r="AX1388" s="556"/>
      <c r="AZ1388" s="247"/>
      <c r="BA1388" s="247"/>
      <c r="BB1388" s="247"/>
      <c r="BC1388" s="784"/>
      <c r="BF1388" s="155"/>
      <c r="BG1388" s="556"/>
      <c r="BI1388" s="247"/>
      <c r="BJ1388" s="247"/>
      <c r="BK1388" s="247"/>
      <c r="BO1388" s="155"/>
      <c r="BP1388" s="556"/>
      <c r="BR1388" s="247"/>
      <c r="BS1388" s="247"/>
      <c r="BT1388" s="247"/>
      <c r="BX1388" s="155"/>
      <c r="BY1388" s="556"/>
      <c r="CA1388" s="247"/>
      <c r="CB1388" s="247"/>
      <c r="CC1388" s="247"/>
      <c r="CD1388" s="784"/>
      <c r="CG1388" s="155"/>
      <c r="CH1388" s="556"/>
      <c r="CJ1388" s="247"/>
      <c r="CK1388" s="247"/>
      <c r="CL1388" s="247"/>
      <c r="CP1388" s="155"/>
      <c r="CQ1388" s="556"/>
      <c r="CS1388" s="247"/>
      <c r="CT1388" s="247"/>
      <c r="CU1388" s="247"/>
      <c r="CY1388" s="155"/>
      <c r="CZ1388" s="556"/>
      <c r="DB1388" s="247"/>
      <c r="DC1388" s="247"/>
      <c r="DD1388" s="247"/>
    </row>
    <row r="1389" spans="4:108" s="36" customFormat="1">
      <c r="D1389" s="155"/>
      <c r="E1389" s="556"/>
      <c r="G1389" s="247"/>
      <c r="H1389" s="247"/>
      <c r="I1389" s="247"/>
      <c r="M1389" s="155"/>
      <c r="N1389" s="556"/>
      <c r="P1389" s="247"/>
      <c r="Q1389" s="247"/>
      <c r="R1389" s="247"/>
      <c r="V1389" s="155"/>
      <c r="W1389" s="556"/>
      <c r="Y1389" s="247"/>
      <c r="Z1389" s="247"/>
      <c r="AA1389" s="247"/>
      <c r="AB1389" s="784"/>
      <c r="AE1389" s="155"/>
      <c r="AF1389" s="556"/>
      <c r="AH1389" s="247"/>
      <c r="AI1389" s="247"/>
      <c r="AJ1389" s="247"/>
      <c r="AN1389" s="155"/>
      <c r="AO1389" s="556"/>
      <c r="AQ1389" s="247"/>
      <c r="AR1389" s="247"/>
      <c r="AS1389" s="247"/>
      <c r="AW1389" s="155"/>
      <c r="AX1389" s="556"/>
      <c r="AZ1389" s="247"/>
      <c r="BA1389" s="247"/>
      <c r="BB1389" s="247"/>
      <c r="BC1389" s="784"/>
      <c r="BF1389" s="155"/>
      <c r="BG1389" s="556"/>
      <c r="BI1389" s="247"/>
      <c r="BJ1389" s="247"/>
      <c r="BK1389" s="247"/>
      <c r="BO1389" s="155"/>
      <c r="BP1389" s="556"/>
      <c r="BR1389" s="247"/>
      <c r="BS1389" s="247"/>
      <c r="BT1389" s="247"/>
      <c r="BX1389" s="155"/>
      <c r="BY1389" s="556"/>
      <c r="CA1389" s="247"/>
      <c r="CB1389" s="247"/>
      <c r="CC1389" s="247"/>
      <c r="CD1389" s="784"/>
      <c r="CG1389" s="155"/>
      <c r="CH1389" s="556"/>
      <c r="CJ1389" s="247"/>
      <c r="CK1389" s="247"/>
      <c r="CL1389" s="247"/>
      <c r="CP1389" s="155"/>
      <c r="CQ1389" s="556"/>
      <c r="CS1389" s="247"/>
      <c r="CT1389" s="247"/>
      <c r="CU1389" s="247"/>
      <c r="CY1389" s="155"/>
      <c r="CZ1389" s="556"/>
      <c r="DB1389" s="247"/>
      <c r="DC1389" s="247"/>
      <c r="DD1389" s="247"/>
    </row>
    <row r="1390" spans="4:108" s="36" customFormat="1">
      <c r="D1390" s="155"/>
      <c r="E1390" s="556"/>
      <c r="G1390" s="247"/>
      <c r="H1390" s="247"/>
      <c r="I1390" s="247"/>
      <c r="M1390" s="155"/>
      <c r="N1390" s="556"/>
      <c r="P1390" s="247"/>
      <c r="Q1390" s="247"/>
      <c r="R1390" s="247"/>
      <c r="V1390" s="155"/>
      <c r="W1390" s="556"/>
      <c r="Y1390" s="247"/>
      <c r="Z1390" s="247"/>
      <c r="AA1390" s="247"/>
      <c r="AB1390" s="784"/>
      <c r="AE1390" s="155"/>
      <c r="AF1390" s="556"/>
      <c r="AH1390" s="247"/>
      <c r="AI1390" s="247"/>
      <c r="AJ1390" s="247"/>
      <c r="AN1390" s="155"/>
      <c r="AO1390" s="556"/>
      <c r="AQ1390" s="247"/>
      <c r="AR1390" s="247"/>
      <c r="AS1390" s="247"/>
      <c r="AW1390" s="155"/>
      <c r="AX1390" s="556"/>
      <c r="AZ1390" s="247"/>
      <c r="BA1390" s="247"/>
      <c r="BB1390" s="247"/>
      <c r="BC1390" s="784"/>
      <c r="BF1390" s="155"/>
      <c r="BG1390" s="556"/>
      <c r="BI1390" s="247"/>
      <c r="BJ1390" s="247"/>
      <c r="BK1390" s="247"/>
      <c r="BO1390" s="155"/>
      <c r="BP1390" s="556"/>
      <c r="BR1390" s="247"/>
      <c r="BS1390" s="247"/>
      <c r="BT1390" s="247"/>
      <c r="BX1390" s="155"/>
      <c r="BY1390" s="556"/>
      <c r="CA1390" s="247"/>
      <c r="CB1390" s="247"/>
      <c r="CC1390" s="247"/>
      <c r="CD1390" s="784"/>
      <c r="CG1390" s="155"/>
      <c r="CH1390" s="556"/>
      <c r="CJ1390" s="247"/>
      <c r="CK1390" s="247"/>
      <c r="CL1390" s="247"/>
      <c r="CP1390" s="155"/>
      <c r="CQ1390" s="556"/>
      <c r="CS1390" s="247"/>
      <c r="CT1390" s="247"/>
      <c r="CU1390" s="247"/>
      <c r="CY1390" s="155"/>
      <c r="CZ1390" s="556"/>
      <c r="DB1390" s="247"/>
      <c r="DC1390" s="247"/>
      <c r="DD1390" s="247"/>
    </row>
    <row r="1391" spans="4:108" s="36" customFormat="1">
      <c r="D1391" s="155"/>
      <c r="E1391" s="556"/>
      <c r="G1391" s="247"/>
      <c r="H1391" s="247"/>
      <c r="I1391" s="247"/>
      <c r="M1391" s="155"/>
      <c r="N1391" s="556"/>
      <c r="P1391" s="247"/>
      <c r="Q1391" s="247"/>
      <c r="R1391" s="247"/>
      <c r="V1391" s="155"/>
      <c r="W1391" s="556"/>
      <c r="Y1391" s="247"/>
      <c r="Z1391" s="247"/>
      <c r="AA1391" s="247"/>
      <c r="AB1391" s="784"/>
      <c r="AE1391" s="155"/>
      <c r="AF1391" s="556"/>
      <c r="AH1391" s="247"/>
      <c r="AI1391" s="247"/>
      <c r="AJ1391" s="247"/>
      <c r="AN1391" s="155"/>
      <c r="AO1391" s="556"/>
      <c r="AQ1391" s="247"/>
      <c r="AR1391" s="247"/>
      <c r="AS1391" s="247"/>
      <c r="AW1391" s="155"/>
      <c r="AX1391" s="556"/>
      <c r="AZ1391" s="247"/>
      <c r="BA1391" s="247"/>
      <c r="BB1391" s="247"/>
      <c r="BC1391" s="784"/>
      <c r="BF1391" s="155"/>
      <c r="BG1391" s="556"/>
      <c r="BI1391" s="247"/>
      <c r="BJ1391" s="247"/>
      <c r="BK1391" s="247"/>
      <c r="BO1391" s="155"/>
      <c r="BP1391" s="556"/>
      <c r="BR1391" s="247"/>
      <c r="BS1391" s="247"/>
      <c r="BT1391" s="247"/>
      <c r="BX1391" s="155"/>
      <c r="BY1391" s="556"/>
      <c r="CA1391" s="247"/>
      <c r="CB1391" s="247"/>
      <c r="CC1391" s="247"/>
      <c r="CD1391" s="784"/>
      <c r="CG1391" s="155"/>
      <c r="CH1391" s="556"/>
      <c r="CJ1391" s="247"/>
      <c r="CK1391" s="247"/>
      <c r="CL1391" s="247"/>
      <c r="CP1391" s="155"/>
      <c r="CQ1391" s="556"/>
      <c r="CS1391" s="247"/>
      <c r="CT1391" s="247"/>
      <c r="CU1391" s="247"/>
      <c r="CY1391" s="155"/>
      <c r="CZ1391" s="556"/>
      <c r="DB1391" s="247"/>
      <c r="DC1391" s="247"/>
      <c r="DD1391" s="247"/>
    </row>
    <row r="1392" spans="4:108" s="36" customFormat="1">
      <c r="D1392" s="155"/>
      <c r="E1392" s="556"/>
      <c r="G1392" s="247"/>
      <c r="H1392" s="247"/>
      <c r="I1392" s="247"/>
      <c r="M1392" s="155"/>
      <c r="N1392" s="556"/>
      <c r="P1392" s="247"/>
      <c r="Q1392" s="247"/>
      <c r="R1392" s="247"/>
      <c r="V1392" s="155"/>
      <c r="W1392" s="556"/>
      <c r="Y1392" s="247"/>
      <c r="Z1392" s="247"/>
      <c r="AA1392" s="247"/>
      <c r="AB1392" s="784"/>
      <c r="AE1392" s="155"/>
      <c r="AF1392" s="556"/>
      <c r="AH1392" s="247"/>
      <c r="AI1392" s="247"/>
      <c r="AJ1392" s="247"/>
      <c r="AN1392" s="155"/>
      <c r="AO1392" s="556"/>
      <c r="AQ1392" s="247"/>
      <c r="AR1392" s="247"/>
      <c r="AS1392" s="247"/>
      <c r="AW1392" s="155"/>
      <c r="AX1392" s="556"/>
      <c r="AZ1392" s="247"/>
      <c r="BA1392" s="247"/>
      <c r="BB1392" s="247"/>
      <c r="BC1392" s="784"/>
      <c r="BF1392" s="155"/>
      <c r="BG1392" s="556"/>
      <c r="BI1392" s="247"/>
      <c r="BJ1392" s="247"/>
      <c r="BK1392" s="247"/>
      <c r="BO1392" s="155"/>
      <c r="BP1392" s="556"/>
      <c r="BR1392" s="247"/>
      <c r="BS1392" s="247"/>
      <c r="BT1392" s="247"/>
      <c r="BX1392" s="155"/>
      <c r="BY1392" s="556"/>
      <c r="CA1392" s="247"/>
      <c r="CB1392" s="247"/>
      <c r="CC1392" s="247"/>
      <c r="CD1392" s="784"/>
      <c r="CG1392" s="155"/>
      <c r="CH1392" s="556"/>
      <c r="CJ1392" s="247"/>
      <c r="CK1392" s="247"/>
      <c r="CL1392" s="247"/>
      <c r="CP1392" s="155"/>
      <c r="CQ1392" s="556"/>
      <c r="CS1392" s="247"/>
      <c r="CT1392" s="247"/>
      <c r="CU1392" s="247"/>
      <c r="CY1392" s="155"/>
      <c r="CZ1392" s="556"/>
      <c r="DB1392" s="247"/>
      <c r="DC1392" s="247"/>
      <c r="DD1392" s="247"/>
    </row>
    <row r="1393" spans="4:108" s="36" customFormat="1">
      <c r="D1393" s="155"/>
      <c r="E1393" s="556"/>
      <c r="G1393" s="247"/>
      <c r="H1393" s="247"/>
      <c r="I1393" s="247"/>
      <c r="M1393" s="155"/>
      <c r="N1393" s="556"/>
      <c r="P1393" s="247"/>
      <c r="Q1393" s="247"/>
      <c r="R1393" s="247"/>
      <c r="V1393" s="155"/>
      <c r="W1393" s="556"/>
      <c r="Y1393" s="247"/>
      <c r="Z1393" s="247"/>
      <c r="AA1393" s="247"/>
      <c r="AB1393" s="784"/>
      <c r="AE1393" s="155"/>
      <c r="AF1393" s="556"/>
      <c r="AH1393" s="247"/>
      <c r="AI1393" s="247"/>
      <c r="AJ1393" s="247"/>
      <c r="AN1393" s="155"/>
      <c r="AO1393" s="556"/>
      <c r="AQ1393" s="247"/>
      <c r="AR1393" s="247"/>
      <c r="AS1393" s="247"/>
      <c r="AW1393" s="155"/>
      <c r="AX1393" s="556"/>
      <c r="AZ1393" s="247"/>
      <c r="BA1393" s="247"/>
      <c r="BB1393" s="247"/>
      <c r="BC1393" s="784"/>
      <c r="BF1393" s="155"/>
      <c r="BG1393" s="556"/>
      <c r="BI1393" s="247"/>
      <c r="BJ1393" s="247"/>
      <c r="BK1393" s="247"/>
      <c r="BO1393" s="155"/>
      <c r="BP1393" s="556"/>
      <c r="BR1393" s="247"/>
      <c r="BS1393" s="247"/>
      <c r="BT1393" s="247"/>
      <c r="BX1393" s="155"/>
      <c r="BY1393" s="556"/>
      <c r="CA1393" s="247"/>
      <c r="CB1393" s="247"/>
      <c r="CC1393" s="247"/>
      <c r="CD1393" s="784"/>
      <c r="CG1393" s="155"/>
      <c r="CH1393" s="556"/>
      <c r="CJ1393" s="247"/>
      <c r="CK1393" s="247"/>
      <c r="CL1393" s="247"/>
      <c r="CP1393" s="155"/>
      <c r="CQ1393" s="556"/>
      <c r="CS1393" s="247"/>
      <c r="CT1393" s="247"/>
      <c r="CU1393" s="247"/>
      <c r="CY1393" s="155"/>
      <c r="CZ1393" s="556"/>
      <c r="DB1393" s="247"/>
      <c r="DC1393" s="247"/>
      <c r="DD1393" s="247"/>
    </row>
    <row r="1394" spans="4:108" s="36" customFormat="1">
      <c r="D1394" s="155"/>
      <c r="E1394" s="556"/>
      <c r="G1394" s="247"/>
      <c r="H1394" s="247"/>
      <c r="I1394" s="247"/>
      <c r="M1394" s="155"/>
      <c r="N1394" s="556"/>
      <c r="P1394" s="247"/>
      <c r="Q1394" s="247"/>
      <c r="R1394" s="247"/>
      <c r="V1394" s="155"/>
      <c r="W1394" s="556"/>
      <c r="Y1394" s="247"/>
      <c r="Z1394" s="247"/>
      <c r="AA1394" s="247"/>
      <c r="AB1394" s="784"/>
      <c r="AE1394" s="155"/>
      <c r="AF1394" s="556"/>
      <c r="AH1394" s="247"/>
      <c r="AI1394" s="247"/>
      <c r="AJ1394" s="247"/>
      <c r="AN1394" s="155"/>
      <c r="AO1394" s="556"/>
      <c r="AQ1394" s="247"/>
      <c r="AR1394" s="247"/>
      <c r="AS1394" s="247"/>
      <c r="AW1394" s="155"/>
      <c r="AX1394" s="556"/>
      <c r="AZ1394" s="247"/>
      <c r="BA1394" s="247"/>
      <c r="BB1394" s="247"/>
      <c r="BC1394" s="784"/>
      <c r="BF1394" s="155"/>
      <c r="BG1394" s="556"/>
      <c r="BI1394" s="247"/>
      <c r="BJ1394" s="247"/>
      <c r="BK1394" s="247"/>
      <c r="BO1394" s="155"/>
      <c r="BP1394" s="556"/>
      <c r="BR1394" s="247"/>
      <c r="BS1394" s="247"/>
      <c r="BT1394" s="247"/>
      <c r="BX1394" s="155"/>
      <c r="BY1394" s="556"/>
      <c r="CA1394" s="247"/>
      <c r="CB1394" s="247"/>
      <c r="CC1394" s="247"/>
      <c r="CD1394" s="784"/>
      <c r="CG1394" s="155"/>
      <c r="CH1394" s="556"/>
      <c r="CJ1394" s="247"/>
      <c r="CK1394" s="247"/>
      <c r="CL1394" s="247"/>
      <c r="CP1394" s="155"/>
      <c r="CQ1394" s="556"/>
      <c r="CS1394" s="247"/>
      <c r="CT1394" s="247"/>
      <c r="CU1394" s="247"/>
      <c r="CY1394" s="155"/>
      <c r="CZ1394" s="556"/>
      <c r="DB1394" s="247"/>
      <c r="DC1394" s="247"/>
      <c r="DD1394" s="247"/>
    </row>
    <row r="1395" spans="4:108" s="36" customFormat="1">
      <c r="D1395" s="155"/>
      <c r="E1395" s="556"/>
      <c r="G1395" s="247"/>
      <c r="H1395" s="247"/>
      <c r="I1395" s="247"/>
      <c r="M1395" s="155"/>
      <c r="N1395" s="556"/>
      <c r="P1395" s="247"/>
      <c r="Q1395" s="247"/>
      <c r="R1395" s="247"/>
      <c r="V1395" s="155"/>
      <c r="W1395" s="556"/>
      <c r="Y1395" s="247"/>
      <c r="Z1395" s="247"/>
      <c r="AA1395" s="247"/>
      <c r="AB1395" s="784"/>
      <c r="AE1395" s="155"/>
      <c r="AF1395" s="556"/>
      <c r="AH1395" s="247"/>
      <c r="AI1395" s="247"/>
      <c r="AJ1395" s="247"/>
      <c r="AN1395" s="155"/>
      <c r="AO1395" s="556"/>
      <c r="AQ1395" s="247"/>
      <c r="AR1395" s="247"/>
      <c r="AS1395" s="247"/>
      <c r="AW1395" s="155"/>
      <c r="AX1395" s="556"/>
      <c r="AZ1395" s="247"/>
      <c r="BA1395" s="247"/>
      <c r="BB1395" s="247"/>
      <c r="BC1395" s="784"/>
      <c r="BF1395" s="155"/>
      <c r="BG1395" s="556"/>
      <c r="BI1395" s="247"/>
      <c r="BJ1395" s="247"/>
      <c r="BK1395" s="247"/>
      <c r="BO1395" s="155"/>
      <c r="BP1395" s="556"/>
      <c r="BR1395" s="247"/>
      <c r="BS1395" s="247"/>
      <c r="BT1395" s="247"/>
      <c r="BX1395" s="155"/>
      <c r="BY1395" s="556"/>
      <c r="CA1395" s="247"/>
      <c r="CB1395" s="247"/>
      <c r="CC1395" s="247"/>
      <c r="CD1395" s="784"/>
      <c r="CG1395" s="155"/>
      <c r="CH1395" s="556"/>
      <c r="CJ1395" s="247"/>
      <c r="CK1395" s="247"/>
      <c r="CL1395" s="247"/>
      <c r="CP1395" s="155"/>
      <c r="CQ1395" s="556"/>
      <c r="CS1395" s="247"/>
      <c r="CT1395" s="247"/>
      <c r="CU1395" s="247"/>
      <c r="CY1395" s="155"/>
      <c r="CZ1395" s="556"/>
      <c r="DB1395" s="247"/>
      <c r="DC1395" s="247"/>
      <c r="DD1395" s="247"/>
    </row>
    <row r="1396" spans="4:108" s="36" customFormat="1">
      <c r="D1396" s="155"/>
      <c r="E1396" s="556"/>
      <c r="G1396" s="247"/>
      <c r="H1396" s="247"/>
      <c r="I1396" s="247"/>
      <c r="M1396" s="155"/>
      <c r="N1396" s="556"/>
      <c r="P1396" s="247"/>
      <c r="Q1396" s="247"/>
      <c r="R1396" s="247"/>
      <c r="V1396" s="155"/>
      <c r="W1396" s="556"/>
      <c r="Y1396" s="247"/>
      <c r="Z1396" s="247"/>
      <c r="AA1396" s="247"/>
      <c r="AB1396" s="784"/>
      <c r="AE1396" s="155"/>
      <c r="AF1396" s="556"/>
      <c r="AH1396" s="247"/>
      <c r="AI1396" s="247"/>
      <c r="AJ1396" s="247"/>
      <c r="AN1396" s="155"/>
      <c r="AO1396" s="556"/>
      <c r="AQ1396" s="247"/>
      <c r="AR1396" s="247"/>
      <c r="AS1396" s="247"/>
      <c r="AW1396" s="155"/>
      <c r="AX1396" s="556"/>
      <c r="AZ1396" s="247"/>
      <c r="BA1396" s="247"/>
      <c r="BB1396" s="247"/>
      <c r="BC1396" s="784"/>
      <c r="BF1396" s="155"/>
      <c r="BG1396" s="556"/>
      <c r="BI1396" s="247"/>
      <c r="BJ1396" s="247"/>
      <c r="BK1396" s="247"/>
      <c r="BO1396" s="155"/>
      <c r="BP1396" s="556"/>
      <c r="BR1396" s="247"/>
      <c r="BS1396" s="247"/>
      <c r="BT1396" s="247"/>
      <c r="BX1396" s="155"/>
      <c r="BY1396" s="556"/>
      <c r="CA1396" s="247"/>
      <c r="CB1396" s="247"/>
      <c r="CC1396" s="247"/>
      <c r="CD1396" s="784"/>
      <c r="CG1396" s="155"/>
      <c r="CH1396" s="556"/>
      <c r="CJ1396" s="247"/>
      <c r="CK1396" s="247"/>
      <c r="CL1396" s="247"/>
      <c r="CP1396" s="155"/>
      <c r="CQ1396" s="556"/>
      <c r="CS1396" s="247"/>
      <c r="CT1396" s="247"/>
      <c r="CU1396" s="247"/>
      <c r="CY1396" s="155"/>
      <c r="CZ1396" s="556"/>
      <c r="DB1396" s="247"/>
      <c r="DC1396" s="247"/>
      <c r="DD1396" s="247"/>
    </row>
    <row r="1397" spans="4:108" s="36" customFormat="1">
      <c r="D1397" s="155"/>
      <c r="E1397" s="556"/>
      <c r="G1397" s="247"/>
      <c r="H1397" s="247"/>
      <c r="I1397" s="247"/>
      <c r="M1397" s="155"/>
      <c r="N1397" s="556"/>
      <c r="P1397" s="247"/>
      <c r="Q1397" s="247"/>
      <c r="R1397" s="247"/>
      <c r="V1397" s="155"/>
      <c r="W1397" s="556"/>
      <c r="Y1397" s="247"/>
      <c r="Z1397" s="247"/>
      <c r="AA1397" s="247"/>
      <c r="AB1397" s="784"/>
      <c r="AE1397" s="155"/>
      <c r="AF1397" s="556"/>
      <c r="AH1397" s="247"/>
      <c r="AI1397" s="247"/>
      <c r="AJ1397" s="247"/>
      <c r="AN1397" s="155"/>
      <c r="AO1397" s="556"/>
      <c r="AQ1397" s="247"/>
      <c r="AR1397" s="247"/>
      <c r="AS1397" s="247"/>
      <c r="AW1397" s="155"/>
      <c r="AX1397" s="556"/>
      <c r="AZ1397" s="247"/>
      <c r="BA1397" s="247"/>
      <c r="BB1397" s="247"/>
      <c r="BC1397" s="784"/>
      <c r="BF1397" s="155"/>
      <c r="BG1397" s="556"/>
      <c r="BI1397" s="247"/>
      <c r="BJ1397" s="247"/>
      <c r="BK1397" s="247"/>
      <c r="BO1397" s="155"/>
      <c r="BP1397" s="556"/>
      <c r="BR1397" s="247"/>
      <c r="BS1397" s="247"/>
      <c r="BT1397" s="247"/>
      <c r="BX1397" s="155"/>
      <c r="BY1397" s="556"/>
      <c r="CA1397" s="247"/>
      <c r="CB1397" s="247"/>
      <c r="CC1397" s="247"/>
      <c r="CD1397" s="784"/>
      <c r="CG1397" s="155"/>
      <c r="CH1397" s="556"/>
      <c r="CJ1397" s="247"/>
      <c r="CK1397" s="247"/>
      <c r="CL1397" s="247"/>
      <c r="CP1397" s="155"/>
      <c r="CQ1397" s="556"/>
      <c r="CS1397" s="247"/>
      <c r="CT1397" s="247"/>
      <c r="CU1397" s="247"/>
      <c r="CY1397" s="155"/>
      <c r="CZ1397" s="556"/>
      <c r="DB1397" s="247"/>
      <c r="DC1397" s="247"/>
      <c r="DD1397" s="247"/>
    </row>
    <row r="1398" spans="4:108" s="36" customFormat="1">
      <c r="D1398" s="155"/>
      <c r="E1398" s="556"/>
      <c r="G1398" s="247"/>
      <c r="H1398" s="247"/>
      <c r="I1398" s="247"/>
      <c r="M1398" s="155"/>
      <c r="N1398" s="556"/>
      <c r="P1398" s="247"/>
      <c r="Q1398" s="247"/>
      <c r="R1398" s="247"/>
      <c r="V1398" s="155"/>
      <c r="W1398" s="556"/>
      <c r="Y1398" s="247"/>
      <c r="Z1398" s="247"/>
      <c r="AA1398" s="247"/>
      <c r="AB1398" s="784"/>
      <c r="AE1398" s="155"/>
      <c r="AF1398" s="556"/>
      <c r="AH1398" s="247"/>
      <c r="AI1398" s="247"/>
      <c r="AJ1398" s="247"/>
      <c r="AN1398" s="155"/>
      <c r="AO1398" s="556"/>
      <c r="AQ1398" s="247"/>
      <c r="AR1398" s="247"/>
      <c r="AS1398" s="247"/>
      <c r="AW1398" s="155"/>
      <c r="AX1398" s="556"/>
      <c r="AZ1398" s="247"/>
      <c r="BA1398" s="247"/>
      <c r="BB1398" s="247"/>
      <c r="BC1398" s="784"/>
      <c r="BF1398" s="155"/>
      <c r="BG1398" s="556"/>
      <c r="BI1398" s="247"/>
      <c r="BJ1398" s="247"/>
      <c r="BK1398" s="247"/>
      <c r="BO1398" s="155"/>
      <c r="BP1398" s="556"/>
      <c r="BR1398" s="247"/>
      <c r="BS1398" s="247"/>
      <c r="BT1398" s="247"/>
      <c r="BX1398" s="155"/>
      <c r="BY1398" s="556"/>
      <c r="CA1398" s="247"/>
      <c r="CB1398" s="247"/>
      <c r="CC1398" s="247"/>
      <c r="CD1398" s="784"/>
      <c r="CG1398" s="155"/>
      <c r="CH1398" s="556"/>
      <c r="CJ1398" s="247"/>
      <c r="CK1398" s="247"/>
      <c r="CL1398" s="247"/>
      <c r="CP1398" s="155"/>
      <c r="CQ1398" s="556"/>
      <c r="CS1398" s="247"/>
      <c r="CT1398" s="247"/>
      <c r="CU1398" s="247"/>
      <c r="CY1398" s="155"/>
      <c r="CZ1398" s="556"/>
      <c r="DB1398" s="247"/>
      <c r="DC1398" s="247"/>
      <c r="DD1398" s="247"/>
    </row>
    <row r="1399" spans="4:108" s="36" customFormat="1">
      <c r="D1399" s="155"/>
      <c r="E1399" s="556"/>
      <c r="G1399" s="247"/>
      <c r="H1399" s="247"/>
      <c r="I1399" s="247"/>
      <c r="M1399" s="155"/>
      <c r="N1399" s="556"/>
      <c r="P1399" s="247"/>
      <c r="Q1399" s="247"/>
      <c r="R1399" s="247"/>
      <c r="V1399" s="155"/>
      <c r="W1399" s="556"/>
      <c r="Y1399" s="247"/>
      <c r="Z1399" s="247"/>
      <c r="AA1399" s="247"/>
      <c r="AB1399" s="784"/>
      <c r="AE1399" s="155"/>
      <c r="AF1399" s="556"/>
      <c r="AH1399" s="247"/>
      <c r="AI1399" s="247"/>
      <c r="AJ1399" s="247"/>
      <c r="AN1399" s="155"/>
      <c r="AO1399" s="556"/>
      <c r="AQ1399" s="247"/>
      <c r="AR1399" s="247"/>
      <c r="AS1399" s="247"/>
      <c r="AW1399" s="155"/>
      <c r="AX1399" s="556"/>
      <c r="AZ1399" s="247"/>
      <c r="BA1399" s="247"/>
      <c r="BB1399" s="247"/>
      <c r="BC1399" s="784"/>
      <c r="BF1399" s="155"/>
      <c r="BG1399" s="556"/>
      <c r="BI1399" s="247"/>
      <c r="BJ1399" s="247"/>
      <c r="BK1399" s="247"/>
      <c r="BO1399" s="155"/>
      <c r="BP1399" s="556"/>
      <c r="BR1399" s="247"/>
      <c r="BS1399" s="247"/>
      <c r="BT1399" s="247"/>
      <c r="BX1399" s="155"/>
      <c r="BY1399" s="556"/>
      <c r="CA1399" s="247"/>
      <c r="CB1399" s="247"/>
      <c r="CC1399" s="247"/>
      <c r="CD1399" s="784"/>
      <c r="CG1399" s="155"/>
      <c r="CH1399" s="556"/>
      <c r="CJ1399" s="247"/>
      <c r="CK1399" s="247"/>
      <c r="CL1399" s="247"/>
      <c r="CP1399" s="155"/>
      <c r="CQ1399" s="556"/>
      <c r="CS1399" s="247"/>
      <c r="CT1399" s="247"/>
      <c r="CU1399" s="247"/>
      <c r="CY1399" s="155"/>
      <c r="CZ1399" s="556"/>
      <c r="DB1399" s="247"/>
      <c r="DC1399" s="247"/>
      <c r="DD1399" s="247"/>
    </row>
    <row r="1400" spans="4:108" s="36" customFormat="1">
      <c r="D1400" s="155"/>
      <c r="E1400" s="556"/>
      <c r="G1400" s="247"/>
      <c r="H1400" s="247"/>
      <c r="I1400" s="247"/>
      <c r="M1400" s="155"/>
      <c r="N1400" s="556"/>
      <c r="P1400" s="247"/>
      <c r="Q1400" s="247"/>
      <c r="R1400" s="247"/>
      <c r="V1400" s="155"/>
      <c r="W1400" s="556"/>
      <c r="Y1400" s="247"/>
      <c r="Z1400" s="247"/>
      <c r="AA1400" s="247"/>
      <c r="AB1400" s="784"/>
      <c r="AE1400" s="155"/>
      <c r="AF1400" s="556"/>
      <c r="AH1400" s="247"/>
      <c r="AI1400" s="247"/>
      <c r="AJ1400" s="247"/>
      <c r="AN1400" s="155"/>
      <c r="AO1400" s="556"/>
      <c r="AQ1400" s="247"/>
      <c r="AR1400" s="247"/>
      <c r="AS1400" s="247"/>
      <c r="AW1400" s="155"/>
      <c r="AX1400" s="556"/>
      <c r="AZ1400" s="247"/>
      <c r="BA1400" s="247"/>
      <c r="BB1400" s="247"/>
      <c r="BC1400" s="784"/>
      <c r="BF1400" s="155"/>
      <c r="BG1400" s="556"/>
      <c r="BI1400" s="247"/>
      <c r="BJ1400" s="247"/>
      <c r="BK1400" s="247"/>
      <c r="BO1400" s="155"/>
      <c r="BP1400" s="556"/>
      <c r="BR1400" s="247"/>
      <c r="BS1400" s="247"/>
      <c r="BT1400" s="247"/>
      <c r="BX1400" s="155"/>
      <c r="BY1400" s="556"/>
      <c r="CA1400" s="247"/>
      <c r="CB1400" s="247"/>
      <c r="CC1400" s="247"/>
      <c r="CD1400" s="784"/>
      <c r="CG1400" s="155"/>
      <c r="CH1400" s="556"/>
      <c r="CJ1400" s="247"/>
      <c r="CK1400" s="247"/>
      <c r="CL1400" s="247"/>
      <c r="CP1400" s="155"/>
      <c r="CQ1400" s="556"/>
      <c r="CS1400" s="247"/>
      <c r="CT1400" s="247"/>
      <c r="CU1400" s="247"/>
      <c r="CY1400" s="155"/>
      <c r="CZ1400" s="556"/>
      <c r="DB1400" s="247"/>
      <c r="DC1400" s="247"/>
      <c r="DD1400" s="247"/>
    </row>
    <row r="1401" spans="4:108" s="36" customFormat="1">
      <c r="D1401" s="155"/>
      <c r="E1401" s="556"/>
      <c r="G1401" s="247"/>
      <c r="H1401" s="247"/>
      <c r="I1401" s="247"/>
      <c r="M1401" s="155"/>
      <c r="N1401" s="556"/>
      <c r="P1401" s="247"/>
      <c r="Q1401" s="247"/>
      <c r="R1401" s="247"/>
      <c r="V1401" s="155"/>
      <c r="W1401" s="556"/>
      <c r="Y1401" s="247"/>
      <c r="Z1401" s="247"/>
      <c r="AA1401" s="247"/>
      <c r="AB1401" s="784"/>
      <c r="AE1401" s="155"/>
      <c r="AF1401" s="556"/>
      <c r="AH1401" s="247"/>
      <c r="AI1401" s="247"/>
      <c r="AJ1401" s="247"/>
      <c r="AN1401" s="155"/>
      <c r="AO1401" s="556"/>
      <c r="AQ1401" s="247"/>
      <c r="AR1401" s="247"/>
      <c r="AS1401" s="247"/>
      <c r="AW1401" s="155"/>
      <c r="AX1401" s="556"/>
      <c r="AZ1401" s="247"/>
      <c r="BA1401" s="247"/>
      <c r="BB1401" s="247"/>
      <c r="BC1401" s="784"/>
      <c r="BF1401" s="155"/>
      <c r="BG1401" s="556"/>
      <c r="BI1401" s="247"/>
      <c r="BJ1401" s="247"/>
      <c r="BK1401" s="247"/>
      <c r="BO1401" s="155"/>
      <c r="BP1401" s="556"/>
      <c r="BR1401" s="247"/>
      <c r="BS1401" s="247"/>
      <c r="BT1401" s="247"/>
      <c r="BX1401" s="155"/>
      <c r="BY1401" s="556"/>
      <c r="CA1401" s="247"/>
      <c r="CB1401" s="247"/>
      <c r="CC1401" s="247"/>
      <c r="CD1401" s="784"/>
      <c r="CG1401" s="155"/>
      <c r="CH1401" s="556"/>
      <c r="CJ1401" s="247"/>
      <c r="CK1401" s="247"/>
      <c r="CL1401" s="247"/>
      <c r="CP1401" s="155"/>
      <c r="CQ1401" s="556"/>
      <c r="CS1401" s="247"/>
      <c r="CT1401" s="247"/>
      <c r="CU1401" s="247"/>
      <c r="CY1401" s="155"/>
      <c r="CZ1401" s="556"/>
      <c r="DB1401" s="247"/>
      <c r="DC1401" s="247"/>
      <c r="DD1401" s="247"/>
    </row>
    <row r="1402" spans="4:108" s="36" customFormat="1">
      <c r="D1402" s="155"/>
      <c r="E1402" s="556"/>
      <c r="G1402" s="247"/>
      <c r="H1402" s="247"/>
      <c r="I1402" s="247"/>
      <c r="M1402" s="155"/>
      <c r="N1402" s="556"/>
      <c r="P1402" s="247"/>
      <c r="Q1402" s="247"/>
      <c r="R1402" s="247"/>
      <c r="V1402" s="155"/>
      <c r="W1402" s="556"/>
      <c r="Y1402" s="247"/>
      <c r="Z1402" s="247"/>
      <c r="AA1402" s="247"/>
      <c r="AB1402" s="784"/>
      <c r="AE1402" s="155"/>
      <c r="AF1402" s="556"/>
      <c r="AH1402" s="247"/>
      <c r="AI1402" s="247"/>
      <c r="AJ1402" s="247"/>
      <c r="AN1402" s="155"/>
      <c r="AO1402" s="556"/>
      <c r="AQ1402" s="247"/>
      <c r="AR1402" s="247"/>
      <c r="AS1402" s="247"/>
      <c r="AW1402" s="155"/>
      <c r="AX1402" s="556"/>
      <c r="AZ1402" s="247"/>
      <c r="BA1402" s="247"/>
      <c r="BB1402" s="247"/>
      <c r="BC1402" s="784"/>
      <c r="BF1402" s="155"/>
      <c r="BG1402" s="556"/>
      <c r="BI1402" s="247"/>
      <c r="BJ1402" s="247"/>
      <c r="BK1402" s="247"/>
      <c r="BO1402" s="155"/>
      <c r="BP1402" s="556"/>
      <c r="BR1402" s="247"/>
      <c r="BS1402" s="247"/>
      <c r="BT1402" s="247"/>
      <c r="BX1402" s="155"/>
      <c r="BY1402" s="556"/>
      <c r="CA1402" s="247"/>
      <c r="CB1402" s="247"/>
      <c r="CC1402" s="247"/>
      <c r="CD1402" s="784"/>
      <c r="CG1402" s="155"/>
      <c r="CH1402" s="556"/>
      <c r="CJ1402" s="247"/>
      <c r="CK1402" s="247"/>
      <c r="CL1402" s="247"/>
      <c r="CP1402" s="155"/>
      <c r="CQ1402" s="556"/>
      <c r="CS1402" s="247"/>
      <c r="CT1402" s="247"/>
      <c r="CU1402" s="247"/>
      <c r="CY1402" s="155"/>
      <c r="CZ1402" s="556"/>
      <c r="DB1402" s="247"/>
      <c r="DC1402" s="247"/>
      <c r="DD1402" s="247"/>
    </row>
    <row r="1403" spans="4:108" s="36" customFormat="1">
      <c r="D1403" s="155"/>
      <c r="E1403" s="556"/>
      <c r="G1403" s="247"/>
      <c r="H1403" s="247"/>
      <c r="I1403" s="247"/>
      <c r="M1403" s="155"/>
      <c r="N1403" s="556"/>
      <c r="P1403" s="247"/>
      <c r="Q1403" s="247"/>
      <c r="R1403" s="247"/>
      <c r="V1403" s="155"/>
      <c r="W1403" s="556"/>
      <c r="Y1403" s="247"/>
      <c r="Z1403" s="247"/>
      <c r="AA1403" s="247"/>
      <c r="AB1403" s="784"/>
      <c r="AE1403" s="155"/>
      <c r="AF1403" s="556"/>
      <c r="AH1403" s="247"/>
      <c r="AI1403" s="247"/>
      <c r="AJ1403" s="247"/>
      <c r="AN1403" s="155"/>
      <c r="AO1403" s="556"/>
      <c r="AQ1403" s="247"/>
      <c r="AR1403" s="247"/>
      <c r="AS1403" s="247"/>
      <c r="AW1403" s="155"/>
      <c r="AX1403" s="556"/>
      <c r="AZ1403" s="247"/>
      <c r="BA1403" s="247"/>
      <c r="BB1403" s="247"/>
      <c r="BC1403" s="784"/>
      <c r="BF1403" s="155"/>
      <c r="BG1403" s="556"/>
      <c r="BI1403" s="247"/>
      <c r="BJ1403" s="247"/>
      <c r="BK1403" s="247"/>
      <c r="BO1403" s="155"/>
      <c r="BP1403" s="556"/>
      <c r="BR1403" s="247"/>
      <c r="BS1403" s="247"/>
      <c r="BT1403" s="247"/>
      <c r="BX1403" s="155"/>
      <c r="BY1403" s="556"/>
      <c r="CA1403" s="247"/>
      <c r="CB1403" s="247"/>
      <c r="CC1403" s="247"/>
      <c r="CD1403" s="784"/>
      <c r="CG1403" s="155"/>
      <c r="CH1403" s="556"/>
      <c r="CJ1403" s="247"/>
      <c r="CK1403" s="247"/>
      <c r="CL1403" s="247"/>
      <c r="CP1403" s="155"/>
      <c r="CQ1403" s="556"/>
      <c r="CS1403" s="247"/>
      <c r="CT1403" s="247"/>
      <c r="CU1403" s="247"/>
      <c r="CY1403" s="155"/>
      <c r="CZ1403" s="556"/>
      <c r="DB1403" s="247"/>
      <c r="DC1403" s="247"/>
      <c r="DD1403" s="247"/>
    </row>
    <row r="1404" spans="4:108" s="36" customFormat="1">
      <c r="D1404" s="155"/>
      <c r="E1404" s="556"/>
      <c r="G1404" s="247"/>
      <c r="H1404" s="247"/>
      <c r="I1404" s="247"/>
      <c r="M1404" s="155"/>
      <c r="N1404" s="556"/>
      <c r="P1404" s="247"/>
      <c r="Q1404" s="247"/>
      <c r="R1404" s="247"/>
      <c r="V1404" s="155"/>
      <c r="W1404" s="556"/>
      <c r="Y1404" s="247"/>
      <c r="Z1404" s="247"/>
      <c r="AA1404" s="247"/>
      <c r="AB1404" s="784"/>
      <c r="AE1404" s="155"/>
      <c r="AF1404" s="556"/>
      <c r="AH1404" s="247"/>
      <c r="AI1404" s="247"/>
      <c r="AJ1404" s="247"/>
      <c r="AN1404" s="155"/>
      <c r="AO1404" s="556"/>
      <c r="AQ1404" s="247"/>
      <c r="AR1404" s="247"/>
      <c r="AS1404" s="247"/>
      <c r="AW1404" s="155"/>
      <c r="AX1404" s="556"/>
      <c r="AZ1404" s="247"/>
      <c r="BA1404" s="247"/>
      <c r="BB1404" s="247"/>
      <c r="BC1404" s="784"/>
      <c r="BF1404" s="155"/>
      <c r="BG1404" s="556"/>
      <c r="BI1404" s="247"/>
      <c r="BJ1404" s="247"/>
      <c r="BK1404" s="247"/>
      <c r="BO1404" s="155"/>
      <c r="BP1404" s="556"/>
      <c r="BR1404" s="247"/>
      <c r="BS1404" s="247"/>
      <c r="BT1404" s="247"/>
      <c r="BX1404" s="155"/>
      <c r="BY1404" s="556"/>
      <c r="CA1404" s="247"/>
      <c r="CB1404" s="247"/>
      <c r="CC1404" s="247"/>
      <c r="CD1404" s="784"/>
      <c r="CG1404" s="155"/>
      <c r="CH1404" s="556"/>
      <c r="CJ1404" s="247"/>
      <c r="CK1404" s="247"/>
      <c r="CL1404" s="247"/>
      <c r="CP1404" s="155"/>
      <c r="CQ1404" s="556"/>
      <c r="CS1404" s="247"/>
      <c r="CT1404" s="247"/>
      <c r="CU1404" s="247"/>
      <c r="CY1404" s="155"/>
      <c r="CZ1404" s="556"/>
      <c r="DB1404" s="247"/>
      <c r="DC1404" s="247"/>
      <c r="DD1404" s="247"/>
    </row>
    <row r="1405" spans="4:108" s="36" customFormat="1">
      <c r="D1405" s="155"/>
      <c r="E1405" s="556"/>
      <c r="G1405" s="247"/>
      <c r="H1405" s="247"/>
      <c r="I1405" s="247"/>
      <c r="M1405" s="155"/>
      <c r="N1405" s="556"/>
      <c r="P1405" s="247"/>
      <c r="Q1405" s="247"/>
      <c r="R1405" s="247"/>
      <c r="V1405" s="155"/>
      <c r="W1405" s="556"/>
      <c r="Y1405" s="247"/>
      <c r="Z1405" s="247"/>
      <c r="AA1405" s="247"/>
      <c r="AB1405" s="784"/>
      <c r="AE1405" s="155"/>
      <c r="AF1405" s="556"/>
      <c r="AH1405" s="247"/>
      <c r="AI1405" s="247"/>
      <c r="AJ1405" s="247"/>
      <c r="AN1405" s="155"/>
      <c r="AO1405" s="556"/>
      <c r="AQ1405" s="247"/>
      <c r="AR1405" s="247"/>
      <c r="AS1405" s="247"/>
      <c r="AW1405" s="155"/>
      <c r="AX1405" s="556"/>
      <c r="AZ1405" s="247"/>
      <c r="BA1405" s="247"/>
      <c r="BB1405" s="247"/>
      <c r="BC1405" s="784"/>
      <c r="BF1405" s="155"/>
      <c r="BG1405" s="556"/>
      <c r="BI1405" s="247"/>
      <c r="BJ1405" s="247"/>
      <c r="BK1405" s="247"/>
      <c r="BO1405" s="155"/>
      <c r="BP1405" s="556"/>
      <c r="BR1405" s="247"/>
      <c r="BS1405" s="247"/>
      <c r="BT1405" s="247"/>
      <c r="BX1405" s="155"/>
      <c r="BY1405" s="556"/>
      <c r="CA1405" s="247"/>
      <c r="CB1405" s="247"/>
      <c r="CC1405" s="247"/>
      <c r="CD1405" s="784"/>
      <c r="CG1405" s="155"/>
      <c r="CH1405" s="556"/>
      <c r="CJ1405" s="247"/>
      <c r="CK1405" s="247"/>
      <c r="CL1405" s="247"/>
      <c r="CP1405" s="155"/>
      <c r="CQ1405" s="556"/>
      <c r="CS1405" s="247"/>
      <c r="CT1405" s="247"/>
      <c r="CU1405" s="247"/>
      <c r="CY1405" s="155"/>
      <c r="CZ1405" s="556"/>
      <c r="DB1405" s="247"/>
      <c r="DC1405" s="247"/>
      <c r="DD1405" s="247"/>
    </row>
    <row r="1406" spans="4:108" s="36" customFormat="1">
      <c r="D1406" s="155"/>
      <c r="E1406" s="556"/>
      <c r="G1406" s="247"/>
      <c r="H1406" s="247"/>
      <c r="I1406" s="247"/>
      <c r="M1406" s="155"/>
      <c r="N1406" s="556"/>
      <c r="P1406" s="247"/>
      <c r="Q1406" s="247"/>
      <c r="R1406" s="247"/>
      <c r="V1406" s="155"/>
      <c r="W1406" s="556"/>
      <c r="Y1406" s="247"/>
      <c r="Z1406" s="247"/>
      <c r="AA1406" s="247"/>
      <c r="AB1406" s="784"/>
      <c r="AE1406" s="155"/>
      <c r="AF1406" s="556"/>
      <c r="AH1406" s="247"/>
      <c r="AI1406" s="247"/>
      <c r="AJ1406" s="247"/>
      <c r="AN1406" s="155"/>
      <c r="AO1406" s="556"/>
      <c r="AQ1406" s="247"/>
      <c r="AR1406" s="247"/>
      <c r="AS1406" s="247"/>
      <c r="AW1406" s="155"/>
      <c r="AX1406" s="556"/>
      <c r="AZ1406" s="247"/>
      <c r="BA1406" s="247"/>
      <c r="BB1406" s="247"/>
      <c r="BC1406" s="784"/>
      <c r="BF1406" s="155"/>
      <c r="BG1406" s="556"/>
      <c r="BI1406" s="247"/>
      <c r="BJ1406" s="247"/>
      <c r="BK1406" s="247"/>
      <c r="BO1406" s="155"/>
      <c r="BP1406" s="556"/>
      <c r="BR1406" s="247"/>
      <c r="BS1406" s="247"/>
      <c r="BT1406" s="247"/>
      <c r="BX1406" s="155"/>
      <c r="BY1406" s="556"/>
      <c r="CA1406" s="247"/>
      <c r="CB1406" s="247"/>
      <c r="CC1406" s="247"/>
      <c r="CD1406" s="784"/>
      <c r="CG1406" s="155"/>
      <c r="CH1406" s="556"/>
      <c r="CJ1406" s="247"/>
      <c r="CK1406" s="247"/>
      <c r="CL1406" s="247"/>
      <c r="CP1406" s="155"/>
      <c r="CQ1406" s="556"/>
      <c r="CS1406" s="247"/>
      <c r="CT1406" s="247"/>
      <c r="CU1406" s="247"/>
      <c r="CY1406" s="155"/>
      <c r="CZ1406" s="556"/>
      <c r="DB1406" s="247"/>
      <c r="DC1406" s="247"/>
      <c r="DD1406" s="247"/>
    </row>
    <row r="1407" spans="4:108" s="36" customFormat="1">
      <c r="D1407" s="155"/>
      <c r="E1407" s="556"/>
      <c r="G1407" s="247"/>
      <c r="H1407" s="247"/>
      <c r="I1407" s="247"/>
      <c r="M1407" s="155"/>
      <c r="N1407" s="556"/>
      <c r="P1407" s="247"/>
      <c r="Q1407" s="247"/>
      <c r="R1407" s="247"/>
      <c r="V1407" s="155"/>
      <c r="W1407" s="556"/>
      <c r="Y1407" s="247"/>
      <c r="Z1407" s="247"/>
      <c r="AA1407" s="247"/>
      <c r="AB1407" s="784"/>
      <c r="AE1407" s="155"/>
      <c r="AF1407" s="556"/>
      <c r="AH1407" s="247"/>
      <c r="AI1407" s="247"/>
      <c r="AJ1407" s="247"/>
      <c r="AN1407" s="155"/>
      <c r="AO1407" s="556"/>
      <c r="AQ1407" s="247"/>
      <c r="AR1407" s="247"/>
      <c r="AS1407" s="247"/>
      <c r="AW1407" s="155"/>
      <c r="AX1407" s="556"/>
      <c r="AZ1407" s="247"/>
      <c r="BA1407" s="247"/>
      <c r="BB1407" s="247"/>
      <c r="BC1407" s="784"/>
      <c r="BF1407" s="155"/>
      <c r="BG1407" s="556"/>
      <c r="BI1407" s="247"/>
      <c r="BJ1407" s="247"/>
      <c r="BK1407" s="247"/>
      <c r="BO1407" s="155"/>
      <c r="BP1407" s="556"/>
      <c r="BR1407" s="247"/>
      <c r="BS1407" s="247"/>
      <c r="BT1407" s="247"/>
      <c r="BX1407" s="155"/>
      <c r="BY1407" s="556"/>
      <c r="CA1407" s="247"/>
      <c r="CB1407" s="247"/>
      <c r="CC1407" s="247"/>
      <c r="CD1407" s="784"/>
      <c r="CG1407" s="155"/>
      <c r="CH1407" s="556"/>
      <c r="CJ1407" s="247"/>
      <c r="CK1407" s="247"/>
      <c r="CL1407" s="247"/>
      <c r="CP1407" s="155"/>
      <c r="CQ1407" s="556"/>
      <c r="CS1407" s="247"/>
      <c r="CT1407" s="247"/>
      <c r="CU1407" s="247"/>
      <c r="CY1407" s="155"/>
      <c r="CZ1407" s="556"/>
      <c r="DB1407" s="247"/>
      <c r="DC1407" s="247"/>
      <c r="DD1407" s="247"/>
    </row>
    <row r="1408" spans="4:108" s="36" customFormat="1">
      <c r="D1408" s="155"/>
      <c r="E1408" s="556"/>
      <c r="G1408" s="247"/>
      <c r="H1408" s="247"/>
      <c r="I1408" s="247"/>
      <c r="M1408" s="155"/>
      <c r="N1408" s="556"/>
      <c r="P1408" s="247"/>
      <c r="Q1408" s="247"/>
      <c r="R1408" s="247"/>
      <c r="V1408" s="155"/>
      <c r="W1408" s="556"/>
      <c r="Y1408" s="247"/>
      <c r="Z1408" s="247"/>
      <c r="AA1408" s="247"/>
      <c r="AB1408" s="784"/>
      <c r="AE1408" s="155"/>
      <c r="AF1408" s="556"/>
      <c r="AH1408" s="247"/>
      <c r="AI1408" s="247"/>
      <c r="AJ1408" s="247"/>
      <c r="AN1408" s="155"/>
      <c r="AO1408" s="556"/>
      <c r="AQ1408" s="247"/>
      <c r="AR1408" s="247"/>
      <c r="AS1408" s="247"/>
      <c r="AW1408" s="155"/>
      <c r="AX1408" s="556"/>
      <c r="AZ1408" s="247"/>
      <c r="BA1408" s="247"/>
      <c r="BB1408" s="247"/>
      <c r="BC1408" s="784"/>
      <c r="BF1408" s="155"/>
      <c r="BG1408" s="556"/>
      <c r="BI1408" s="247"/>
      <c r="BJ1408" s="247"/>
      <c r="BK1408" s="247"/>
      <c r="BO1408" s="155"/>
      <c r="BP1408" s="556"/>
      <c r="BR1408" s="247"/>
      <c r="BS1408" s="247"/>
      <c r="BT1408" s="247"/>
      <c r="BX1408" s="155"/>
      <c r="BY1408" s="556"/>
      <c r="CA1408" s="247"/>
      <c r="CB1408" s="247"/>
      <c r="CC1408" s="247"/>
      <c r="CD1408" s="784"/>
      <c r="CG1408" s="155"/>
      <c r="CH1408" s="556"/>
      <c r="CJ1408" s="247"/>
      <c r="CK1408" s="247"/>
      <c r="CL1408" s="247"/>
      <c r="CP1408" s="155"/>
      <c r="CQ1408" s="556"/>
      <c r="CS1408" s="247"/>
      <c r="CT1408" s="247"/>
      <c r="CU1408" s="247"/>
      <c r="CY1408" s="155"/>
      <c r="CZ1408" s="556"/>
      <c r="DB1408" s="247"/>
      <c r="DC1408" s="247"/>
      <c r="DD1408" s="247"/>
    </row>
    <row r="1409" spans="4:108" s="36" customFormat="1">
      <c r="D1409" s="155"/>
      <c r="E1409" s="556"/>
      <c r="G1409" s="247"/>
      <c r="H1409" s="247"/>
      <c r="I1409" s="247"/>
      <c r="M1409" s="155"/>
      <c r="N1409" s="556"/>
      <c r="P1409" s="247"/>
      <c r="Q1409" s="247"/>
      <c r="R1409" s="247"/>
      <c r="V1409" s="155"/>
      <c r="W1409" s="556"/>
      <c r="Y1409" s="247"/>
      <c r="Z1409" s="247"/>
      <c r="AA1409" s="247"/>
      <c r="AB1409" s="784"/>
      <c r="AE1409" s="155"/>
      <c r="AF1409" s="556"/>
      <c r="AH1409" s="247"/>
      <c r="AI1409" s="247"/>
      <c r="AJ1409" s="247"/>
      <c r="AN1409" s="155"/>
      <c r="AO1409" s="556"/>
      <c r="AQ1409" s="247"/>
      <c r="AR1409" s="247"/>
      <c r="AS1409" s="247"/>
      <c r="AW1409" s="155"/>
      <c r="AX1409" s="556"/>
      <c r="AZ1409" s="247"/>
      <c r="BA1409" s="247"/>
      <c r="BB1409" s="247"/>
      <c r="BC1409" s="784"/>
      <c r="BF1409" s="155"/>
      <c r="BG1409" s="556"/>
      <c r="BI1409" s="247"/>
      <c r="BJ1409" s="247"/>
      <c r="BK1409" s="247"/>
      <c r="BO1409" s="155"/>
      <c r="BP1409" s="556"/>
      <c r="BR1409" s="247"/>
      <c r="BS1409" s="247"/>
      <c r="BT1409" s="247"/>
      <c r="BX1409" s="155"/>
      <c r="BY1409" s="556"/>
      <c r="CA1409" s="247"/>
      <c r="CB1409" s="247"/>
      <c r="CC1409" s="247"/>
      <c r="CD1409" s="784"/>
      <c r="CG1409" s="155"/>
      <c r="CH1409" s="556"/>
      <c r="CJ1409" s="247"/>
      <c r="CK1409" s="247"/>
      <c r="CL1409" s="247"/>
      <c r="CP1409" s="155"/>
      <c r="CQ1409" s="556"/>
      <c r="CS1409" s="247"/>
      <c r="CT1409" s="247"/>
      <c r="CU1409" s="247"/>
      <c r="CY1409" s="155"/>
      <c r="CZ1409" s="556"/>
      <c r="DB1409" s="247"/>
      <c r="DC1409" s="247"/>
      <c r="DD1409" s="247"/>
    </row>
    <row r="1410" spans="4:108" s="36" customFormat="1">
      <c r="D1410" s="155"/>
      <c r="E1410" s="556"/>
      <c r="G1410" s="247"/>
      <c r="H1410" s="247"/>
      <c r="I1410" s="247"/>
      <c r="M1410" s="155"/>
      <c r="N1410" s="556"/>
      <c r="P1410" s="247"/>
      <c r="Q1410" s="247"/>
      <c r="R1410" s="247"/>
      <c r="V1410" s="155"/>
      <c r="W1410" s="556"/>
      <c r="Y1410" s="247"/>
      <c r="Z1410" s="247"/>
      <c r="AA1410" s="247"/>
      <c r="AB1410" s="784"/>
      <c r="AE1410" s="155"/>
      <c r="AF1410" s="556"/>
      <c r="AH1410" s="247"/>
      <c r="AI1410" s="247"/>
      <c r="AJ1410" s="247"/>
      <c r="AN1410" s="155"/>
      <c r="AO1410" s="556"/>
      <c r="AQ1410" s="247"/>
      <c r="AR1410" s="247"/>
      <c r="AS1410" s="247"/>
      <c r="AW1410" s="155"/>
      <c r="AX1410" s="556"/>
      <c r="AZ1410" s="247"/>
      <c r="BA1410" s="247"/>
      <c r="BB1410" s="247"/>
      <c r="BC1410" s="784"/>
      <c r="BF1410" s="155"/>
      <c r="BG1410" s="556"/>
      <c r="BI1410" s="247"/>
      <c r="BJ1410" s="247"/>
      <c r="BK1410" s="247"/>
      <c r="BO1410" s="155"/>
      <c r="BP1410" s="556"/>
      <c r="BR1410" s="247"/>
      <c r="BS1410" s="247"/>
      <c r="BT1410" s="247"/>
      <c r="BX1410" s="155"/>
      <c r="BY1410" s="556"/>
      <c r="CA1410" s="247"/>
      <c r="CB1410" s="247"/>
      <c r="CC1410" s="247"/>
      <c r="CD1410" s="784"/>
      <c r="CG1410" s="155"/>
      <c r="CH1410" s="556"/>
      <c r="CJ1410" s="247"/>
      <c r="CK1410" s="247"/>
      <c r="CL1410" s="247"/>
      <c r="CP1410" s="155"/>
      <c r="CQ1410" s="556"/>
      <c r="CS1410" s="247"/>
      <c r="CT1410" s="247"/>
      <c r="CU1410" s="247"/>
      <c r="CY1410" s="155"/>
      <c r="CZ1410" s="556"/>
      <c r="DB1410" s="247"/>
      <c r="DC1410" s="247"/>
      <c r="DD1410" s="247"/>
    </row>
    <row r="1411" spans="4:108" s="36" customFormat="1">
      <c r="D1411" s="155"/>
      <c r="E1411" s="556"/>
      <c r="G1411" s="247"/>
      <c r="H1411" s="247"/>
      <c r="I1411" s="247"/>
      <c r="M1411" s="155"/>
      <c r="N1411" s="556"/>
      <c r="P1411" s="247"/>
      <c r="Q1411" s="247"/>
      <c r="R1411" s="247"/>
      <c r="V1411" s="155"/>
      <c r="W1411" s="556"/>
      <c r="Y1411" s="247"/>
      <c r="Z1411" s="247"/>
      <c r="AA1411" s="247"/>
      <c r="AB1411" s="784"/>
      <c r="AE1411" s="155"/>
      <c r="AF1411" s="556"/>
      <c r="AH1411" s="247"/>
      <c r="AI1411" s="247"/>
      <c r="AJ1411" s="247"/>
      <c r="AN1411" s="155"/>
      <c r="AO1411" s="556"/>
      <c r="AQ1411" s="247"/>
      <c r="AR1411" s="247"/>
      <c r="AS1411" s="247"/>
      <c r="AW1411" s="155"/>
      <c r="AX1411" s="556"/>
      <c r="AZ1411" s="247"/>
      <c r="BA1411" s="247"/>
      <c r="BB1411" s="247"/>
      <c r="BC1411" s="784"/>
      <c r="BF1411" s="155"/>
      <c r="BG1411" s="556"/>
      <c r="BI1411" s="247"/>
      <c r="BJ1411" s="247"/>
      <c r="BK1411" s="247"/>
      <c r="BO1411" s="155"/>
      <c r="BP1411" s="556"/>
      <c r="BR1411" s="247"/>
      <c r="BS1411" s="247"/>
      <c r="BT1411" s="247"/>
      <c r="BX1411" s="155"/>
      <c r="BY1411" s="556"/>
      <c r="CA1411" s="247"/>
      <c r="CB1411" s="247"/>
      <c r="CC1411" s="247"/>
      <c r="CD1411" s="784"/>
      <c r="CG1411" s="155"/>
      <c r="CH1411" s="556"/>
      <c r="CJ1411" s="247"/>
      <c r="CK1411" s="247"/>
      <c r="CL1411" s="247"/>
      <c r="CP1411" s="155"/>
      <c r="CQ1411" s="556"/>
      <c r="CS1411" s="247"/>
      <c r="CT1411" s="247"/>
      <c r="CU1411" s="247"/>
      <c r="CY1411" s="155"/>
      <c r="CZ1411" s="556"/>
      <c r="DB1411" s="247"/>
      <c r="DC1411" s="247"/>
      <c r="DD1411" s="247"/>
    </row>
    <row r="1412" spans="4:108" s="36" customFormat="1">
      <c r="D1412" s="155"/>
      <c r="E1412" s="556"/>
      <c r="G1412" s="247"/>
      <c r="H1412" s="247"/>
      <c r="I1412" s="247"/>
      <c r="M1412" s="155"/>
      <c r="N1412" s="556"/>
      <c r="P1412" s="247"/>
      <c r="Q1412" s="247"/>
      <c r="R1412" s="247"/>
      <c r="V1412" s="155"/>
      <c r="W1412" s="556"/>
      <c r="Y1412" s="247"/>
      <c r="Z1412" s="247"/>
      <c r="AA1412" s="247"/>
      <c r="AB1412" s="784"/>
      <c r="AE1412" s="155"/>
      <c r="AF1412" s="556"/>
      <c r="AH1412" s="247"/>
      <c r="AI1412" s="247"/>
      <c r="AJ1412" s="247"/>
      <c r="AN1412" s="155"/>
      <c r="AO1412" s="556"/>
      <c r="AQ1412" s="247"/>
      <c r="AR1412" s="247"/>
      <c r="AS1412" s="247"/>
      <c r="AW1412" s="155"/>
      <c r="AX1412" s="556"/>
      <c r="AZ1412" s="247"/>
      <c r="BA1412" s="247"/>
      <c r="BB1412" s="247"/>
      <c r="BC1412" s="784"/>
      <c r="BF1412" s="155"/>
      <c r="BG1412" s="556"/>
      <c r="BI1412" s="247"/>
      <c r="BJ1412" s="247"/>
      <c r="BK1412" s="247"/>
      <c r="BO1412" s="155"/>
      <c r="BP1412" s="556"/>
      <c r="BR1412" s="247"/>
      <c r="BS1412" s="247"/>
      <c r="BT1412" s="247"/>
      <c r="BX1412" s="155"/>
      <c r="BY1412" s="556"/>
      <c r="CA1412" s="247"/>
      <c r="CB1412" s="247"/>
      <c r="CC1412" s="247"/>
      <c r="CD1412" s="784"/>
      <c r="CG1412" s="155"/>
      <c r="CH1412" s="556"/>
      <c r="CJ1412" s="247"/>
      <c r="CK1412" s="247"/>
      <c r="CL1412" s="247"/>
      <c r="CP1412" s="155"/>
      <c r="CQ1412" s="556"/>
      <c r="CS1412" s="247"/>
      <c r="CT1412" s="247"/>
      <c r="CU1412" s="247"/>
      <c r="CY1412" s="155"/>
      <c r="CZ1412" s="556"/>
      <c r="DB1412" s="247"/>
      <c r="DC1412" s="247"/>
      <c r="DD1412" s="247"/>
    </row>
    <row r="1413" spans="4:108" s="36" customFormat="1">
      <c r="D1413" s="155"/>
      <c r="E1413" s="556"/>
      <c r="G1413" s="247"/>
      <c r="H1413" s="247"/>
      <c r="I1413" s="247"/>
      <c r="M1413" s="155"/>
      <c r="N1413" s="556"/>
      <c r="P1413" s="247"/>
      <c r="Q1413" s="247"/>
      <c r="R1413" s="247"/>
      <c r="V1413" s="155"/>
      <c r="W1413" s="556"/>
      <c r="Y1413" s="247"/>
      <c r="Z1413" s="247"/>
      <c r="AA1413" s="247"/>
      <c r="AB1413" s="784"/>
      <c r="AE1413" s="155"/>
      <c r="AF1413" s="556"/>
      <c r="AH1413" s="247"/>
      <c r="AI1413" s="247"/>
      <c r="AJ1413" s="247"/>
      <c r="AN1413" s="155"/>
      <c r="AO1413" s="556"/>
      <c r="AQ1413" s="247"/>
      <c r="AR1413" s="247"/>
      <c r="AS1413" s="247"/>
      <c r="AW1413" s="155"/>
      <c r="AX1413" s="556"/>
      <c r="AZ1413" s="247"/>
      <c r="BA1413" s="247"/>
      <c r="BB1413" s="247"/>
      <c r="BC1413" s="784"/>
      <c r="BF1413" s="155"/>
      <c r="BG1413" s="556"/>
      <c r="BI1413" s="247"/>
      <c r="BJ1413" s="247"/>
      <c r="BK1413" s="247"/>
      <c r="BO1413" s="155"/>
      <c r="BP1413" s="556"/>
      <c r="BR1413" s="247"/>
      <c r="BS1413" s="247"/>
      <c r="BT1413" s="247"/>
      <c r="BX1413" s="155"/>
      <c r="BY1413" s="556"/>
      <c r="CA1413" s="247"/>
      <c r="CB1413" s="247"/>
      <c r="CC1413" s="247"/>
      <c r="CD1413" s="784"/>
      <c r="CG1413" s="155"/>
      <c r="CH1413" s="556"/>
      <c r="CJ1413" s="247"/>
      <c r="CK1413" s="247"/>
      <c r="CL1413" s="247"/>
      <c r="CP1413" s="155"/>
      <c r="CQ1413" s="556"/>
      <c r="CS1413" s="247"/>
      <c r="CT1413" s="247"/>
      <c r="CU1413" s="247"/>
      <c r="CY1413" s="155"/>
      <c r="CZ1413" s="556"/>
      <c r="DB1413" s="247"/>
      <c r="DC1413" s="247"/>
      <c r="DD1413" s="247"/>
    </row>
    <row r="1414" spans="4:108" s="36" customFormat="1">
      <c r="D1414" s="155"/>
      <c r="E1414" s="556"/>
      <c r="G1414" s="247"/>
      <c r="H1414" s="247"/>
      <c r="I1414" s="247"/>
      <c r="M1414" s="155"/>
      <c r="N1414" s="556"/>
      <c r="P1414" s="247"/>
      <c r="Q1414" s="247"/>
      <c r="R1414" s="247"/>
      <c r="V1414" s="155"/>
      <c r="W1414" s="556"/>
      <c r="Y1414" s="247"/>
      <c r="Z1414" s="247"/>
      <c r="AA1414" s="247"/>
      <c r="AB1414" s="784"/>
      <c r="AE1414" s="155"/>
      <c r="AF1414" s="556"/>
      <c r="AH1414" s="247"/>
      <c r="AI1414" s="247"/>
      <c r="AJ1414" s="247"/>
      <c r="AN1414" s="155"/>
      <c r="AO1414" s="556"/>
      <c r="AQ1414" s="247"/>
      <c r="AR1414" s="247"/>
      <c r="AS1414" s="247"/>
      <c r="AW1414" s="155"/>
      <c r="AX1414" s="556"/>
      <c r="AZ1414" s="247"/>
      <c r="BA1414" s="247"/>
      <c r="BB1414" s="247"/>
      <c r="BC1414" s="784"/>
      <c r="BF1414" s="155"/>
      <c r="BG1414" s="556"/>
      <c r="BI1414" s="247"/>
      <c r="BJ1414" s="247"/>
      <c r="BK1414" s="247"/>
      <c r="BO1414" s="155"/>
      <c r="BP1414" s="556"/>
      <c r="BR1414" s="247"/>
      <c r="BS1414" s="247"/>
      <c r="BT1414" s="247"/>
      <c r="BX1414" s="155"/>
      <c r="BY1414" s="556"/>
      <c r="CA1414" s="247"/>
      <c r="CB1414" s="247"/>
      <c r="CC1414" s="247"/>
      <c r="CD1414" s="784"/>
      <c r="CG1414" s="155"/>
      <c r="CH1414" s="556"/>
      <c r="CJ1414" s="247"/>
      <c r="CK1414" s="247"/>
      <c r="CL1414" s="247"/>
      <c r="CP1414" s="155"/>
      <c r="CQ1414" s="556"/>
      <c r="CS1414" s="247"/>
      <c r="CT1414" s="247"/>
      <c r="CU1414" s="247"/>
      <c r="CY1414" s="155"/>
      <c r="CZ1414" s="556"/>
      <c r="DB1414" s="247"/>
      <c r="DC1414" s="247"/>
      <c r="DD1414" s="247"/>
    </row>
    <row r="1415" spans="4:108" s="36" customFormat="1">
      <c r="D1415" s="155"/>
      <c r="E1415" s="556"/>
      <c r="G1415" s="247"/>
      <c r="H1415" s="247"/>
      <c r="I1415" s="247"/>
      <c r="M1415" s="155"/>
      <c r="N1415" s="556"/>
      <c r="P1415" s="247"/>
      <c r="Q1415" s="247"/>
      <c r="R1415" s="247"/>
      <c r="V1415" s="155"/>
      <c r="W1415" s="556"/>
      <c r="Y1415" s="247"/>
      <c r="Z1415" s="247"/>
      <c r="AA1415" s="247"/>
      <c r="AB1415" s="784"/>
      <c r="AE1415" s="155"/>
      <c r="AF1415" s="556"/>
      <c r="AH1415" s="247"/>
      <c r="AI1415" s="247"/>
      <c r="AJ1415" s="247"/>
      <c r="AN1415" s="155"/>
      <c r="AO1415" s="556"/>
      <c r="AQ1415" s="247"/>
      <c r="AR1415" s="247"/>
      <c r="AS1415" s="247"/>
      <c r="AW1415" s="155"/>
      <c r="AX1415" s="556"/>
      <c r="AZ1415" s="247"/>
      <c r="BA1415" s="247"/>
      <c r="BB1415" s="247"/>
      <c r="BC1415" s="784"/>
      <c r="BF1415" s="155"/>
      <c r="BG1415" s="556"/>
      <c r="BI1415" s="247"/>
      <c r="BJ1415" s="247"/>
      <c r="BK1415" s="247"/>
      <c r="BO1415" s="155"/>
      <c r="BP1415" s="556"/>
      <c r="BR1415" s="247"/>
      <c r="BS1415" s="247"/>
      <c r="BT1415" s="247"/>
      <c r="BX1415" s="155"/>
      <c r="BY1415" s="556"/>
      <c r="CA1415" s="247"/>
      <c r="CB1415" s="247"/>
      <c r="CC1415" s="247"/>
      <c r="CD1415" s="784"/>
      <c r="CG1415" s="155"/>
      <c r="CH1415" s="556"/>
      <c r="CJ1415" s="247"/>
      <c r="CK1415" s="247"/>
      <c r="CL1415" s="247"/>
      <c r="CP1415" s="155"/>
      <c r="CQ1415" s="556"/>
      <c r="CS1415" s="247"/>
      <c r="CT1415" s="247"/>
      <c r="CU1415" s="247"/>
      <c r="CY1415" s="155"/>
      <c r="CZ1415" s="556"/>
      <c r="DB1415" s="247"/>
      <c r="DC1415" s="247"/>
      <c r="DD1415" s="247"/>
    </row>
    <row r="1416" spans="4:108" s="36" customFormat="1">
      <c r="D1416" s="155"/>
      <c r="E1416" s="556"/>
      <c r="G1416" s="247"/>
      <c r="H1416" s="247"/>
      <c r="I1416" s="247"/>
      <c r="M1416" s="155"/>
      <c r="N1416" s="556"/>
      <c r="P1416" s="247"/>
      <c r="Q1416" s="247"/>
      <c r="R1416" s="247"/>
      <c r="V1416" s="155"/>
      <c r="W1416" s="556"/>
      <c r="Y1416" s="247"/>
      <c r="Z1416" s="247"/>
      <c r="AA1416" s="247"/>
      <c r="AB1416" s="784"/>
      <c r="AE1416" s="155"/>
      <c r="AF1416" s="556"/>
      <c r="AH1416" s="247"/>
      <c r="AI1416" s="247"/>
      <c r="AJ1416" s="247"/>
      <c r="AN1416" s="155"/>
      <c r="AO1416" s="556"/>
      <c r="AQ1416" s="247"/>
      <c r="AR1416" s="247"/>
      <c r="AS1416" s="247"/>
      <c r="AW1416" s="155"/>
      <c r="AX1416" s="556"/>
      <c r="AZ1416" s="247"/>
      <c r="BA1416" s="247"/>
      <c r="BB1416" s="247"/>
      <c r="BC1416" s="784"/>
      <c r="BF1416" s="155"/>
      <c r="BG1416" s="556"/>
      <c r="BI1416" s="247"/>
      <c r="BJ1416" s="247"/>
      <c r="BK1416" s="247"/>
      <c r="BO1416" s="155"/>
      <c r="BP1416" s="556"/>
      <c r="BR1416" s="247"/>
      <c r="BS1416" s="247"/>
      <c r="BT1416" s="247"/>
      <c r="BX1416" s="155"/>
      <c r="BY1416" s="556"/>
      <c r="CA1416" s="247"/>
      <c r="CB1416" s="247"/>
      <c r="CC1416" s="247"/>
      <c r="CD1416" s="784"/>
      <c r="CG1416" s="155"/>
      <c r="CH1416" s="556"/>
      <c r="CJ1416" s="247"/>
      <c r="CK1416" s="247"/>
      <c r="CL1416" s="247"/>
      <c r="CP1416" s="155"/>
      <c r="CQ1416" s="556"/>
      <c r="CS1416" s="247"/>
      <c r="CT1416" s="247"/>
      <c r="CU1416" s="247"/>
      <c r="CY1416" s="155"/>
      <c r="CZ1416" s="556"/>
      <c r="DB1416" s="247"/>
      <c r="DC1416" s="247"/>
      <c r="DD1416" s="247"/>
    </row>
    <row r="1417" spans="4:108" s="36" customFormat="1">
      <c r="D1417" s="155"/>
      <c r="E1417" s="556"/>
      <c r="G1417" s="247"/>
      <c r="H1417" s="247"/>
      <c r="I1417" s="247"/>
      <c r="M1417" s="155"/>
      <c r="N1417" s="556"/>
      <c r="P1417" s="247"/>
      <c r="Q1417" s="247"/>
      <c r="R1417" s="247"/>
      <c r="V1417" s="155"/>
      <c r="W1417" s="556"/>
      <c r="Y1417" s="247"/>
      <c r="Z1417" s="247"/>
      <c r="AA1417" s="247"/>
      <c r="AB1417" s="784"/>
      <c r="AE1417" s="155"/>
      <c r="AF1417" s="556"/>
      <c r="AH1417" s="247"/>
      <c r="AI1417" s="247"/>
      <c r="AJ1417" s="247"/>
      <c r="AN1417" s="155"/>
      <c r="AO1417" s="556"/>
      <c r="AQ1417" s="247"/>
      <c r="AR1417" s="247"/>
      <c r="AS1417" s="247"/>
      <c r="AW1417" s="155"/>
      <c r="AX1417" s="556"/>
      <c r="AZ1417" s="247"/>
      <c r="BA1417" s="247"/>
      <c r="BB1417" s="247"/>
      <c r="BC1417" s="784"/>
      <c r="BF1417" s="155"/>
      <c r="BG1417" s="556"/>
      <c r="BI1417" s="247"/>
      <c r="BJ1417" s="247"/>
      <c r="BK1417" s="247"/>
      <c r="BO1417" s="155"/>
      <c r="BP1417" s="556"/>
      <c r="BR1417" s="247"/>
      <c r="BS1417" s="247"/>
      <c r="BT1417" s="247"/>
      <c r="BX1417" s="155"/>
      <c r="BY1417" s="556"/>
      <c r="CA1417" s="247"/>
      <c r="CB1417" s="247"/>
      <c r="CC1417" s="247"/>
      <c r="CD1417" s="784"/>
      <c r="CG1417" s="155"/>
      <c r="CH1417" s="556"/>
      <c r="CJ1417" s="247"/>
      <c r="CK1417" s="247"/>
      <c r="CL1417" s="247"/>
      <c r="CP1417" s="155"/>
      <c r="CQ1417" s="556"/>
      <c r="CS1417" s="247"/>
      <c r="CT1417" s="247"/>
      <c r="CU1417" s="247"/>
      <c r="CY1417" s="155"/>
      <c r="CZ1417" s="556"/>
      <c r="DB1417" s="247"/>
      <c r="DC1417" s="247"/>
      <c r="DD1417" s="247"/>
    </row>
    <row r="1418" spans="4:108" s="36" customFormat="1">
      <c r="D1418" s="155"/>
      <c r="E1418" s="556"/>
      <c r="G1418" s="247"/>
      <c r="H1418" s="247"/>
      <c r="I1418" s="247"/>
      <c r="M1418" s="155"/>
      <c r="N1418" s="556"/>
      <c r="P1418" s="247"/>
      <c r="Q1418" s="247"/>
      <c r="R1418" s="247"/>
      <c r="V1418" s="155"/>
      <c r="W1418" s="556"/>
      <c r="Y1418" s="247"/>
      <c r="Z1418" s="247"/>
      <c r="AA1418" s="247"/>
      <c r="AB1418" s="784"/>
      <c r="AE1418" s="155"/>
      <c r="AF1418" s="556"/>
      <c r="AH1418" s="247"/>
      <c r="AI1418" s="247"/>
      <c r="AJ1418" s="247"/>
      <c r="AN1418" s="155"/>
      <c r="AO1418" s="556"/>
      <c r="AQ1418" s="247"/>
      <c r="AR1418" s="247"/>
      <c r="AS1418" s="247"/>
      <c r="AW1418" s="155"/>
      <c r="AX1418" s="556"/>
      <c r="AZ1418" s="247"/>
      <c r="BA1418" s="247"/>
      <c r="BB1418" s="247"/>
      <c r="BC1418" s="784"/>
      <c r="BF1418" s="155"/>
      <c r="BG1418" s="556"/>
      <c r="BI1418" s="247"/>
      <c r="BJ1418" s="247"/>
      <c r="BK1418" s="247"/>
      <c r="BO1418" s="155"/>
      <c r="BP1418" s="556"/>
      <c r="BR1418" s="247"/>
      <c r="BS1418" s="247"/>
      <c r="BT1418" s="247"/>
      <c r="BX1418" s="155"/>
      <c r="BY1418" s="556"/>
      <c r="CA1418" s="247"/>
      <c r="CB1418" s="247"/>
      <c r="CC1418" s="247"/>
      <c r="CD1418" s="784"/>
      <c r="CG1418" s="155"/>
      <c r="CH1418" s="556"/>
      <c r="CJ1418" s="247"/>
      <c r="CK1418" s="247"/>
      <c r="CL1418" s="247"/>
      <c r="CP1418" s="155"/>
      <c r="CQ1418" s="556"/>
      <c r="CS1418" s="247"/>
      <c r="CT1418" s="247"/>
      <c r="CU1418" s="247"/>
      <c r="CY1418" s="155"/>
      <c r="CZ1418" s="556"/>
      <c r="DB1418" s="247"/>
      <c r="DC1418" s="247"/>
      <c r="DD1418" s="247"/>
    </row>
    <row r="1419" spans="4:108" s="36" customFormat="1">
      <c r="D1419" s="155"/>
      <c r="E1419" s="556"/>
      <c r="G1419" s="247"/>
      <c r="H1419" s="247"/>
      <c r="I1419" s="247"/>
      <c r="M1419" s="155"/>
      <c r="N1419" s="556"/>
      <c r="P1419" s="247"/>
      <c r="Q1419" s="247"/>
      <c r="R1419" s="247"/>
      <c r="V1419" s="155"/>
      <c r="W1419" s="556"/>
      <c r="Y1419" s="247"/>
      <c r="Z1419" s="247"/>
      <c r="AA1419" s="247"/>
      <c r="AB1419" s="784"/>
      <c r="AE1419" s="155"/>
      <c r="AF1419" s="556"/>
      <c r="AH1419" s="247"/>
      <c r="AI1419" s="247"/>
      <c r="AJ1419" s="247"/>
      <c r="AN1419" s="155"/>
      <c r="AO1419" s="556"/>
      <c r="AQ1419" s="247"/>
      <c r="AR1419" s="247"/>
      <c r="AS1419" s="247"/>
      <c r="AW1419" s="155"/>
      <c r="AX1419" s="556"/>
      <c r="AZ1419" s="247"/>
      <c r="BA1419" s="247"/>
      <c r="BB1419" s="247"/>
      <c r="BC1419" s="784"/>
      <c r="BF1419" s="155"/>
      <c r="BG1419" s="556"/>
      <c r="BI1419" s="247"/>
      <c r="BJ1419" s="247"/>
      <c r="BK1419" s="247"/>
      <c r="BO1419" s="155"/>
      <c r="BP1419" s="556"/>
      <c r="BR1419" s="247"/>
      <c r="BS1419" s="247"/>
      <c r="BT1419" s="247"/>
      <c r="BX1419" s="155"/>
      <c r="BY1419" s="556"/>
      <c r="CA1419" s="247"/>
      <c r="CB1419" s="247"/>
      <c r="CC1419" s="247"/>
      <c r="CD1419" s="784"/>
      <c r="CG1419" s="155"/>
      <c r="CH1419" s="556"/>
      <c r="CJ1419" s="247"/>
      <c r="CK1419" s="247"/>
      <c r="CL1419" s="247"/>
      <c r="CP1419" s="155"/>
      <c r="CQ1419" s="556"/>
      <c r="CS1419" s="247"/>
      <c r="CT1419" s="247"/>
      <c r="CU1419" s="247"/>
      <c r="CY1419" s="155"/>
      <c r="CZ1419" s="556"/>
      <c r="DB1419" s="247"/>
      <c r="DC1419" s="247"/>
      <c r="DD1419" s="247"/>
    </row>
    <row r="1420" spans="4:108" s="36" customFormat="1">
      <c r="D1420" s="155"/>
      <c r="E1420" s="556"/>
      <c r="G1420" s="247"/>
      <c r="H1420" s="247"/>
      <c r="I1420" s="247"/>
      <c r="M1420" s="155"/>
      <c r="N1420" s="556"/>
      <c r="P1420" s="247"/>
      <c r="Q1420" s="247"/>
      <c r="R1420" s="247"/>
      <c r="V1420" s="155"/>
      <c r="W1420" s="556"/>
      <c r="Y1420" s="247"/>
      <c r="Z1420" s="247"/>
      <c r="AA1420" s="247"/>
      <c r="AB1420" s="784"/>
      <c r="AE1420" s="155"/>
      <c r="AF1420" s="556"/>
      <c r="AH1420" s="247"/>
      <c r="AI1420" s="247"/>
      <c r="AJ1420" s="247"/>
      <c r="AN1420" s="155"/>
      <c r="AO1420" s="556"/>
      <c r="AQ1420" s="247"/>
      <c r="AR1420" s="247"/>
      <c r="AS1420" s="247"/>
      <c r="AW1420" s="155"/>
      <c r="AX1420" s="556"/>
      <c r="AZ1420" s="247"/>
      <c r="BA1420" s="247"/>
      <c r="BB1420" s="247"/>
      <c r="BC1420" s="784"/>
      <c r="BF1420" s="155"/>
      <c r="BG1420" s="556"/>
      <c r="BI1420" s="247"/>
      <c r="BJ1420" s="247"/>
      <c r="BK1420" s="247"/>
      <c r="BO1420" s="155"/>
      <c r="BP1420" s="556"/>
      <c r="BR1420" s="247"/>
      <c r="BS1420" s="247"/>
      <c r="BT1420" s="247"/>
      <c r="BX1420" s="155"/>
      <c r="BY1420" s="556"/>
      <c r="CA1420" s="247"/>
      <c r="CB1420" s="247"/>
      <c r="CC1420" s="247"/>
      <c r="CD1420" s="784"/>
      <c r="CG1420" s="155"/>
      <c r="CH1420" s="556"/>
      <c r="CJ1420" s="247"/>
      <c r="CK1420" s="247"/>
      <c r="CL1420" s="247"/>
      <c r="CP1420" s="155"/>
      <c r="CQ1420" s="556"/>
      <c r="CS1420" s="247"/>
      <c r="CT1420" s="247"/>
      <c r="CU1420" s="247"/>
      <c r="CY1420" s="155"/>
      <c r="CZ1420" s="556"/>
      <c r="DB1420" s="247"/>
      <c r="DC1420" s="247"/>
      <c r="DD1420" s="247"/>
    </row>
    <row r="1421" spans="4:108" s="36" customFormat="1">
      <c r="D1421" s="155"/>
      <c r="E1421" s="556"/>
      <c r="G1421" s="247"/>
      <c r="H1421" s="247"/>
      <c r="I1421" s="247"/>
      <c r="M1421" s="155"/>
      <c r="N1421" s="556"/>
      <c r="P1421" s="247"/>
      <c r="Q1421" s="247"/>
      <c r="R1421" s="247"/>
      <c r="V1421" s="155"/>
      <c r="W1421" s="556"/>
      <c r="Y1421" s="247"/>
      <c r="Z1421" s="247"/>
      <c r="AA1421" s="247"/>
      <c r="AB1421" s="784"/>
      <c r="AE1421" s="155"/>
      <c r="AF1421" s="556"/>
      <c r="AH1421" s="247"/>
      <c r="AI1421" s="247"/>
      <c r="AJ1421" s="247"/>
      <c r="AN1421" s="155"/>
      <c r="AO1421" s="556"/>
      <c r="AQ1421" s="247"/>
      <c r="AR1421" s="247"/>
      <c r="AS1421" s="247"/>
      <c r="AW1421" s="155"/>
      <c r="AX1421" s="556"/>
      <c r="AZ1421" s="247"/>
      <c r="BA1421" s="247"/>
      <c r="BB1421" s="247"/>
      <c r="BC1421" s="784"/>
      <c r="BF1421" s="155"/>
      <c r="BG1421" s="556"/>
      <c r="BI1421" s="247"/>
      <c r="BJ1421" s="247"/>
      <c r="BK1421" s="247"/>
      <c r="BO1421" s="155"/>
      <c r="BP1421" s="556"/>
      <c r="BR1421" s="247"/>
      <c r="BS1421" s="247"/>
      <c r="BT1421" s="247"/>
      <c r="BX1421" s="155"/>
      <c r="BY1421" s="556"/>
      <c r="CA1421" s="247"/>
      <c r="CB1421" s="247"/>
      <c r="CC1421" s="247"/>
      <c r="CD1421" s="784"/>
      <c r="CG1421" s="155"/>
      <c r="CH1421" s="556"/>
      <c r="CJ1421" s="247"/>
      <c r="CK1421" s="247"/>
      <c r="CL1421" s="247"/>
      <c r="CP1421" s="155"/>
      <c r="CQ1421" s="556"/>
      <c r="CS1421" s="247"/>
      <c r="CT1421" s="247"/>
      <c r="CU1421" s="247"/>
      <c r="CY1421" s="155"/>
      <c r="CZ1421" s="556"/>
      <c r="DB1421" s="247"/>
      <c r="DC1421" s="247"/>
      <c r="DD1421" s="247"/>
    </row>
    <row r="1422" spans="4:108" s="36" customFormat="1">
      <c r="D1422" s="155"/>
      <c r="E1422" s="556"/>
      <c r="G1422" s="247"/>
      <c r="H1422" s="247"/>
      <c r="I1422" s="247"/>
      <c r="M1422" s="155"/>
      <c r="N1422" s="556"/>
      <c r="P1422" s="247"/>
      <c r="Q1422" s="247"/>
      <c r="R1422" s="247"/>
      <c r="V1422" s="155"/>
      <c r="W1422" s="556"/>
      <c r="Y1422" s="247"/>
      <c r="Z1422" s="247"/>
      <c r="AA1422" s="247"/>
      <c r="AB1422" s="784"/>
      <c r="AE1422" s="155"/>
      <c r="AF1422" s="556"/>
      <c r="AH1422" s="247"/>
      <c r="AI1422" s="247"/>
      <c r="AJ1422" s="247"/>
      <c r="AN1422" s="155"/>
      <c r="AO1422" s="556"/>
      <c r="AQ1422" s="247"/>
      <c r="AR1422" s="247"/>
      <c r="AS1422" s="247"/>
      <c r="AW1422" s="155"/>
      <c r="AX1422" s="556"/>
      <c r="AZ1422" s="247"/>
      <c r="BA1422" s="247"/>
      <c r="BB1422" s="247"/>
      <c r="BC1422" s="784"/>
      <c r="BF1422" s="155"/>
      <c r="BG1422" s="556"/>
      <c r="BI1422" s="247"/>
      <c r="BJ1422" s="247"/>
      <c r="BK1422" s="247"/>
      <c r="BO1422" s="155"/>
      <c r="BP1422" s="556"/>
      <c r="BR1422" s="247"/>
      <c r="BS1422" s="247"/>
      <c r="BT1422" s="247"/>
      <c r="BX1422" s="155"/>
      <c r="BY1422" s="556"/>
      <c r="CA1422" s="247"/>
      <c r="CB1422" s="247"/>
      <c r="CC1422" s="247"/>
      <c r="CD1422" s="784"/>
      <c r="CG1422" s="155"/>
      <c r="CH1422" s="556"/>
      <c r="CJ1422" s="247"/>
      <c r="CK1422" s="247"/>
      <c r="CL1422" s="247"/>
      <c r="CP1422" s="155"/>
      <c r="CQ1422" s="556"/>
      <c r="CS1422" s="247"/>
      <c r="CT1422" s="247"/>
      <c r="CU1422" s="247"/>
      <c r="CY1422" s="155"/>
      <c r="CZ1422" s="556"/>
      <c r="DB1422" s="247"/>
      <c r="DC1422" s="247"/>
      <c r="DD1422" s="247"/>
    </row>
    <row r="1423" spans="4:108" s="36" customFormat="1">
      <c r="D1423" s="155"/>
      <c r="E1423" s="556"/>
      <c r="G1423" s="247"/>
      <c r="H1423" s="247"/>
      <c r="I1423" s="247"/>
      <c r="M1423" s="155"/>
      <c r="N1423" s="556"/>
      <c r="P1423" s="247"/>
      <c r="Q1423" s="247"/>
      <c r="R1423" s="247"/>
      <c r="V1423" s="155"/>
      <c r="W1423" s="556"/>
      <c r="Y1423" s="247"/>
      <c r="Z1423" s="247"/>
      <c r="AA1423" s="247"/>
      <c r="AB1423" s="784"/>
      <c r="AE1423" s="155"/>
      <c r="AF1423" s="556"/>
      <c r="AH1423" s="247"/>
      <c r="AI1423" s="247"/>
      <c r="AJ1423" s="247"/>
      <c r="AN1423" s="155"/>
      <c r="AO1423" s="556"/>
      <c r="AQ1423" s="247"/>
      <c r="AR1423" s="247"/>
      <c r="AS1423" s="247"/>
      <c r="AW1423" s="155"/>
      <c r="AX1423" s="556"/>
      <c r="AZ1423" s="247"/>
      <c r="BA1423" s="247"/>
      <c r="BB1423" s="247"/>
      <c r="BC1423" s="784"/>
      <c r="BF1423" s="155"/>
      <c r="BG1423" s="556"/>
      <c r="BI1423" s="247"/>
      <c r="BJ1423" s="247"/>
      <c r="BK1423" s="247"/>
      <c r="BO1423" s="155"/>
      <c r="BP1423" s="556"/>
      <c r="BR1423" s="247"/>
      <c r="BS1423" s="247"/>
      <c r="BT1423" s="247"/>
      <c r="BX1423" s="155"/>
      <c r="BY1423" s="556"/>
      <c r="CA1423" s="247"/>
      <c r="CB1423" s="247"/>
      <c r="CC1423" s="247"/>
      <c r="CD1423" s="784"/>
      <c r="CG1423" s="155"/>
      <c r="CH1423" s="556"/>
      <c r="CJ1423" s="247"/>
      <c r="CK1423" s="247"/>
      <c r="CL1423" s="247"/>
      <c r="CP1423" s="155"/>
      <c r="CQ1423" s="556"/>
      <c r="CS1423" s="247"/>
      <c r="CT1423" s="247"/>
      <c r="CU1423" s="247"/>
      <c r="CY1423" s="155"/>
      <c r="CZ1423" s="556"/>
      <c r="DB1423" s="247"/>
      <c r="DC1423" s="247"/>
      <c r="DD1423" s="247"/>
    </row>
    <row r="1424" spans="4:108" s="36" customFormat="1">
      <c r="D1424" s="155"/>
      <c r="E1424" s="556"/>
      <c r="G1424" s="247"/>
      <c r="H1424" s="247"/>
      <c r="I1424" s="247"/>
      <c r="M1424" s="155"/>
      <c r="N1424" s="556"/>
      <c r="P1424" s="247"/>
      <c r="Q1424" s="247"/>
      <c r="R1424" s="247"/>
      <c r="V1424" s="155"/>
      <c r="W1424" s="556"/>
      <c r="Y1424" s="247"/>
      <c r="Z1424" s="247"/>
      <c r="AA1424" s="247"/>
      <c r="AB1424" s="784"/>
      <c r="AE1424" s="155"/>
      <c r="AF1424" s="556"/>
      <c r="AH1424" s="247"/>
      <c r="AI1424" s="247"/>
      <c r="AJ1424" s="247"/>
      <c r="AN1424" s="155"/>
      <c r="AO1424" s="556"/>
      <c r="AQ1424" s="247"/>
      <c r="AR1424" s="247"/>
      <c r="AS1424" s="247"/>
      <c r="AW1424" s="155"/>
      <c r="AX1424" s="556"/>
      <c r="AZ1424" s="247"/>
      <c r="BA1424" s="247"/>
      <c r="BB1424" s="247"/>
      <c r="BC1424" s="784"/>
      <c r="BF1424" s="155"/>
      <c r="BG1424" s="556"/>
      <c r="BI1424" s="247"/>
      <c r="BJ1424" s="247"/>
      <c r="BK1424" s="247"/>
      <c r="BO1424" s="155"/>
      <c r="BP1424" s="556"/>
      <c r="BR1424" s="247"/>
      <c r="BS1424" s="247"/>
      <c r="BT1424" s="247"/>
      <c r="BX1424" s="155"/>
      <c r="BY1424" s="556"/>
      <c r="CA1424" s="247"/>
      <c r="CB1424" s="247"/>
      <c r="CC1424" s="247"/>
      <c r="CD1424" s="784"/>
      <c r="CG1424" s="155"/>
      <c r="CH1424" s="556"/>
      <c r="CJ1424" s="247"/>
      <c r="CK1424" s="247"/>
      <c r="CL1424" s="247"/>
      <c r="CP1424" s="155"/>
      <c r="CQ1424" s="556"/>
      <c r="CS1424" s="247"/>
      <c r="CT1424" s="247"/>
      <c r="CU1424" s="247"/>
      <c r="CY1424" s="155"/>
      <c r="CZ1424" s="556"/>
      <c r="DB1424" s="247"/>
      <c r="DC1424" s="247"/>
      <c r="DD1424" s="247"/>
    </row>
    <row r="1425" spans="4:108" s="36" customFormat="1">
      <c r="D1425" s="155"/>
      <c r="E1425" s="556"/>
      <c r="G1425" s="247"/>
      <c r="H1425" s="247"/>
      <c r="I1425" s="247"/>
      <c r="M1425" s="155"/>
      <c r="N1425" s="556"/>
      <c r="P1425" s="247"/>
      <c r="Q1425" s="247"/>
      <c r="R1425" s="247"/>
      <c r="V1425" s="155"/>
      <c r="W1425" s="556"/>
      <c r="Y1425" s="247"/>
      <c r="Z1425" s="247"/>
      <c r="AA1425" s="247"/>
      <c r="AB1425" s="784"/>
      <c r="AE1425" s="155"/>
      <c r="AF1425" s="556"/>
      <c r="AH1425" s="247"/>
      <c r="AI1425" s="247"/>
      <c r="AJ1425" s="247"/>
      <c r="AN1425" s="155"/>
      <c r="AO1425" s="556"/>
      <c r="AQ1425" s="247"/>
      <c r="AR1425" s="247"/>
      <c r="AS1425" s="247"/>
      <c r="AW1425" s="155"/>
      <c r="AX1425" s="556"/>
      <c r="AZ1425" s="247"/>
      <c r="BA1425" s="247"/>
      <c r="BB1425" s="247"/>
      <c r="BC1425" s="784"/>
      <c r="BF1425" s="155"/>
      <c r="BG1425" s="556"/>
      <c r="BI1425" s="247"/>
      <c r="BJ1425" s="247"/>
      <c r="BK1425" s="247"/>
      <c r="BO1425" s="155"/>
      <c r="BP1425" s="556"/>
      <c r="BR1425" s="247"/>
      <c r="BS1425" s="247"/>
      <c r="BT1425" s="247"/>
      <c r="BX1425" s="155"/>
      <c r="BY1425" s="556"/>
      <c r="CA1425" s="247"/>
      <c r="CB1425" s="247"/>
      <c r="CC1425" s="247"/>
      <c r="CD1425" s="784"/>
      <c r="CG1425" s="155"/>
      <c r="CH1425" s="556"/>
      <c r="CJ1425" s="247"/>
      <c r="CK1425" s="247"/>
      <c r="CL1425" s="247"/>
      <c r="CP1425" s="155"/>
      <c r="CQ1425" s="556"/>
      <c r="CS1425" s="247"/>
      <c r="CT1425" s="247"/>
      <c r="CU1425" s="247"/>
      <c r="CY1425" s="155"/>
      <c r="CZ1425" s="556"/>
      <c r="DB1425" s="247"/>
      <c r="DC1425" s="247"/>
      <c r="DD1425" s="247"/>
    </row>
    <row r="1426" spans="4:108" s="36" customFormat="1">
      <c r="D1426" s="155"/>
      <c r="E1426" s="556"/>
      <c r="G1426" s="247"/>
      <c r="H1426" s="247"/>
      <c r="I1426" s="247"/>
      <c r="M1426" s="155"/>
      <c r="N1426" s="556"/>
      <c r="P1426" s="247"/>
      <c r="Q1426" s="247"/>
      <c r="R1426" s="247"/>
      <c r="V1426" s="155"/>
      <c r="W1426" s="556"/>
      <c r="Y1426" s="247"/>
      <c r="Z1426" s="247"/>
      <c r="AA1426" s="247"/>
      <c r="AB1426" s="784"/>
      <c r="AE1426" s="155"/>
      <c r="AF1426" s="556"/>
      <c r="AH1426" s="247"/>
      <c r="AI1426" s="247"/>
      <c r="AJ1426" s="247"/>
      <c r="AN1426" s="155"/>
      <c r="AO1426" s="556"/>
      <c r="AQ1426" s="247"/>
      <c r="AR1426" s="247"/>
      <c r="AS1426" s="247"/>
      <c r="AW1426" s="155"/>
      <c r="AX1426" s="556"/>
      <c r="AZ1426" s="247"/>
      <c r="BA1426" s="247"/>
      <c r="BB1426" s="247"/>
      <c r="BC1426" s="784"/>
      <c r="BF1426" s="155"/>
      <c r="BG1426" s="556"/>
      <c r="BI1426" s="247"/>
      <c r="BJ1426" s="247"/>
      <c r="BK1426" s="247"/>
      <c r="BO1426" s="155"/>
      <c r="BP1426" s="556"/>
      <c r="BR1426" s="247"/>
      <c r="BS1426" s="247"/>
      <c r="BT1426" s="247"/>
      <c r="BX1426" s="155"/>
      <c r="BY1426" s="556"/>
      <c r="CA1426" s="247"/>
      <c r="CB1426" s="247"/>
      <c r="CC1426" s="247"/>
      <c r="CD1426" s="784"/>
      <c r="CG1426" s="155"/>
      <c r="CH1426" s="556"/>
      <c r="CJ1426" s="247"/>
      <c r="CK1426" s="247"/>
      <c r="CL1426" s="247"/>
      <c r="CP1426" s="155"/>
      <c r="CQ1426" s="556"/>
      <c r="CS1426" s="247"/>
      <c r="CT1426" s="247"/>
      <c r="CU1426" s="247"/>
      <c r="CY1426" s="155"/>
      <c r="CZ1426" s="556"/>
      <c r="DB1426" s="247"/>
      <c r="DC1426" s="247"/>
      <c r="DD1426" s="247"/>
    </row>
    <row r="1427" spans="4:108" s="36" customFormat="1">
      <c r="D1427" s="155"/>
      <c r="E1427" s="556"/>
      <c r="G1427" s="247"/>
      <c r="H1427" s="247"/>
      <c r="I1427" s="247"/>
      <c r="M1427" s="155"/>
      <c r="N1427" s="556"/>
      <c r="P1427" s="247"/>
      <c r="Q1427" s="247"/>
      <c r="R1427" s="247"/>
      <c r="V1427" s="155"/>
      <c r="W1427" s="556"/>
      <c r="Y1427" s="247"/>
      <c r="Z1427" s="247"/>
      <c r="AA1427" s="247"/>
      <c r="AB1427" s="784"/>
      <c r="AE1427" s="155"/>
      <c r="AF1427" s="556"/>
      <c r="AH1427" s="247"/>
      <c r="AI1427" s="247"/>
      <c r="AJ1427" s="247"/>
      <c r="AN1427" s="155"/>
      <c r="AO1427" s="556"/>
      <c r="AQ1427" s="247"/>
      <c r="AR1427" s="247"/>
      <c r="AS1427" s="247"/>
      <c r="AW1427" s="155"/>
      <c r="AX1427" s="556"/>
      <c r="AZ1427" s="247"/>
      <c r="BA1427" s="247"/>
      <c r="BB1427" s="247"/>
      <c r="BC1427" s="784"/>
      <c r="BF1427" s="155"/>
      <c r="BG1427" s="556"/>
      <c r="BI1427" s="247"/>
      <c r="BJ1427" s="247"/>
      <c r="BK1427" s="247"/>
      <c r="BO1427" s="155"/>
      <c r="BP1427" s="556"/>
      <c r="BR1427" s="247"/>
      <c r="BS1427" s="247"/>
      <c r="BT1427" s="247"/>
      <c r="BX1427" s="155"/>
      <c r="BY1427" s="556"/>
      <c r="CA1427" s="247"/>
      <c r="CB1427" s="247"/>
      <c r="CC1427" s="247"/>
      <c r="CD1427" s="784"/>
      <c r="CG1427" s="155"/>
      <c r="CH1427" s="556"/>
      <c r="CJ1427" s="247"/>
      <c r="CK1427" s="247"/>
      <c r="CL1427" s="247"/>
      <c r="CP1427" s="155"/>
      <c r="CQ1427" s="556"/>
      <c r="CS1427" s="247"/>
      <c r="CT1427" s="247"/>
      <c r="CU1427" s="247"/>
      <c r="CY1427" s="155"/>
      <c r="CZ1427" s="556"/>
      <c r="DB1427" s="247"/>
      <c r="DC1427" s="247"/>
      <c r="DD1427" s="247"/>
    </row>
    <row r="1428" spans="4:108" s="36" customFormat="1">
      <c r="D1428" s="155"/>
      <c r="E1428" s="556"/>
      <c r="G1428" s="247"/>
      <c r="H1428" s="247"/>
      <c r="I1428" s="247"/>
      <c r="M1428" s="155"/>
      <c r="N1428" s="556"/>
      <c r="P1428" s="247"/>
      <c r="Q1428" s="247"/>
      <c r="R1428" s="247"/>
      <c r="V1428" s="155"/>
      <c r="W1428" s="556"/>
      <c r="Y1428" s="247"/>
      <c r="Z1428" s="247"/>
      <c r="AA1428" s="247"/>
      <c r="AB1428" s="784"/>
      <c r="AE1428" s="155"/>
      <c r="AF1428" s="556"/>
      <c r="AH1428" s="247"/>
      <c r="AI1428" s="247"/>
      <c r="AJ1428" s="247"/>
      <c r="AN1428" s="155"/>
      <c r="AO1428" s="556"/>
      <c r="AQ1428" s="247"/>
      <c r="AR1428" s="247"/>
      <c r="AS1428" s="247"/>
      <c r="AW1428" s="155"/>
      <c r="AX1428" s="556"/>
      <c r="AZ1428" s="247"/>
      <c r="BA1428" s="247"/>
      <c r="BB1428" s="247"/>
      <c r="BC1428" s="784"/>
      <c r="BF1428" s="155"/>
      <c r="BG1428" s="556"/>
      <c r="BI1428" s="247"/>
      <c r="BJ1428" s="247"/>
      <c r="BK1428" s="247"/>
      <c r="BO1428" s="155"/>
      <c r="BP1428" s="556"/>
      <c r="BR1428" s="247"/>
      <c r="BS1428" s="247"/>
      <c r="BT1428" s="247"/>
      <c r="BX1428" s="155"/>
      <c r="BY1428" s="556"/>
      <c r="CA1428" s="247"/>
      <c r="CB1428" s="247"/>
      <c r="CC1428" s="247"/>
      <c r="CD1428" s="784"/>
      <c r="CG1428" s="155"/>
      <c r="CH1428" s="556"/>
      <c r="CJ1428" s="247"/>
      <c r="CK1428" s="247"/>
      <c r="CL1428" s="247"/>
      <c r="CP1428" s="155"/>
      <c r="CQ1428" s="556"/>
      <c r="CS1428" s="247"/>
      <c r="CT1428" s="247"/>
      <c r="CU1428" s="247"/>
      <c r="CY1428" s="155"/>
      <c r="CZ1428" s="556"/>
      <c r="DB1428" s="247"/>
      <c r="DC1428" s="247"/>
      <c r="DD1428" s="247"/>
    </row>
    <row r="1429" spans="4:108" s="36" customFormat="1">
      <c r="D1429" s="155"/>
      <c r="E1429" s="556"/>
      <c r="G1429" s="247"/>
      <c r="H1429" s="247"/>
      <c r="I1429" s="247"/>
      <c r="M1429" s="155"/>
      <c r="N1429" s="556"/>
      <c r="P1429" s="247"/>
      <c r="Q1429" s="247"/>
      <c r="R1429" s="247"/>
      <c r="V1429" s="155"/>
      <c r="W1429" s="556"/>
      <c r="Y1429" s="247"/>
      <c r="Z1429" s="247"/>
      <c r="AA1429" s="247"/>
      <c r="AB1429" s="784"/>
      <c r="AE1429" s="155"/>
      <c r="AF1429" s="556"/>
      <c r="AH1429" s="247"/>
      <c r="AI1429" s="247"/>
      <c r="AJ1429" s="247"/>
      <c r="AN1429" s="155"/>
      <c r="AO1429" s="556"/>
      <c r="AQ1429" s="247"/>
      <c r="AR1429" s="247"/>
      <c r="AS1429" s="247"/>
      <c r="AW1429" s="155"/>
      <c r="AX1429" s="556"/>
      <c r="AZ1429" s="247"/>
      <c r="BA1429" s="247"/>
      <c r="BB1429" s="247"/>
      <c r="BC1429" s="784"/>
      <c r="BF1429" s="155"/>
      <c r="BG1429" s="556"/>
      <c r="BI1429" s="247"/>
      <c r="BJ1429" s="247"/>
      <c r="BK1429" s="247"/>
      <c r="BO1429" s="155"/>
      <c r="BP1429" s="556"/>
      <c r="BR1429" s="247"/>
      <c r="BS1429" s="247"/>
      <c r="BT1429" s="247"/>
      <c r="BX1429" s="155"/>
      <c r="BY1429" s="556"/>
      <c r="CA1429" s="247"/>
      <c r="CB1429" s="247"/>
      <c r="CC1429" s="247"/>
      <c r="CD1429" s="784"/>
      <c r="CG1429" s="155"/>
      <c r="CH1429" s="556"/>
      <c r="CJ1429" s="247"/>
      <c r="CK1429" s="247"/>
      <c r="CL1429" s="247"/>
      <c r="CP1429" s="155"/>
      <c r="CQ1429" s="556"/>
      <c r="CS1429" s="247"/>
      <c r="CT1429" s="247"/>
      <c r="CU1429" s="247"/>
      <c r="CY1429" s="155"/>
      <c r="CZ1429" s="556"/>
      <c r="DB1429" s="247"/>
      <c r="DC1429" s="247"/>
      <c r="DD1429" s="247"/>
    </row>
    <row r="1430" spans="4:108" s="36" customFormat="1">
      <c r="D1430" s="155"/>
      <c r="E1430" s="556"/>
      <c r="G1430" s="247"/>
      <c r="H1430" s="247"/>
      <c r="I1430" s="247"/>
      <c r="M1430" s="155"/>
      <c r="N1430" s="556"/>
      <c r="P1430" s="247"/>
      <c r="Q1430" s="247"/>
      <c r="R1430" s="247"/>
      <c r="V1430" s="155"/>
      <c r="W1430" s="556"/>
      <c r="Y1430" s="247"/>
      <c r="Z1430" s="247"/>
      <c r="AA1430" s="247"/>
      <c r="AB1430" s="784"/>
      <c r="AE1430" s="155"/>
      <c r="AF1430" s="556"/>
      <c r="AH1430" s="247"/>
      <c r="AI1430" s="247"/>
      <c r="AJ1430" s="247"/>
      <c r="AN1430" s="155"/>
      <c r="AO1430" s="556"/>
      <c r="AQ1430" s="247"/>
      <c r="AR1430" s="247"/>
      <c r="AS1430" s="247"/>
      <c r="AW1430" s="155"/>
      <c r="AX1430" s="556"/>
      <c r="AZ1430" s="247"/>
      <c r="BA1430" s="247"/>
      <c r="BB1430" s="247"/>
      <c r="BC1430" s="784"/>
      <c r="BF1430" s="155"/>
      <c r="BG1430" s="556"/>
      <c r="BI1430" s="247"/>
      <c r="BJ1430" s="247"/>
      <c r="BK1430" s="247"/>
      <c r="BO1430" s="155"/>
      <c r="BP1430" s="556"/>
      <c r="BR1430" s="247"/>
      <c r="BS1430" s="247"/>
      <c r="BT1430" s="247"/>
      <c r="BX1430" s="155"/>
      <c r="BY1430" s="556"/>
      <c r="CA1430" s="247"/>
      <c r="CB1430" s="247"/>
      <c r="CC1430" s="247"/>
      <c r="CD1430" s="784"/>
      <c r="CG1430" s="155"/>
      <c r="CH1430" s="556"/>
      <c r="CJ1430" s="247"/>
      <c r="CK1430" s="247"/>
      <c r="CL1430" s="247"/>
      <c r="CP1430" s="155"/>
      <c r="CQ1430" s="556"/>
      <c r="CS1430" s="247"/>
      <c r="CT1430" s="247"/>
      <c r="CU1430" s="247"/>
      <c r="CY1430" s="155"/>
      <c r="CZ1430" s="556"/>
      <c r="DB1430" s="247"/>
      <c r="DC1430" s="247"/>
      <c r="DD1430" s="247"/>
    </row>
    <row r="1431" spans="4:108" s="36" customFormat="1">
      <c r="D1431" s="155"/>
      <c r="E1431" s="556"/>
      <c r="G1431" s="247"/>
      <c r="H1431" s="247"/>
      <c r="I1431" s="247"/>
      <c r="M1431" s="155"/>
      <c r="N1431" s="556"/>
      <c r="P1431" s="247"/>
      <c r="Q1431" s="247"/>
      <c r="R1431" s="247"/>
      <c r="V1431" s="155"/>
      <c r="W1431" s="556"/>
      <c r="Y1431" s="247"/>
      <c r="Z1431" s="247"/>
      <c r="AA1431" s="247"/>
      <c r="AB1431" s="784"/>
      <c r="AE1431" s="155"/>
      <c r="AF1431" s="556"/>
      <c r="AH1431" s="247"/>
      <c r="AI1431" s="247"/>
      <c r="AJ1431" s="247"/>
      <c r="AN1431" s="155"/>
      <c r="AO1431" s="556"/>
      <c r="AQ1431" s="247"/>
      <c r="AR1431" s="247"/>
      <c r="AS1431" s="247"/>
      <c r="AW1431" s="155"/>
      <c r="AX1431" s="556"/>
      <c r="AZ1431" s="247"/>
      <c r="BA1431" s="247"/>
      <c r="BB1431" s="247"/>
      <c r="BC1431" s="784"/>
      <c r="BF1431" s="155"/>
      <c r="BG1431" s="556"/>
      <c r="BI1431" s="247"/>
      <c r="BJ1431" s="247"/>
      <c r="BK1431" s="247"/>
      <c r="BO1431" s="155"/>
      <c r="BP1431" s="556"/>
      <c r="BR1431" s="247"/>
      <c r="BS1431" s="247"/>
      <c r="BT1431" s="247"/>
      <c r="BX1431" s="155"/>
      <c r="BY1431" s="556"/>
      <c r="CA1431" s="247"/>
      <c r="CB1431" s="247"/>
      <c r="CC1431" s="247"/>
      <c r="CD1431" s="784"/>
      <c r="CG1431" s="155"/>
      <c r="CH1431" s="556"/>
      <c r="CJ1431" s="247"/>
      <c r="CK1431" s="247"/>
      <c r="CL1431" s="247"/>
      <c r="CP1431" s="155"/>
      <c r="CQ1431" s="556"/>
      <c r="CS1431" s="247"/>
      <c r="CT1431" s="247"/>
      <c r="CU1431" s="247"/>
      <c r="CY1431" s="155"/>
      <c r="CZ1431" s="556"/>
      <c r="DB1431" s="247"/>
      <c r="DC1431" s="247"/>
      <c r="DD1431" s="247"/>
    </row>
    <row r="1432" spans="4:108" s="36" customFormat="1">
      <c r="D1432" s="155"/>
      <c r="E1432" s="556"/>
      <c r="G1432" s="247"/>
      <c r="H1432" s="247"/>
      <c r="I1432" s="247"/>
      <c r="M1432" s="155"/>
      <c r="N1432" s="556"/>
      <c r="P1432" s="247"/>
      <c r="Q1432" s="247"/>
      <c r="R1432" s="247"/>
      <c r="V1432" s="155"/>
      <c r="W1432" s="556"/>
      <c r="Y1432" s="247"/>
      <c r="Z1432" s="247"/>
      <c r="AA1432" s="247"/>
      <c r="AB1432" s="784"/>
      <c r="AE1432" s="155"/>
      <c r="AF1432" s="556"/>
      <c r="AH1432" s="247"/>
      <c r="AI1432" s="247"/>
      <c r="AJ1432" s="247"/>
      <c r="AN1432" s="155"/>
      <c r="AO1432" s="556"/>
      <c r="AQ1432" s="247"/>
      <c r="AR1432" s="247"/>
      <c r="AS1432" s="247"/>
      <c r="AW1432" s="155"/>
      <c r="AX1432" s="556"/>
      <c r="AZ1432" s="247"/>
      <c r="BA1432" s="247"/>
      <c r="BB1432" s="247"/>
      <c r="BC1432" s="784"/>
      <c r="BF1432" s="155"/>
      <c r="BG1432" s="556"/>
      <c r="BI1432" s="247"/>
      <c r="BJ1432" s="247"/>
      <c r="BK1432" s="247"/>
      <c r="BO1432" s="155"/>
      <c r="BP1432" s="556"/>
      <c r="BR1432" s="247"/>
      <c r="BS1432" s="247"/>
      <c r="BT1432" s="247"/>
      <c r="BX1432" s="155"/>
      <c r="BY1432" s="556"/>
      <c r="CA1432" s="247"/>
      <c r="CB1432" s="247"/>
      <c r="CC1432" s="247"/>
      <c r="CD1432" s="784"/>
      <c r="CG1432" s="155"/>
      <c r="CH1432" s="556"/>
      <c r="CJ1432" s="247"/>
      <c r="CK1432" s="247"/>
      <c r="CL1432" s="247"/>
      <c r="CP1432" s="155"/>
      <c r="CQ1432" s="556"/>
      <c r="CS1432" s="247"/>
      <c r="CT1432" s="247"/>
      <c r="CU1432" s="247"/>
      <c r="CY1432" s="155"/>
      <c r="CZ1432" s="556"/>
      <c r="DB1432" s="247"/>
      <c r="DC1432" s="247"/>
      <c r="DD1432" s="247"/>
    </row>
    <row r="1433" spans="4:108" s="36" customFormat="1">
      <c r="D1433" s="155"/>
      <c r="E1433" s="556"/>
      <c r="G1433" s="247"/>
      <c r="H1433" s="247"/>
      <c r="I1433" s="247"/>
      <c r="M1433" s="155"/>
      <c r="N1433" s="556"/>
      <c r="P1433" s="247"/>
      <c r="Q1433" s="247"/>
      <c r="R1433" s="247"/>
      <c r="V1433" s="155"/>
      <c r="W1433" s="556"/>
      <c r="Y1433" s="247"/>
      <c r="Z1433" s="247"/>
      <c r="AA1433" s="247"/>
      <c r="AB1433" s="784"/>
      <c r="AE1433" s="155"/>
      <c r="AF1433" s="556"/>
      <c r="AH1433" s="247"/>
      <c r="AI1433" s="247"/>
      <c r="AJ1433" s="247"/>
      <c r="AN1433" s="155"/>
      <c r="AO1433" s="556"/>
      <c r="AQ1433" s="247"/>
      <c r="AR1433" s="247"/>
      <c r="AS1433" s="247"/>
      <c r="AW1433" s="155"/>
      <c r="AX1433" s="556"/>
      <c r="AZ1433" s="247"/>
      <c r="BA1433" s="247"/>
      <c r="BB1433" s="247"/>
      <c r="BC1433" s="784"/>
      <c r="BF1433" s="155"/>
      <c r="BG1433" s="556"/>
      <c r="BI1433" s="247"/>
      <c r="BJ1433" s="247"/>
      <c r="BK1433" s="247"/>
      <c r="BO1433" s="155"/>
      <c r="BP1433" s="556"/>
      <c r="BR1433" s="247"/>
      <c r="BS1433" s="247"/>
      <c r="BT1433" s="247"/>
      <c r="BX1433" s="155"/>
      <c r="BY1433" s="556"/>
      <c r="CA1433" s="247"/>
      <c r="CB1433" s="247"/>
      <c r="CC1433" s="247"/>
      <c r="CD1433" s="784"/>
      <c r="CG1433" s="155"/>
      <c r="CH1433" s="556"/>
      <c r="CJ1433" s="247"/>
      <c r="CK1433" s="247"/>
      <c r="CL1433" s="247"/>
      <c r="CP1433" s="155"/>
      <c r="CQ1433" s="556"/>
      <c r="CS1433" s="247"/>
      <c r="CT1433" s="247"/>
      <c r="CU1433" s="247"/>
      <c r="CY1433" s="155"/>
      <c r="CZ1433" s="556"/>
      <c r="DB1433" s="247"/>
      <c r="DC1433" s="247"/>
      <c r="DD1433" s="247"/>
    </row>
    <row r="1434" spans="4:108" s="36" customFormat="1">
      <c r="D1434" s="155"/>
      <c r="E1434" s="556"/>
      <c r="G1434" s="247"/>
      <c r="H1434" s="247"/>
      <c r="I1434" s="247"/>
      <c r="M1434" s="155"/>
      <c r="N1434" s="556"/>
      <c r="P1434" s="247"/>
      <c r="Q1434" s="247"/>
      <c r="R1434" s="247"/>
      <c r="V1434" s="155"/>
      <c r="W1434" s="556"/>
      <c r="Y1434" s="247"/>
      <c r="Z1434" s="247"/>
      <c r="AA1434" s="247"/>
      <c r="AB1434" s="784"/>
      <c r="AE1434" s="155"/>
      <c r="AF1434" s="556"/>
      <c r="AH1434" s="247"/>
      <c r="AI1434" s="247"/>
      <c r="AJ1434" s="247"/>
      <c r="AN1434" s="155"/>
      <c r="AO1434" s="556"/>
      <c r="AQ1434" s="247"/>
      <c r="AR1434" s="247"/>
      <c r="AS1434" s="247"/>
      <c r="AW1434" s="155"/>
      <c r="AX1434" s="556"/>
      <c r="AZ1434" s="247"/>
      <c r="BA1434" s="247"/>
      <c r="BB1434" s="247"/>
      <c r="BC1434" s="784"/>
      <c r="BF1434" s="155"/>
      <c r="BG1434" s="556"/>
      <c r="BI1434" s="247"/>
      <c r="BJ1434" s="247"/>
      <c r="BK1434" s="247"/>
      <c r="BO1434" s="155"/>
      <c r="BP1434" s="556"/>
      <c r="BR1434" s="247"/>
      <c r="BS1434" s="247"/>
      <c r="BT1434" s="247"/>
      <c r="BX1434" s="155"/>
      <c r="BY1434" s="556"/>
      <c r="CA1434" s="247"/>
      <c r="CB1434" s="247"/>
      <c r="CC1434" s="247"/>
      <c r="CD1434" s="784"/>
      <c r="CG1434" s="155"/>
      <c r="CH1434" s="556"/>
      <c r="CJ1434" s="247"/>
      <c r="CK1434" s="247"/>
      <c r="CL1434" s="247"/>
      <c r="CP1434" s="155"/>
      <c r="CQ1434" s="556"/>
      <c r="CS1434" s="247"/>
      <c r="CT1434" s="247"/>
      <c r="CU1434" s="247"/>
      <c r="CY1434" s="155"/>
      <c r="CZ1434" s="556"/>
      <c r="DB1434" s="247"/>
      <c r="DC1434" s="247"/>
      <c r="DD1434" s="247"/>
    </row>
    <row r="1435" spans="4:108" s="36" customFormat="1">
      <c r="D1435" s="155"/>
      <c r="E1435" s="556"/>
      <c r="G1435" s="247"/>
      <c r="H1435" s="247"/>
      <c r="I1435" s="247"/>
      <c r="M1435" s="155"/>
      <c r="N1435" s="556"/>
      <c r="P1435" s="247"/>
      <c r="Q1435" s="247"/>
      <c r="R1435" s="247"/>
      <c r="V1435" s="155"/>
      <c r="W1435" s="556"/>
      <c r="Y1435" s="247"/>
      <c r="Z1435" s="247"/>
      <c r="AA1435" s="247"/>
      <c r="AB1435" s="784"/>
      <c r="AE1435" s="155"/>
      <c r="AF1435" s="556"/>
      <c r="AH1435" s="247"/>
      <c r="AI1435" s="247"/>
      <c r="AJ1435" s="247"/>
      <c r="AN1435" s="155"/>
      <c r="AO1435" s="556"/>
      <c r="AQ1435" s="247"/>
      <c r="AR1435" s="247"/>
      <c r="AS1435" s="247"/>
      <c r="AW1435" s="155"/>
      <c r="AX1435" s="556"/>
      <c r="AZ1435" s="247"/>
      <c r="BA1435" s="247"/>
      <c r="BB1435" s="247"/>
      <c r="BC1435" s="784"/>
      <c r="BF1435" s="155"/>
      <c r="BG1435" s="556"/>
      <c r="BI1435" s="247"/>
      <c r="BJ1435" s="247"/>
      <c r="BK1435" s="247"/>
      <c r="BO1435" s="155"/>
      <c r="BP1435" s="556"/>
      <c r="BR1435" s="247"/>
      <c r="BS1435" s="247"/>
      <c r="BT1435" s="247"/>
      <c r="BX1435" s="155"/>
      <c r="BY1435" s="556"/>
      <c r="CA1435" s="247"/>
      <c r="CB1435" s="247"/>
      <c r="CC1435" s="247"/>
      <c r="CD1435" s="784"/>
      <c r="CG1435" s="155"/>
      <c r="CH1435" s="556"/>
      <c r="CJ1435" s="247"/>
      <c r="CK1435" s="247"/>
      <c r="CL1435" s="247"/>
      <c r="CP1435" s="155"/>
      <c r="CQ1435" s="556"/>
      <c r="CS1435" s="247"/>
      <c r="CT1435" s="247"/>
      <c r="CU1435" s="247"/>
      <c r="CY1435" s="155"/>
      <c r="CZ1435" s="556"/>
      <c r="DB1435" s="247"/>
      <c r="DC1435" s="247"/>
      <c r="DD1435" s="247"/>
    </row>
    <row r="1436" spans="4:108" s="36" customFormat="1">
      <c r="D1436" s="155"/>
      <c r="E1436" s="556"/>
      <c r="G1436" s="247"/>
      <c r="H1436" s="247"/>
      <c r="I1436" s="247"/>
      <c r="M1436" s="155"/>
      <c r="N1436" s="556"/>
      <c r="P1436" s="247"/>
      <c r="Q1436" s="247"/>
      <c r="R1436" s="247"/>
      <c r="V1436" s="155"/>
      <c r="W1436" s="556"/>
      <c r="Y1436" s="247"/>
      <c r="Z1436" s="247"/>
      <c r="AA1436" s="247"/>
      <c r="AB1436" s="784"/>
      <c r="AE1436" s="155"/>
      <c r="AF1436" s="556"/>
      <c r="AH1436" s="247"/>
      <c r="AI1436" s="247"/>
      <c r="AJ1436" s="247"/>
      <c r="AN1436" s="155"/>
      <c r="AO1436" s="556"/>
      <c r="AQ1436" s="247"/>
      <c r="AR1436" s="247"/>
      <c r="AS1436" s="247"/>
      <c r="AW1436" s="155"/>
      <c r="AX1436" s="556"/>
      <c r="AZ1436" s="247"/>
      <c r="BA1436" s="247"/>
      <c r="BB1436" s="247"/>
      <c r="BC1436" s="784"/>
      <c r="BF1436" s="155"/>
      <c r="BG1436" s="556"/>
      <c r="BI1436" s="247"/>
      <c r="BJ1436" s="247"/>
      <c r="BK1436" s="247"/>
      <c r="BO1436" s="155"/>
      <c r="BP1436" s="556"/>
      <c r="BR1436" s="247"/>
      <c r="BS1436" s="247"/>
      <c r="BT1436" s="247"/>
      <c r="BX1436" s="155"/>
      <c r="BY1436" s="556"/>
      <c r="CA1436" s="247"/>
      <c r="CB1436" s="247"/>
      <c r="CC1436" s="247"/>
      <c r="CD1436" s="784"/>
      <c r="CG1436" s="155"/>
      <c r="CH1436" s="556"/>
      <c r="CJ1436" s="247"/>
      <c r="CK1436" s="247"/>
      <c r="CL1436" s="247"/>
      <c r="CP1436" s="155"/>
      <c r="CQ1436" s="556"/>
      <c r="CS1436" s="247"/>
      <c r="CT1436" s="247"/>
      <c r="CU1436" s="247"/>
      <c r="CY1436" s="155"/>
      <c r="CZ1436" s="556"/>
      <c r="DB1436" s="247"/>
      <c r="DC1436" s="247"/>
      <c r="DD1436" s="247"/>
    </row>
    <row r="1437" spans="4:108" s="36" customFormat="1">
      <c r="D1437" s="155"/>
      <c r="E1437" s="556"/>
      <c r="G1437" s="247"/>
      <c r="H1437" s="247"/>
      <c r="I1437" s="247"/>
      <c r="M1437" s="155"/>
      <c r="N1437" s="556"/>
      <c r="P1437" s="247"/>
      <c r="Q1437" s="247"/>
      <c r="R1437" s="247"/>
      <c r="V1437" s="155"/>
      <c r="W1437" s="556"/>
      <c r="Y1437" s="247"/>
      <c r="Z1437" s="247"/>
      <c r="AA1437" s="247"/>
      <c r="AB1437" s="784"/>
      <c r="AE1437" s="155"/>
      <c r="AF1437" s="556"/>
      <c r="AH1437" s="247"/>
      <c r="AI1437" s="247"/>
      <c r="AJ1437" s="247"/>
      <c r="AN1437" s="155"/>
      <c r="AO1437" s="556"/>
      <c r="AQ1437" s="247"/>
      <c r="AR1437" s="247"/>
      <c r="AS1437" s="247"/>
      <c r="AW1437" s="155"/>
      <c r="AX1437" s="556"/>
      <c r="AZ1437" s="247"/>
      <c r="BA1437" s="247"/>
      <c r="BB1437" s="247"/>
      <c r="BC1437" s="784"/>
      <c r="BF1437" s="155"/>
      <c r="BG1437" s="556"/>
      <c r="BI1437" s="247"/>
      <c r="BJ1437" s="247"/>
      <c r="BK1437" s="247"/>
      <c r="BO1437" s="155"/>
      <c r="BP1437" s="556"/>
      <c r="BR1437" s="247"/>
      <c r="BS1437" s="247"/>
      <c r="BT1437" s="247"/>
      <c r="BX1437" s="155"/>
      <c r="BY1437" s="556"/>
      <c r="CA1437" s="247"/>
      <c r="CB1437" s="247"/>
      <c r="CC1437" s="247"/>
      <c r="CD1437" s="784"/>
      <c r="CG1437" s="155"/>
      <c r="CH1437" s="556"/>
      <c r="CJ1437" s="247"/>
      <c r="CK1437" s="247"/>
      <c r="CL1437" s="247"/>
      <c r="CP1437" s="155"/>
      <c r="CQ1437" s="556"/>
      <c r="CS1437" s="247"/>
      <c r="CT1437" s="247"/>
      <c r="CU1437" s="247"/>
      <c r="CY1437" s="155"/>
      <c r="CZ1437" s="556"/>
      <c r="DB1437" s="247"/>
      <c r="DC1437" s="247"/>
      <c r="DD1437" s="247"/>
    </row>
    <row r="1438" spans="4:108" s="36" customFormat="1">
      <c r="D1438" s="155"/>
      <c r="E1438" s="556"/>
      <c r="G1438" s="247"/>
      <c r="H1438" s="247"/>
      <c r="I1438" s="247"/>
      <c r="M1438" s="155"/>
      <c r="N1438" s="556"/>
      <c r="P1438" s="247"/>
      <c r="Q1438" s="247"/>
      <c r="R1438" s="247"/>
      <c r="V1438" s="155"/>
      <c r="W1438" s="556"/>
      <c r="Y1438" s="247"/>
      <c r="Z1438" s="247"/>
      <c r="AA1438" s="247"/>
      <c r="AB1438" s="784"/>
      <c r="AE1438" s="155"/>
      <c r="AF1438" s="556"/>
      <c r="AH1438" s="247"/>
      <c r="AI1438" s="247"/>
      <c r="AJ1438" s="247"/>
      <c r="AN1438" s="155"/>
      <c r="AO1438" s="556"/>
      <c r="AQ1438" s="247"/>
      <c r="AR1438" s="247"/>
      <c r="AS1438" s="247"/>
      <c r="AW1438" s="155"/>
      <c r="AX1438" s="556"/>
      <c r="AZ1438" s="247"/>
      <c r="BA1438" s="247"/>
      <c r="BB1438" s="247"/>
      <c r="BC1438" s="784"/>
      <c r="BF1438" s="155"/>
      <c r="BG1438" s="556"/>
      <c r="BI1438" s="247"/>
      <c r="BJ1438" s="247"/>
      <c r="BK1438" s="247"/>
      <c r="BO1438" s="155"/>
      <c r="BP1438" s="556"/>
      <c r="BR1438" s="247"/>
      <c r="BS1438" s="247"/>
      <c r="BT1438" s="247"/>
      <c r="BX1438" s="155"/>
      <c r="BY1438" s="556"/>
      <c r="CA1438" s="247"/>
      <c r="CB1438" s="247"/>
      <c r="CC1438" s="247"/>
      <c r="CD1438" s="784"/>
      <c r="CG1438" s="155"/>
      <c r="CH1438" s="556"/>
      <c r="CJ1438" s="247"/>
      <c r="CK1438" s="247"/>
      <c r="CL1438" s="247"/>
      <c r="CP1438" s="155"/>
      <c r="CQ1438" s="556"/>
      <c r="CS1438" s="247"/>
      <c r="CT1438" s="247"/>
      <c r="CU1438" s="247"/>
      <c r="CY1438" s="155"/>
      <c r="CZ1438" s="556"/>
      <c r="DB1438" s="247"/>
      <c r="DC1438" s="247"/>
      <c r="DD1438" s="247"/>
    </row>
    <row r="1439" spans="4:108" s="36" customFormat="1">
      <c r="D1439" s="155"/>
      <c r="E1439" s="556"/>
      <c r="G1439" s="247"/>
      <c r="H1439" s="247"/>
      <c r="I1439" s="247"/>
      <c r="M1439" s="155"/>
      <c r="N1439" s="556"/>
      <c r="P1439" s="247"/>
      <c r="Q1439" s="247"/>
      <c r="R1439" s="247"/>
      <c r="V1439" s="155"/>
      <c r="W1439" s="556"/>
      <c r="Y1439" s="247"/>
      <c r="Z1439" s="247"/>
      <c r="AA1439" s="247"/>
      <c r="AB1439" s="784"/>
      <c r="AE1439" s="155"/>
      <c r="AF1439" s="556"/>
      <c r="AH1439" s="247"/>
      <c r="AI1439" s="247"/>
      <c r="AJ1439" s="247"/>
      <c r="AN1439" s="155"/>
      <c r="AO1439" s="556"/>
      <c r="AQ1439" s="247"/>
      <c r="AR1439" s="247"/>
      <c r="AS1439" s="247"/>
      <c r="AW1439" s="155"/>
      <c r="AX1439" s="556"/>
      <c r="AZ1439" s="247"/>
      <c r="BA1439" s="247"/>
      <c r="BB1439" s="247"/>
      <c r="BC1439" s="784"/>
      <c r="BF1439" s="155"/>
      <c r="BG1439" s="556"/>
      <c r="BI1439" s="247"/>
      <c r="BJ1439" s="247"/>
      <c r="BK1439" s="247"/>
      <c r="BO1439" s="155"/>
      <c r="BP1439" s="556"/>
      <c r="BR1439" s="247"/>
      <c r="BS1439" s="247"/>
      <c r="BT1439" s="247"/>
      <c r="BX1439" s="155"/>
      <c r="BY1439" s="556"/>
      <c r="CA1439" s="247"/>
      <c r="CB1439" s="247"/>
      <c r="CC1439" s="247"/>
      <c r="CD1439" s="784"/>
      <c r="CG1439" s="155"/>
      <c r="CH1439" s="556"/>
      <c r="CJ1439" s="247"/>
      <c r="CK1439" s="247"/>
      <c r="CL1439" s="247"/>
      <c r="CP1439" s="155"/>
      <c r="CQ1439" s="556"/>
      <c r="CS1439" s="247"/>
      <c r="CT1439" s="247"/>
      <c r="CU1439" s="247"/>
      <c r="CY1439" s="155"/>
      <c r="CZ1439" s="556"/>
      <c r="DB1439" s="247"/>
      <c r="DC1439" s="247"/>
      <c r="DD1439" s="247"/>
    </row>
    <row r="1440" spans="4:108" s="36" customFormat="1">
      <c r="D1440" s="155"/>
      <c r="E1440" s="556"/>
      <c r="G1440" s="247"/>
      <c r="H1440" s="247"/>
      <c r="I1440" s="247"/>
      <c r="M1440" s="155"/>
      <c r="N1440" s="556"/>
      <c r="P1440" s="247"/>
      <c r="Q1440" s="247"/>
      <c r="R1440" s="247"/>
      <c r="V1440" s="155"/>
      <c r="W1440" s="556"/>
      <c r="Y1440" s="247"/>
      <c r="Z1440" s="247"/>
      <c r="AA1440" s="247"/>
      <c r="AB1440" s="784"/>
      <c r="AE1440" s="155"/>
      <c r="AF1440" s="556"/>
      <c r="AH1440" s="247"/>
      <c r="AI1440" s="247"/>
      <c r="AJ1440" s="247"/>
      <c r="AN1440" s="155"/>
      <c r="AO1440" s="556"/>
      <c r="AQ1440" s="247"/>
      <c r="AR1440" s="247"/>
      <c r="AS1440" s="247"/>
      <c r="AW1440" s="155"/>
      <c r="AX1440" s="556"/>
      <c r="AZ1440" s="247"/>
      <c r="BA1440" s="247"/>
      <c r="BB1440" s="247"/>
      <c r="BC1440" s="784"/>
      <c r="BF1440" s="155"/>
      <c r="BG1440" s="556"/>
      <c r="BI1440" s="247"/>
      <c r="BJ1440" s="247"/>
      <c r="BK1440" s="247"/>
      <c r="BO1440" s="155"/>
      <c r="BP1440" s="556"/>
      <c r="BR1440" s="247"/>
      <c r="BS1440" s="247"/>
      <c r="BT1440" s="247"/>
      <c r="BX1440" s="155"/>
      <c r="BY1440" s="556"/>
      <c r="CA1440" s="247"/>
      <c r="CB1440" s="247"/>
      <c r="CC1440" s="247"/>
      <c r="CD1440" s="784"/>
      <c r="CG1440" s="155"/>
      <c r="CH1440" s="556"/>
      <c r="CJ1440" s="247"/>
      <c r="CK1440" s="247"/>
      <c r="CL1440" s="247"/>
      <c r="CP1440" s="155"/>
      <c r="CQ1440" s="556"/>
      <c r="CS1440" s="247"/>
      <c r="CT1440" s="247"/>
      <c r="CU1440" s="247"/>
      <c r="CY1440" s="155"/>
      <c r="CZ1440" s="556"/>
      <c r="DB1440" s="247"/>
      <c r="DC1440" s="247"/>
      <c r="DD1440" s="247"/>
    </row>
    <row r="1441" spans="4:108" s="36" customFormat="1">
      <c r="D1441" s="155"/>
      <c r="E1441" s="556"/>
      <c r="G1441" s="247"/>
      <c r="H1441" s="247"/>
      <c r="I1441" s="247"/>
      <c r="M1441" s="155"/>
      <c r="N1441" s="556"/>
      <c r="P1441" s="247"/>
      <c r="Q1441" s="247"/>
      <c r="R1441" s="247"/>
      <c r="V1441" s="155"/>
      <c r="W1441" s="556"/>
      <c r="Y1441" s="247"/>
      <c r="Z1441" s="247"/>
      <c r="AA1441" s="247"/>
      <c r="AB1441" s="784"/>
      <c r="AE1441" s="155"/>
      <c r="AF1441" s="556"/>
      <c r="AH1441" s="247"/>
      <c r="AI1441" s="247"/>
      <c r="AJ1441" s="247"/>
      <c r="AN1441" s="155"/>
      <c r="AO1441" s="556"/>
      <c r="AQ1441" s="247"/>
      <c r="AR1441" s="247"/>
      <c r="AS1441" s="247"/>
      <c r="AW1441" s="155"/>
      <c r="AX1441" s="556"/>
      <c r="AZ1441" s="247"/>
      <c r="BA1441" s="247"/>
      <c r="BB1441" s="247"/>
      <c r="BC1441" s="784"/>
      <c r="BF1441" s="155"/>
      <c r="BG1441" s="556"/>
      <c r="BI1441" s="247"/>
      <c r="BJ1441" s="247"/>
      <c r="BK1441" s="247"/>
      <c r="BO1441" s="155"/>
      <c r="BP1441" s="556"/>
      <c r="BR1441" s="247"/>
      <c r="BS1441" s="247"/>
      <c r="BT1441" s="247"/>
      <c r="BX1441" s="155"/>
      <c r="BY1441" s="556"/>
      <c r="CA1441" s="247"/>
      <c r="CB1441" s="247"/>
      <c r="CC1441" s="247"/>
      <c r="CD1441" s="784"/>
      <c r="CG1441" s="155"/>
      <c r="CH1441" s="556"/>
      <c r="CJ1441" s="247"/>
      <c r="CK1441" s="247"/>
      <c r="CL1441" s="247"/>
      <c r="CP1441" s="155"/>
      <c r="CQ1441" s="556"/>
      <c r="CS1441" s="247"/>
      <c r="CT1441" s="247"/>
      <c r="CU1441" s="247"/>
      <c r="CY1441" s="155"/>
      <c r="CZ1441" s="556"/>
      <c r="DB1441" s="247"/>
      <c r="DC1441" s="247"/>
      <c r="DD1441" s="247"/>
    </row>
    <row r="1442" spans="4:108" s="36" customFormat="1">
      <c r="D1442" s="155"/>
      <c r="E1442" s="556"/>
      <c r="G1442" s="247"/>
      <c r="H1442" s="247"/>
      <c r="I1442" s="247"/>
      <c r="M1442" s="155"/>
      <c r="N1442" s="556"/>
      <c r="P1442" s="247"/>
      <c r="Q1442" s="247"/>
      <c r="R1442" s="247"/>
      <c r="V1442" s="155"/>
      <c r="W1442" s="556"/>
      <c r="Y1442" s="247"/>
      <c r="Z1442" s="247"/>
      <c r="AA1442" s="247"/>
      <c r="AB1442" s="784"/>
      <c r="AE1442" s="155"/>
      <c r="AF1442" s="556"/>
      <c r="AH1442" s="247"/>
      <c r="AI1442" s="247"/>
      <c r="AJ1442" s="247"/>
      <c r="AN1442" s="155"/>
      <c r="AO1442" s="556"/>
      <c r="AQ1442" s="247"/>
      <c r="AR1442" s="247"/>
      <c r="AS1442" s="247"/>
      <c r="AW1442" s="155"/>
      <c r="AX1442" s="556"/>
      <c r="AZ1442" s="247"/>
      <c r="BA1442" s="247"/>
      <c r="BB1442" s="247"/>
      <c r="BC1442" s="784"/>
      <c r="BF1442" s="155"/>
      <c r="BG1442" s="556"/>
      <c r="BI1442" s="247"/>
      <c r="BJ1442" s="247"/>
      <c r="BK1442" s="247"/>
      <c r="BO1442" s="155"/>
      <c r="BP1442" s="556"/>
      <c r="BR1442" s="247"/>
      <c r="BS1442" s="247"/>
      <c r="BT1442" s="247"/>
      <c r="BX1442" s="155"/>
      <c r="BY1442" s="556"/>
      <c r="CA1442" s="247"/>
      <c r="CB1442" s="247"/>
      <c r="CC1442" s="247"/>
      <c r="CD1442" s="784"/>
      <c r="CG1442" s="155"/>
      <c r="CH1442" s="556"/>
      <c r="CJ1442" s="247"/>
      <c r="CK1442" s="247"/>
      <c r="CL1442" s="247"/>
      <c r="CP1442" s="155"/>
      <c r="CQ1442" s="556"/>
      <c r="CS1442" s="247"/>
      <c r="CT1442" s="247"/>
      <c r="CU1442" s="247"/>
      <c r="CY1442" s="155"/>
      <c r="CZ1442" s="556"/>
      <c r="DB1442" s="247"/>
      <c r="DC1442" s="247"/>
      <c r="DD1442" s="247"/>
    </row>
    <row r="1443" spans="4:108" s="36" customFormat="1">
      <c r="D1443" s="155"/>
      <c r="E1443" s="556"/>
      <c r="G1443" s="247"/>
      <c r="H1443" s="247"/>
      <c r="I1443" s="247"/>
      <c r="M1443" s="155"/>
      <c r="N1443" s="556"/>
      <c r="P1443" s="247"/>
      <c r="Q1443" s="247"/>
      <c r="R1443" s="247"/>
      <c r="V1443" s="155"/>
      <c r="W1443" s="556"/>
      <c r="Y1443" s="247"/>
      <c r="Z1443" s="247"/>
      <c r="AA1443" s="247"/>
      <c r="AB1443" s="784"/>
      <c r="AE1443" s="155"/>
      <c r="AF1443" s="556"/>
      <c r="AH1443" s="247"/>
      <c r="AI1443" s="247"/>
      <c r="AJ1443" s="247"/>
      <c r="AN1443" s="155"/>
      <c r="AO1443" s="556"/>
      <c r="AQ1443" s="247"/>
      <c r="AR1443" s="247"/>
      <c r="AS1443" s="247"/>
      <c r="AW1443" s="155"/>
      <c r="AX1443" s="556"/>
      <c r="AZ1443" s="247"/>
      <c r="BA1443" s="247"/>
      <c r="BB1443" s="247"/>
      <c r="BC1443" s="784"/>
      <c r="BF1443" s="155"/>
      <c r="BG1443" s="556"/>
      <c r="BI1443" s="247"/>
      <c r="BJ1443" s="247"/>
      <c r="BK1443" s="247"/>
      <c r="BO1443" s="155"/>
      <c r="BP1443" s="556"/>
      <c r="BR1443" s="247"/>
      <c r="BS1443" s="247"/>
      <c r="BT1443" s="247"/>
      <c r="BX1443" s="155"/>
      <c r="BY1443" s="556"/>
      <c r="CA1443" s="247"/>
      <c r="CB1443" s="247"/>
      <c r="CC1443" s="247"/>
      <c r="CD1443" s="784"/>
      <c r="CG1443" s="155"/>
      <c r="CH1443" s="556"/>
      <c r="CJ1443" s="247"/>
      <c r="CK1443" s="247"/>
      <c r="CL1443" s="247"/>
      <c r="CP1443" s="155"/>
      <c r="CQ1443" s="556"/>
      <c r="CS1443" s="247"/>
      <c r="CT1443" s="247"/>
      <c r="CU1443" s="247"/>
      <c r="CY1443" s="155"/>
      <c r="CZ1443" s="556"/>
      <c r="DB1443" s="247"/>
      <c r="DC1443" s="247"/>
      <c r="DD1443" s="247"/>
    </row>
    <row r="1444" spans="4:108" s="36" customFormat="1">
      <c r="D1444" s="155"/>
      <c r="E1444" s="556"/>
      <c r="G1444" s="247"/>
      <c r="H1444" s="247"/>
      <c r="I1444" s="247"/>
      <c r="M1444" s="155"/>
      <c r="N1444" s="556"/>
      <c r="P1444" s="247"/>
      <c r="Q1444" s="247"/>
      <c r="R1444" s="247"/>
      <c r="V1444" s="155"/>
      <c r="W1444" s="556"/>
      <c r="Y1444" s="247"/>
      <c r="Z1444" s="247"/>
      <c r="AA1444" s="247"/>
      <c r="AB1444" s="784"/>
      <c r="AE1444" s="155"/>
      <c r="AF1444" s="556"/>
      <c r="AH1444" s="247"/>
      <c r="AI1444" s="247"/>
      <c r="AJ1444" s="247"/>
      <c r="AN1444" s="155"/>
      <c r="AO1444" s="556"/>
      <c r="AQ1444" s="247"/>
      <c r="AR1444" s="247"/>
      <c r="AS1444" s="247"/>
      <c r="AW1444" s="155"/>
      <c r="AX1444" s="556"/>
      <c r="AZ1444" s="247"/>
      <c r="BA1444" s="247"/>
      <c r="BB1444" s="247"/>
      <c r="BC1444" s="784"/>
      <c r="BF1444" s="155"/>
      <c r="BG1444" s="556"/>
      <c r="BI1444" s="247"/>
      <c r="BJ1444" s="247"/>
      <c r="BK1444" s="247"/>
      <c r="BO1444" s="155"/>
      <c r="BP1444" s="556"/>
      <c r="BR1444" s="247"/>
      <c r="BS1444" s="247"/>
      <c r="BT1444" s="247"/>
      <c r="BX1444" s="155"/>
      <c r="BY1444" s="556"/>
      <c r="CA1444" s="247"/>
      <c r="CB1444" s="247"/>
      <c r="CC1444" s="247"/>
      <c r="CD1444" s="784"/>
      <c r="CG1444" s="155"/>
      <c r="CH1444" s="556"/>
      <c r="CJ1444" s="247"/>
      <c r="CK1444" s="247"/>
      <c r="CL1444" s="247"/>
      <c r="CP1444" s="155"/>
      <c r="CQ1444" s="556"/>
      <c r="CS1444" s="247"/>
      <c r="CT1444" s="247"/>
      <c r="CU1444" s="247"/>
      <c r="CY1444" s="155"/>
      <c r="CZ1444" s="556"/>
      <c r="DB1444" s="247"/>
      <c r="DC1444" s="247"/>
      <c r="DD1444" s="247"/>
    </row>
    <row r="1445" spans="4:108" s="36" customFormat="1">
      <c r="D1445" s="155"/>
      <c r="E1445" s="556"/>
      <c r="G1445" s="247"/>
      <c r="H1445" s="247"/>
      <c r="I1445" s="247"/>
      <c r="M1445" s="155"/>
      <c r="N1445" s="556"/>
      <c r="P1445" s="247"/>
      <c r="Q1445" s="247"/>
      <c r="R1445" s="247"/>
      <c r="V1445" s="155"/>
      <c r="W1445" s="556"/>
      <c r="Y1445" s="247"/>
      <c r="Z1445" s="247"/>
      <c r="AA1445" s="247"/>
      <c r="AB1445" s="784"/>
      <c r="AE1445" s="155"/>
      <c r="AF1445" s="556"/>
      <c r="AH1445" s="247"/>
      <c r="AI1445" s="247"/>
      <c r="AJ1445" s="247"/>
      <c r="AN1445" s="155"/>
      <c r="AO1445" s="556"/>
      <c r="AQ1445" s="247"/>
      <c r="AR1445" s="247"/>
      <c r="AS1445" s="247"/>
      <c r="AW1445" s="155"/>
      <c r="AX1445" s="556"/>
      <c r="AZ1445" s="247"/>
      <c r="BA1445" s="247"/>
      <c r="BB1445" s="247"/>
      <c r="BC1445" s="784"/>
      <c r="BF1445" s="155"/>
      <c r="BG1445" s="556"/>
      <c r="BI1445" s="247"/>
      <c r="BJ1445" s="247"/>
      <c r="BK1445" s="247"/>
      <c r="BO1445" s="155"/>
      <c r="BP1445" s="556"/>
      <c r="BR1445" s="247"/>
      <c r="BS1445" s="247"/>
      <c r="BT1445" s="247"/>
      <c r="BX1445" s="155"/>
      <c r="BY1445" s="556"/>
      <c r="CA1445" s="247"/>
      <c r="CB1445" s="247"/>
      <c r="CC1445" s="247"/>
      <c r="CD1445" s="784"/>
      <c r="CG1445" s="155"/>
      <c r="CH1445" s="556"/>
      <c r="CJ1445" s="247"/>
      <c r="CK1445" s="247"/>
      <c r="CL1445" s="247"/>
      <c r="CP1445" s="155"/>
      <c r="CQ1445" s="556"/>
      <c r="CS1445" s="247"/>
      <c r="CT1445" s="247"/>
      <c r="CU1445" s="247"/>
      <c r="CY1445" s="155"/>
      <c r="CZ1445" s="556"/>
      <c r="DB1445" s="247"/>
      <c r="DC1445" s="247"/>
      <c r="DD1445" s="247"/>
    </row>
    <row r="1446" spans="4:108" s="36" customFormat="1">
      <c r="D1446" s="155"/>
      <c r="E1446" s="556"/>
      <c r="G1446" s="247"/>
      <c r="H1446" s="247"/>
      <c r="I1446" s="247"/>
      <c r="M1446" s="155"/>
      <c r="N1446" s="556"/>
      <c r="P1446" s="247"/>
      <c r="Q1446" s="247"/>
      <c r="R1446" s="247"/>
      <c r="V1446" s="155"/>
      <c r="W1446" s="556"/>
      <c r="Y1446" s="247"/>
      <c r="Z1446" s="247"/>
      <c r="AA1446" s="247"/>
      <c r="AB1446" s="784"/>
      <c r="AE1446" s="155"/>
      <c r="AF1446" s="556"/>
      <c r="AH1446" s="247"/>
      <c r="AI1446" s="247"/>
      <c r="AJ1446" s="247"/>
      <c r="AN1446" s="155"/>
      <c r="AO1446" s="556"/>
      <c r="AQ1446" s="247"/>
      <c r="AR1446" s="247"/>
      <c r="AS1446" s="247"/>
      <c r="AW1446" s="155"/>
      <c r="AX1446" s="556"/>
      <c r="AZ1446" s="247"/>
      <c r="BA1446" s="247"/>
      <c r="BB1446" s="247"/>
      <c r="BC1446" s="784"/>
      <c r="BF1446" s="155"/>
      <c r="BG1446" s="556"/>
      <c r="BI1446" s="247"/>
      <c r="BJ1446" s="247"/>
      <c r="BK1446" s="247"/>
      <c r="BO1446" s="155"/>
      <c r="BP1446" s="556"/>
      <c r="BR1446" s="247"/>
      <c r="BS1446" s="247"/>
      <c r="BT1446" s="247"/>
      <c r="BX1446" s="155"/>
      <c r="BY1446" s="556"/>
      <c r="CA1446" s="247"/>
      <c r="CB1446" s="247"/>
      <c r="CC1446" s="247"/>
      <c r="CD1446" s="784"/>
      <c r="CG1446" s="155"/>
      <c r="CH1446" s="556"/>
      <c r="CJ1446" s="247"/>
      <c r="CK1446" s="247"/>
      <c r="CL1446" s="247"/>
      <c r="CP1446" s="155"/>
      <c r="CQ1446" s="556"/>
      <c r="CS1446" s="247"/>
      <c r="CT1446" s="247"/>
      <c r="CU1446" s="247"/>
      <c r="CY1446" s="155"/>
      <c r="CZ1446" s="556"/>
      <c r="DB1446" s="247"/>
      <c r="DC1446" s="247"/>
      <c r="DD1446" s="247"/>
    </row>
    <row r="1447" spans="4:108" s="36" customFormat="1">
      <c r="D1447" s="155"/>
      <c r="E1447" s="556"/>
      <c r="G1447" s="247"/>
      <c r="H1447" s="247"/>
      <c r="I1447" s="247"/>
      <c r="M1447" s="155"/>
      <c r="N1447" s="556"/>
      <c r="P1447" s="247"/>
      <c r="Q1447" s="247"/>
      <c r="R1447" s="247"/>
      <c r="V1447" s="155"/>
      <c r="W1447" s="556"/>
      <c r="Y1447" s="247"/>
      <c r="Z1447" s="247"/>
      <c r="AA1447" s="247"/>
      <c r="AB1447" s="784"/>
      <c r="AE1447" s="155"/>
      <c r="AF1447" s="556"/>
      <c r="AH1447" s="247"/>
      <c r="AI1447" s="247"/>
      <c r="AJ1447" s="247"/>
      <c r="AN1447" s="155"/>
      <c r="AO1447" s="556"/>
      <c r="AQ1447" s="247"/>
      <c r="AR1447" s="247"/>
      <c r="AS1447" s="247"/>
      <c r="AW1447" s="155"/>
      <c r="AX1447" s="556"/>
      <c r="AZ1447" s="247"/>
      <c r="BA1447" s="247"/>
      <c r="BB1447" s="247"/>
      <c r="BC1447" s="784"/>
      <c r="BF1447" s="155"/>
      <c r="BG1447" s="556"/>
      <c r="BI1447" s="247"/>
      <c r="BJ1447" s="247"/>
      <c r="BK1447" s="247"/>
      <c r="BO1447" s="155"/>
      <c r="BP1447" s="556"/>
      <c r="BR1447" s="247"/>
      <c r="BS1447" s="247"/>
      <c r="BT1447" s="247"/>
      <c r="BX1447" s="155"/>
      <c r="BY1447" s="556"/>
      <c r="CA1447" s="247"/>
      <c r="CB1447" s="247"/>
      <c r="CC1447" s="247"/>
      <c r="CD1447" s="784"/>
      <c r="CG1447" s="155"/>
      <c r="CH1447" s="556"/>
      <c r="CJ1447" s="247"/>
      <c r="CK1447" s="247"/>
      <c r="CL1447" s="247"/>
      <c r="CP1447" s="155"/>
      <c r="CQ1447" s="556"/>
      <c r="CS1447" s="247"/>
      <c r="CT1447" s="247"/>
      <c r="CU1447" s="247"/>
      <c r="CY1447" s="155"/>
      <c r="CZ1447" s="556"/>
      <c r="DB1447" s="247"/>
      <c r="DC1447" s="247"/>
      <c r="DD1447" s="247"/>
    </row>
    <row r="1448" spans="4:108" s="36" customFormat="1">
      <c r="D1448" s="155"/>
      <c r="E1448" s="556"/>
      <c r="G1448" s="247"/>
      <c r="H1448" s="247"/>
      <c r="I1448" s="247"/>
      <c r="M1448" s="155"/>
      <c r="N1448" s="556"/>
      <c r="P1448" s="247"/>
      <c r="Q1448" s="247"/>
      <c r="R1448" s="247"/>
      <c r="V1448" s="155"/>
      <c r="W1448" s="556"/>
      <c r="Y1448" s="247"/>
      <c r="Z1448" s="247"/>
      <c r="AA1448" s="247"/>
      <c r="AB1448" s="784"/>
      <c r="AE1448" s="155"/>
      <c r="AF1448" s="556"/>
      <c r="AH1448" s="247"/>
      <c r="AI1448" s="247"/>
      <c r="AJ1448" s="247"/>
      <c r="AN1448" s="155"/>
      <c r="AO1448" s="556"/>
      <c r="AQ1448" s="247"/>
      <c r="AR1448" s="247"/>
      <c r="AS1448" s="247"/>
      <c r="AW1448" s="155"/>
      <c r="AX1448" s="556"/>
      <c r="AZ1448" s="247"/>
      <c r="BA1448" s="247"/>
      <c r="BB1448" s="247"/>
      <c r="BC1448" s="784"/>
      <c r="BF1448" s="155"/>
      <c r="BG1448" s="556"/>
      <c r="BI1448" s="247"/>
      <c r="BJ1448" s="247"/>
      <c r="BK1448" s="247"/>
      <c r="BO1448" s="155"/>
      <c r="BP1448" s="556"/>
      <c r="BR1448" s="247"/>
      <c r="BS1448" s="247"/>
      <c r="BT1448" s="247"/>
      <c r="BX1448" s="155"/>
      <c r="BY1448" s="556"/>
      <c r="CA1448" s="247"/>
      <c r="CB1448" s="247"/>
      <c r="CC1448" s="247"/>
      <c r="CD1448" s="784"/>
      <c r="CG1448" s="155"/>
      <c r="CH1448" s="556"/>
      <c r="CJ1448" s="247"/>
      <c r="CK1448" s="247"/>
      <c r="CL1448" s="247"/>
      <c r="CP1448" s="155"/>
      <c r="CQ1448" s="556"/>
      <c r="CS1448" s="247"/>
      <c r="CT1448" s="247"/>
      <c r="CU1448" s="247"/>
      <c r="CY1448" s="155"/>
      <c r="CZ1448" s="556"/>
      <c r="DB1448" s="247"/>
      <c r="DC1448" s="247"/>
      <c r="DD1448" s="247"/>
    </row>
    <row r="1449" spans="4:108" s="36" customFormat="1">
      <c r="D1449" s="155"/>
      <c r="E1449" s="556"/>
      <c r="G1449" s="247"/>
      <c r="H1449" s="247"/>
      <c r="I1449" s="247"/>
      <c r="M1449" s="155"/>
      <c r="N1449" s="556"/>
      <c r="P1449" s="247"/>
      <c r="Q1449" s="247"/>
      <c r="R1449" s="247"/>
      <c r="V1449" s="155"/>
      <c r="W1449" s="556"/>
      <c r="Y1449" s="247"/>
      <c r="Z1449" s="247"/>
      <c r="AA1449" s="247"/>
      <c r="AB1449" s="784"/>
      <c r="AE1449" s="155"/>
      <c r="AF1449" s="556"/>
      <c r="AH1449" s="247"/>
      <c r="AI1449" s="247"/>
      <c r="AJ1449" s="247"/>
      <c r="AN1449" s="155"/>
      <c r="AO1449" s="556"/>
      <c r="AQ1449" s="247"/>
      <c r="AR1449" s="247"/>
      <c r="AS1449" s="247"/>
      <c r="AW1449" s="155"/>
      <c r="AX1449" s="556"/>
      <c r="AZ1449" s="247"/>
      <c r="BA1449" s="247"/>
      <c r="BB1449" s="247"/>
      <c r="BC1449" s="784"/>
      <c r="BF1449" s="155"/>
      <c r="BG1449" s="556"/>
      <c r="BI1449" s="247"/>
      <c r="BJ1449" s="247"/>
      <c r="BK1449" s="247"/>
      <c r="BO1449" s="155"/>
      <c r="BP1449" s="556"/>
      <c r="BR1449" s="247"/>
      <c r="BS1449" s="247"/>
      <c r="BT1449" s="247"/>
      <c r="BX1449" s="155"/>
      <c r="BY1449" s="556"/>
      <c r="CA1449" s="247"/>
      <c r="CB1449" s="247"/>
      <c r="CC1449" s="247"/>
      <c r="CD1449" s="784"/>
      <c r="CG1449" s="155"/>
      <c r="CH1449" s="556"/>
      <c r="CJ1449" s="247"/>
      <c r="CK1449" s="247"/>
      <c r="CL1449" s="247"/>
      <c r="CP1449" s="155"/>
      <c r="CQ1449" s="556"/>
      <c r="CS1449" s="247"/>
      <c r="CT1449" s="247"/>
      <c r="CU1449" s="247"/>
      <c r="CY1449" s="155"/>
      <c r="CZ1449" s="556"/>
      <c r="DB1449" s="247"/>
      <c r="DC1449" s="247"/>
      <c r="DD1449" s="247"/>
    </row>
    <row r="1450" spans="4:108" s="36" customFormat="1">
      <c r="D1450" s="155"/>
      <c r="E1450" s="556"/>
      <c r="G1450" s="247"/>
      <c r="H1450" s="247"/>
      <c r="I1450" s="247"/>
      <c r="M1450" s="155"/>
      <c r="N1450" s="556"/>
      <c r="P1450" s="247"/>
      <c r="Q1450" s="247"/>
      <c r="R1450" s="247"/>
      <c r="V1450" s="155"/>
      <c r="W1450" s="556"/>
      <c r="Y1450" s="247"/>
      <c r="Z1450" s="247"/>
      <c r="AA1450" s="247"/>
      <c r="AB1450" s="784"/>
      <c r="AE1450" s="155"/>
      <c r="AF1450" s="556"/>
      <c r="AH1450" s="247"/>
      <c r="AI1450" s="247"/>
      <c r="AJ1450" s="247"/>
      <c r="AN1450" s="155"/>
      <c r="AO1450" s="556"/>
      <c r="AQ1450" s="247"/>
      <c r="AR1450" s="247"/>
      <c r="AS1450" s="247"/>
      <c r="AW1450" s="155"/>
      <c r="AX1450" s="556"/>
      <c r="AZ1450" s="247"/>
      <c r="BA1450" s="247"/>
      <c r="BB1450" s="247"/>
      <c r="BC1450" s="784"/>
      <c r="BF1450" s="155"/>
      <c r="BG1450" s="556"/>
      <c r="BI1450" s="247"/>
      <c r="BJ1450" s="247"/>
      <c r="BK1450" s="247"/>
      <c r="BO1450" s="155"/>
      <c r="BP1450" s="556"/>
      <c r="BR1450" s="247"/>
      <c r="BS1450" s="247"/>
      <c r="BT1450" s="247"/>
      <c r="BX1450" s="155"/>
      <c r="BY1450" s="556"/>
      <c r="CA1450" s="247"/>
      <c r="CB1450" s="247"/>
      <c r="CC1450" s="247"/>
      <c r="CD1450" s="784"/>
      <c r="CG1450" s="155"/>
      <c r="CH1450" s="556"/>
      <c r="CJ1450" s="247"/>
      <c r="CK1450" s="247"/>
      <c r="CL1450" s="247"/>
      <c r="CP1450" s="155"/>
      <c r="CQ1450" s="556"/>
      <c r="CS1450" s="247"/>
      <c r="CT1450" s="247"/>
      <c r="CU1450" s="247"/>
      <c r="CY1450" s="155"/>
      <c r="CZ1450" s="556"/>
      <c r="DB1450" s="247"/>
      <c r="DC1450" s="247"/>
      <c r="DD1450" s="247"/>
    </row>
    <row r="1451" spans="4:108" s="36" customFormat="1">
      <c r="D1451" s="155"/>
      <c r="E1451" s="556"/>
      <c r="G1451" s="247"/>
      <c r="H1451" s="247"/>
      <c r="I1451" s="247"/>
      <c r="M1451" s="155"/>
      <c r="N1451" s="556"/>
      <c r="P1451" s="247"/>
      <c r="Q1451" s="247"/>
      <c r="R1451" s="247"/>
      <c r="V1451" s="155"/>
      <c r="W1451" s="556"/>
      <c r="Y1451" s="247"/>
      <c r="Z1451" s="247"/>
      <c r="AA1451" s="247"/>
      <c r="AB1451" s="784"/>
      <c r="AE1451" s="155"/>
      <c r="AF1451" s="556"/>
      <c r="AH1451" s="247"/>
      <c r="AI1451" s="247"/>
      <c r="AJ1451" s="247"/>
      <c r="AN1451" s="155"/>
      <c r="AO1451" s="556"/>
      <c r="AQ1451" s="247"/>
      <c r="AR1451" s="247"/>
      <c r="AS1451" s="247"/>
      <c r="AW1451" s="155"/>
      <c r="AX1451" s="556"/>
      <c r="AZ1451" s="247"/>
      <c r="BA1451" s="247"/>
      <c r="BB1451" s="247"/>
      <c r="BC1451" s="784"/>
      <c r="BF1451" s="155"/>
      <c r="BG1451" s="556"/>
      <c r="BI1451" s="247"/>
      <c r="BJ1451" s="247"/>
      <c r="BK1451" s="247"/>
      <c r="BO1451" s="155"/>
      <c r="BP1451" s="556"/>
      <c r="BR1451" s="247"/>
      <c r="BS1451" s="247"/>
      <c r="BT1451" s="247"/>
      <c r="BX1451" s="155"/>
      <c r="BY1451" s="556"/>
      <c r="CA1451" s="247"/>
      <c r="CB1451" s="247"/>
      <c r="CC1451" s="247"/>
      <c r="CD1451" s="784"/>
      <c r="CG1451" s="155"/>
      <c r="CH1451" s="556"/>
      <c r="CJ1451" s="247"/>
      <c r="CK1451" s="247"/>
      <c r="CL1451" s="247"/>
      <c r="CP1451" s="155"/>
      <c r="CQ1451" s="556"/>
      <c r="CS1451" s="247"/>
      <c r="CT1451" s="247"/>
      <c r="CU1451" s="247"/>
      <c r="CY1451" s="155"/>
      <c r="CZ1451" s="556"/>
      <c r="DB1451" s="247"/>
      <c r="DC1451" s="247"/>
      <c r="DD1451" s="247"/>
    </row>
    <row r="1452" spans="4:108" s="36" customFormat="1">
      <c r="D1452" s="155"/>
      <c r="E1452" s="556"/>
      <c r="G1452" s="247"/>
      <c r="H1452" s="247"/>
      <c r="I1452" s="247"/>
      <c r="M1452" s="155"/>
      <c r="N1452" s="556"/>
      <c r="P1452" s="247"/>
      <c r="Q1452" s="247"/>
      <c r="R1452" s="247"/>
      <c r="V1452" s="155"/>
      <c r="W1452" s="556"/>
      <c r="Y1452" s="247"/>
      <c r="Z1452" s="247"/>
      <c r="AA1452" s="247"/>
      <c r="AB1452" s="784"/>
      <c r="AE1452" s="155"/>
      <c r="AF1452" s="556"/>
      <c r="AH1452" s="247"/>
      <c r="AI1452" s="247"/>
      <c r="AJ1452" s="247"/>
      <c r="AN1452" s="155"/>
      <c r="AO1452" s="556"/>
      <c r="AQ1452" s="247"/>
      <c r="AR1452" s="247"/>
      <c r="AS1452" s="247"/>
      <c r="AW1452" s="155"/>
      <c r="AX1452" s="556"/>
      <c r="AZ1452" s="247"/>
      <c r="BA1452" s="247"/>
      <c r="BB1452" s="247"/>
      <c r="BC1452" s="784"/>
      <c r="BF1452" s="155"/>
      <c r="BG1452" s="556"/>
      <c r="BI1452" s="247"/>
      <c r="BJ1452" s="247"/>
      <c r="BK1452" s="247"/>
      <c r="BO1452" s="155"/>
      <c r="BP1452" s="556"/>
      <c r="BR1452" s="247"/>
      <c r="BS1452" s="247"/>
      <c r="BT1452" s="247"/>
      <c r="BX1452" s="155"/>
      <c r="BY1452" s="556"/>
      <c r="CA1452" s="247"/>
      <c r="CB1452" s="247"/>
      <c r="CC1452" s="247"/>
      <c r="CD1452" s="784"/>
      <c r="CG1452" s="155"/>
      <c r="CH1452" s="556"/>
      <c r="CJ1452" s="247"/>
      <c r="CK1452" s="247"/>
      <c r="CL1452" s="247"/>
      <c r="CP1452" s="155"/>
      <c r="CQ1452" s="556"/>
      <c r="CS1452" s="247"/>
      <c r="CT1452" s="247"/>
      <c r="CU1452" s="247"/>
      <c r="CY1452" s="155"/>
      <c r="CZ1452" s="556"/>
      <c r="DB1452" s="247"/>
      <c r="DC1452" s="247"/>
      <c r="DD1452" s="247"/>
    </row>
    <row r="1453" spans="4:108" s="36" customFormat="1">
      <c r="D1453" s="155"/>
      <c r="E1453" s="556"/>
      <c r="G1453" s="247"/>
      <c r="H1453" s="247"/>
      <c r="I1453" s="247"/>
      <c r="M1453" s="155"/>
      <c r="N1453" s="556"/>
      <c r="P1453" s="247"/>
      <c r="Q1453" s="247"/>
      <c r="R1453" s="247"/>
      <c r="V1453" s="155"/>
      <c r="W1453" s="556"/>
      <c r="Y1453" s="247"/>
      <c r="Z1453" s="247"/>
      <c r="AA1453" s="247"/>
      <c r="AB1453" s="784"/>
      <c r="AE1453" s="155"/>
      <c r="AF1453" s="556"/>
      <c r="AH1453" s="247"/>
      <c r="AI1453" s="247"/>
      <c r="AJ1453" s="247"/>
      <c r="AN1453" s="155"/>
      <c r="AO1453" s="556"/>
      <c r="AQ1453" s="247"/>
      <c r="AR1453" s="247"/>
      <c r="AS1453" s="247"/>
      <c r="AW1453" s="155"/>
      <c r="AX1453" s="556"/>
      <c r="AZ1453" s="247"/>
      <c r="BA1453" s="247"/>
      <c r="BB1453" s="247"/>
      <c r="BC1453" s="784"/>
      <c r="BF1453" s="155"/>
      <c r="BG1453" s="556"/>
      <c r="BI1453" s="247"/>
      <c r="BJ1453" s="247"/>
      <c r="BK1453" s="247"/>
      <c r="BO1453" s="155"/>
      <c r="BP1453" s="556"/>
      <c r="BR1453" s="247"/>
      <c r="BS1453" s="247"/>
      <c r="BT1453" s="247"/>
      <c r="BX1453" s="155"/>
      <c r="BY1453" s="556"/>
      <c r="CA1453" s="247"/>
      <c r="CB1453" s="247"/>
      <c r="CC1453" s="247"/>
      <c r="CD1453" s="784"/>
      <c r="CG1453" s="155"/>
      <c r="CH1453" s="556"/>
      <c r="CJ1453" s="247"/>
      <c r="CK1453" s="247"/>
      <c r="CL1453" s="247"/>
      <c r="CP1453" s="155"/>
      <c r="CQ1453" s="556"/>
      <c r="CS1453" s="247"/>
      <c r="CT1453" s="247"/>
      <c r="CU1453" s="247"/>
      <c r="CY1453" s="155"/>
      <c r="CZ1453" s="556"/>
      <c r="DB1453" s="247"/>
      <c r="DC1453" s="247"/>
      <c r="DD1453" s="247"/>
    </row>
    <row r="1454" spans="4:108" s="36" customFormat="1">
      <c r="D1454" s="155"/>
      <c r="E1454" s="556"/>
      <c r="G1454" s="247"/>
      <c r="H1454" s="247"/>
      <c r="I1454" s="247"/>
      <c r="M1454" s="155"/>
      <c r="N1454" s="556"/>
      <c r="P1454" s="247"/>
      <c r="Q1454" s="247"/>
      <c r="R1454" s="247"/>
      <c r="V1454" s="155"/>
      <c r="W1454" s="556"/>
      <c r="Y1454" s="247"/>
      <c r="Z1454" s="247"/>
      <c r="AA1454" s="247"/>
      <c r="AB1454" s="784"/>
      <c r="AE1454" s="155"/>
      <c r="AF1454" s="556"/>
      <c r="AH1454" s="247"/>
      <c r="AI1454" s="247"/>
      <c r="AJ1454" s="247"/>
      <c r="AN1454" s="155"/>
      <c r="AO1454" s="556"/>
      <c r="AQ1454" s="247"/>
      <c r="AR1454" s="247"/>
      <c r="AS1454" s="247"/>
      <c r="AW1454" s="155"/>
      <c r="AX1454" s="556"/>
      <c r="AZ1454" s="247"/>
      <c r="BA1454" s="247"/>
      <c r="BB1454" s="247"/>
      <c r="BC1454" s="784"/>
      <c r="BF1454" s="155"/>
      <c r="BG1454" s="556"/>
      <c r="BI1454" s="247"/>
      <c r="BJ1454" s="247"/>
      <c r="BK1454" s="247"/>
      <c r="BO1454" s="155"/>
      <c r="BP1454" s="556"/>
      <c r="BR1454" s="247"/>
      <c r="BS1454" s="247"/>
      <c r="BT1454" s="247"/>
      <c r="BX1454" s="155"/>
      <c r="BY1454" s="556"/>
      <c r="CA1454" s="247"/>
      <c r="CB1454" s="247"/>
      <c r="CC1454" s="247"/>
      <c r="CD1454" s="784"/>
      <c r="CG1454" s="155"/>
      <c r="CH1454" s="556"/>
      <c r="CJ1454" s="247"/>
      <c r="CK1454" s="247"/>
      <c r="CL1454" s="247"/>
      <c r="CP1454" s="155"/>
      <c r="CQ1454" s="556"/>
      <c r="CS1454" s="247"/>
      <c r="CT1454" s="247"/>
      <c r="CU1454" s="247"/>
      <c r="CY1454" s="155"/>
      <c r="CZ1454" s="556"/>
      <c r="DB1454" s="247"/>
      <c r="DC1454" s="247"/>
      <c r="DD1454" s="247"/>
    </row>
    <row r="1455" spans="4:108" s="36" customFormat="1">
      <c r="D1455" s="155"/>
      <c r="E1455" s="556"/>
      <c r="G1455" s="247"/>
      <c r="H1455" s="247"/>
      <c r="I1455" s="247"/>
      <c r="M1455" s="155"/>
      <c r="N1455" s="556"/>
      <c r="P1455" s="247"/>
      <c r="Q1455" s="247"/>
      <c r="R1455" s="247"/>
      <c r="V1455" s="155"/>
      <c r="W1455" s="556"/>
      <c r="Y1455" s="247"/>
      <c r="Z1455" s="247"/>
      <c r="AA1455" s="247"/>
      <c r="AB1455" s="784"/>
      <c r="AE1455" s="155"/>
      <c r="AF1455" s="556"/>
      <c r="AH1455" s="247"/>
      <c r="AI1455" s="247"/>
      <c r="AJ1455" s="247"/>
      <c r="AN1455" s="155"/>
      <c r="AO1455" s="556"/>
      <c r="AQ1455" s="247"/>
      <c r="AR1455" s="247"/>
      <c r="AS1455" s="247"/>
      <c r="AW1455" s="155"/>
      <c r="AX1455" s="556"/>
      <c r="AZ1455" s="247"/>
      <c r="BA1455" s="247"/>
      <c r="BB1455" s="247"/>
      <c r="BC1455" s="784"/>
      <c r="BF1455" s="155"/>
      <c r="BG1455" s="556"/>
      <c r="BI1455" s="247"/>
      <c r="BJ1455" s="247"/>
      <c r="BK1455" s="247"/>
      <c r="BO1455" s="155"/>
      <c r="BP1455" s="556"/>
      <c r="BR1455" s="247"/>
      <c r="BS1455" s="247"/>
      <c r="BT1455" s="247"/>
      <c r="BX1455" s="155"/>
      <c r="BY1455" s="556"/>
      <c r="CA1455" s="247"/>
      <c r="CB1455" s="247"/>
      <c r="CC1455" s="247"/>
      <c r="CD1455" s="784"/>
      <c r="CG1455" s="155"/>
      <c r="CH1455" s="556"/>
      <c r="CJ1455" s="247"/>
      <c r="CK1455" s="247"/>
      <c r="CL1455" s="247"/>
      <c r="CP1455" s="155"/>
      <c r="CQ1455" s="556"/>
      <c r="CS1455" s="247"/>
      <c r="CT1455" s="247"/>
      <c r="CU1455" s="247"/>
      <c r="CY1455" s="155"/>
      <c r="CZ1455" s="556"/>
      <c r="DB1455" s="247"/>
      <c r="DC1455" s="247"/>
      <c r="DD1455" s="247"/>
    </row>
    <row r="1456" spans="4:108" s="36" customFormat="1">
      <c r="D1456" s="155"/>
      <c r="E1456" s="556"/>
      <c r="G1456" s="247"/>
      <c r="H1456" s="247"/>
      <c r="I1456" s="247"/>
      <c r="M1456" s="155"/>
      <c r="N1456" s="556"/>
      <c r="P1456" s="247"/>
      <c r="Q1456" s="247"/>
      <c r="R1456" s="247"/>
      <c r="V1456" s="155"/>
      <c r="W1456" s="556"/>
      <c r="Y1456" s="247"/>
      <c r="Z1456" s="247"/>
      <c r="AA1456" s="247"/>
      <c r="AB1456" s="784"/>
      <c r="AE1456" s="155"/>
      <c r="AF1456" s="556"/>
      <c r="AH1456" s="247"/>
      <c r="AI1456" s="247"/>
      <c r="AJ1456" s="247"/>
      <c r="AN1456" s="155"/>
      <c r="AO1456" s="556"/>
      <c r="AQ1456" s="247"/>
      <c r="AR1456" s="247"/>
      <c r="AS1456" s="247"/>
      <c r="AW1456" s="155"/>
      <c r="AX1456" s="556"/>
      <c r="AZ1456" s="247"/>
      <c r="BA1456" s="247"/>
      <c r="BB1456" s="247"/>
      <c r="BC1456" s="784"/>
      <c r="BF1456" s="155"/>
      <c r="BG1456" s="556"/>
      <c r="BI1456" s="247"/>
      <c r="BJ1456" s="247"/>
      <c r="BK1456" s="247"/>
      <c r="BO1456" s="155"/>
      <c r="BP1456" s="556"/>
      <c r="BR1456" s="247"/>
      <c r="BS1456" s="247"/>
      <c r="BT1456" s="247"/>
      <c r="BX1456" s="155"/>
      <c r="BY1456" s="556"/>
      <c r="CA1456" s="247"/>
      <c r="CB1456" s="247"/>
      <c r="CC1456" s="247"/>
      <c r="CD1456" s="784"/>
      <c r="CG1456" s="155"/>
      <c r="CH1456" s="556"/>
      <c r="CJ1456" s="247"/>
      <c r="CK1456" s="247"/>
      <c r="CL1456" s="247"/>
      <c r="CP1456" s="155"/>
      <c r="CQ1456" s="556"/>
      <c r="CS1456" s="247"/>
      <c r="CT1456" s="247"/>
      <c r="CU1456" s="247"/>
      <c r="CY1456" s="155"/>
      <c r="CZ1456" s="556"/>
      <c r="DB1456" s="247"/>
      <c r="DC1456" s="247"/>
      <c r="DD1456" s="247"/>
    </row>
    <row r="1457" spans="4:108" s="36" customFormat="1">
      <c r="D1457" s="155"/>
      <c r="E1457" s="556"/>
      <c r="G1457" s="247"/>
      <c r="H1457" s="247"/>
      <c r="I1457" s="247"/>
      <c r="M1457" s="155"/>
      <c r="N1457" s="556"/>
      <c r="P1457" s="247"/>
      <c r="Q1457" s="247"/>
      <c r="R1457" s="247"/>
      <c r="V1457" s="155"/>
      <c r="W1457" s="556"/>
      <c r="Y1457" s="247"/>
      <c r="Z1457" s="247"/>
      <c r="AA1457" s="247"/>
      <c r="AB1457" s="784"/>
      <c r="AE1457" s="155"/>
      <c r="AF1457" s="556"/>
      <c r="AH1457" s="247"/>
      <c r="AI1457" s="247"/>
      <c r="AJ1457" s="247"/>
      <c r="AN1457" s="155"/>
      <c r="AO1457" s="556"/>
      <c r="AQ1457" s="247"/>
      <c r="AR1457" s="247"/>
      <c r="AS1457" s="247"/>
      <c r="AW1457" s="155"/>
      <c r="AX1457" s="556"/>
      <c r="AZ1457" s="247"/>
      <c r="BA1457" s="247"/>
      <c r="BB1457" s="247"/>
      <c r="BC1457" s="784"/>
      <c r="BF1457" s="155"/>
      <c r="BG1457" s="556"/>
      <c r="BI1457" s="247"/>
      <c r="BJ1457" s="247"/>
      <c r="BK1457" s="247"/>
      <c r="BO1457" s="155"/>
      <c r="BP1457" s="556"/>
      <c r="BR1457" s="247"/>
      <c r="BS1457" s="247"/>
      <c r="BT1457" s="247"/>
      <c r="BX1457" s="155"/>
      <c r="BY1457" s="556"/>
      <c r="CA1457" s="247"/>
      <c r="CB1457" s="247"/>
      <c r="CC1457" s="247"/>
      <c r="CD1457" s="784"/>
      <c r="CG1457" s="155"/>
      <c r="CH1457" s="556"/>
      <c r="CJ1457" s="247"/>
      <c r="CK1457" s="247"/>
      <c r="CL1457" s="247"/>
      <c r="CP1457" s="155"/>
      <c r="CQ1457" s="556"/>
      <c r="CS1457" s="247"/>
      <c r="CT1457" s="247"/>
      <c r="CU1457" s="247"/>
      <c r="CY1457" s="155"/>
      <c r="CZ1457" s="556"/>
      <c r="DB1457" s="247"/>
      <c r="DC1457" s="247"/>
      <c r="DD1457" s="247"/>
    </row>
    <row r="1458" spans="4:108" s="36" customFormat="1">
      <c r="D1458" s="155"/>
      <c r="E1458" s="556"/>
      <c r="G1458" s="247"/>
      <c r="H1458" s="247"/>
      <c r="I1458" s="247"/>
      <c r="M1458" s="155"/>
      <c r="N1458" s="556"/>
      <c r="P1458" s="247"/>
      <c r="Q1458" s="247"/>
      <c r="R1458" s="247"/>
      <c r="V1458" s="155"/>
      <c r="W1458" s="556"/>
      <c r="Y1458" s="247"/>
      <c r="Z1458" s="247"/>
      <c r="AA1458" s="247"/>
      <c r="AB1458" s="784"/>
      <c r="AE1458" s="155"/>
      <c r="AF1458" s="556"/>
      <c r="AH1458" s="247"/>
      <c r="AI1458" s="247"/>
      <c r="AJ1458" s="247"/>
      <c r="AN1458" s="155"/>
      <c r="AO1458" s="556"/>
      <c r="AQ1458" s="247"/>
      <c r="AR1458" s="247"/>
      <c r="AS1458" s="247"/>
      <c r="AW1458" s="155"/>
      <c r="AX1458" s="556"/>
      <c r="AZ1458" s="247"/>
      <c r="BA1458" s="247"/>
      <c r="BB1458" s="247"/>
      <c r="BC1458" s="784"/>
      <c r="BF1458" s="155"/>
      <c r="BG1458" s="556"/>
      <c r="BI1458" s="247"/>
      <c r="BJ1458" s="247"/>
      <c r="BK1458" s="247"/>
      <c r="BO1458" s="155"/>
      <c r="BP1458" s="556"/>
      <c r="BR1458" s="247"/>
      <c r="BS1458" s="247"/>
      <c r="BT1458" s="247"/>
      <c r="BX1458" s="155"/>
      <c r="BY1458" s="556"/>
      <c r="CA1458" s="247"/>
      <c r="CB1458" s="247"/>
      <c r="CC1458" s="247"/>
      <c r="CD1458" s="784"/>
      <c r="CG1458" s="155"/>
      <c r="CH1458" s="556"/>
      <c r="CJ1458" s="247"/>
      <c r="CK1458" s="247"/>
      <c r="CL1458" s="247"/>
      <c r="CP1458" s="155"/>
      <c r="CQ1458" s="556"/>
      <c r="CS1458" s="247"/>
      <c r="CT1458" s="247"/>
      <c r="CU1458" s="247"/>
      <c r="CY1458" s="155"/>
      <c r="CZ1458" s="556"/>
      <c r="DB1458" s="247"/>
      <c r="DC1458" s="247"/>
      <c r="DD1458" s="247"/>
    </row>
    <row r="1459" spans="4:108" s="36" customFormat="1">
      <c r="D1459" s="155"/>
      <c r="E1459" s="556"/>
      <c r="G1459" s="247"/>
      <c r="H1459" s="247"/>
      <c r="I1459" s="247"/>
      <c r="M1459" s="155"/>
      <c r="N1459" s="556"/>
      <c r="P1459" s="247"/>
      <c r="Q1459" s="247"/>
      <c r="R1459" s="247"/>
      <c r="V1459" s="155"/>
      <c r="W1459" s="556"/>
      <c r="Y1459" s="247"/>
      <c r="Z1459" s="247"/>
      <c r="AA1459" s="247"/>
      <c r="AB1459" s="784"/>
      <c r="AE1459" s="155"/>
      <c r="AF1459" s="556"/>
      <c r="AH1459" s="247"/>
      <c r="AI1459" s="247"/>
      <c r="AJ1459" s="247"/>
      <c r="AN1459" s="155"/>
      <c r="AO1459" s="556"/>
      <c r="AQ1459" s="247"/>
      <c r="AR1459" s="247"/>
      <c r="AS1459" s="247"/>
      <c r="AW1459" s="155"/>
      <c r="AX1459" s="556"/>
      <c r="AZ1459" s="247"/>
      <c r="BA1459" s="247"/>
      <c r="BB1459" s="247"/>
      <c r="BC1459" s="784"/>
      <c r="BF1459" s="155"/>
      <c r="BG1459" s="556"/>
      <c r="BI1459" s="247"/>
      <c r="BJ1459" s="247"/>
      <c r="BK1459" s="247"/>
      <c r="BO1459" s="155"/>
      <c r="BP1459" s="556"/>
      <c r="BR1459" s="247"/>
      <c r="BS1459" s="247"/>
      <c r="BT1459" s="247"/>
      <c r="BX1459" s="155"/>
      <c r="BY1459" s="556"/>
      <c r="CA1459" s="247"/>
      <c r="CB1459" s="247"/>
      <c r="CC1459" s="247"/>
      <c r="CD1459" s="784"/>
      <c r="CG1459" s="155"/>
      <c r="CH1459" s="556"/>
      <c r="CJ1459" s="247"/>
      <c r="CK1459" s="247"/>
      <c r="CL1459" s="247"/>
      <c r="CP1459" s="155"/>
      <c r="CQ1459" s="556"/>
      <c r="CS1459" s="247"/>
      <c r="CT1459" s="247"/>
      <c r="CU1459" s="247"/>
      <c r="CY1459" s="155"/>
      <c r="CZ1459" s="556"/>
      <c r="DB1459" s="247"/>
      <c r="DC1459" s="247"/>
      <c r="DD1459" s="247"/>
    </row>
    <row r="1460" spans="4:108" s="36" customFormat="1">
      <c r="D1460" s="155"/>
      <c r="E1460" s="556"/>
      <c r="G1460" s="247"/>
      <c r="H1460" s="247"/>
      <c r="I1460" s="247"/>
      <c r="M1460" s="155"/>
      <c r="N1460" s="556"/>
      <c r="P1460" s="247"/>
      <c r="Q1460" s="247"/>
      <c r="R1460" s="247"/>
      <c r="V1460" s="155"/>
      <c r="W1460" s="556"/>
      <c r="Y1460" s="247"/>
      <c r="Z1460" s="247"/>
      <c r="AA1460" s="247"/>
      <c r="AB1460" s="784"/>
      <c r="AE1460" s="155"/>
      <c r="AF1460" s="556"/>
      <c r="AH1460" s="247"/>
      <c r="AI1460" s="247"/>
      <c r="AJ1460" s="247"/>
      <c r="AN1460" s="155"/>
      <c r="AO1460" s="556"/>
      <c r="AQ1460" s="247"/>
      <c r="AR1460" s="247"/>
      <c r="AS1460" s="247"/>
      <c r="AW1460" s="155"/>
      <c r="AX1460" s="556"/>
      <c r="AZ1460" s="247"/>
      <c r="BA1460" s="247"/>
      <c r="BB1460" s="247"/>
      <c r="BC1460" s="784"/>
      <c r="BF1460" s="155"/>
      <c r="BG1460" s="556"/>
      <c r="BI1460" s="247"/>
      <c r="BJ1460" s="247"/>
      <c r="BK1460" s="247"/>
      <c r="BO1460" s="155"/>
      <c r="BP1460" s="556"/>
      <c r="BR1460" s="247"/>
      <c r="BS1460" s="247"/>
      <c r="BT1460" s="247"/>
      <c r="BX1460" s="155"/>
      <c r="BY1460" s="556"/>
      <c r="CA1460" s="247"/>
      <c r="CB1460" s="247"/>
      <c r="CC1460" s="247"/>
      <c r="CD1460" s="784"/>
      <c r="CG1460" s="155"/>
      <c r="CH1460" s="556"/>
      <c r="CJ1460" s="247"/>
      <c r="CK1460" s="247"/>
      <c r="CL1460" s="247"/>
      <c r="CP1460" s="155"/>
      <c r="CQ1460" s="556"/>
      <c r="CS1460" s="247"/>
      <c r="CT1460" s="247"/>
      <c r="CU1460" s="247"/>
      <c r="CY1460" s="155"/>
      <c r="CZ1460" s="556"/>
      <c r="DB1460" s="247"/>
      <c r="DC1460" s="247"/>
      <c r="DD1460" s="247"/>
    </row>
    <row r="1461" spans="4:108" s="36" customFormat="1">
      <c r="D1461" s="155"/>
      <c r="E1461" s="556"/>
      <c r="G1461" s="247"/>
      <c r="H1461" s="247"/>
      <c r="I1461" s="247"/>
      <c r="M1461" s="155"/>
      <c r="N1461" s="556"/>
      <c r="P1461" s="247"/>
      <c r="Q1461" s="247"/>
      <c r="R1461" s="247"/>
      <c r="V1461" s="155"/>
      <c r="W1461" s="556"/>
      <c r="Y1461" s="247"/>
      <c r="Z1461" s="247"/>
      <c r="AA1461" s="247"/>
      <c r="AB1461" s="784"/>
      <c r="AE1461" s="155"/>
      <c r="AF1461" s="556"/>
      <c r="AH1461" s="247"/>
      <c r="AI1461" s="247"/>
      <c r="AJ1461" s="247"/>
      <c r="AN1461" s="155"/>
      <c r="AO1461" s="556"/>
      <c r="AQ1461" s="247"/>
      <c r="AR1461" s="247"/>
      <c r="AS1461" s="247"/>
      <c r="AW1461" s="155"/>
      <c r="AX1461" s="556"/>
      <c r="AZ1461" s="247"/>
      <c r="BA1461" s="247"/>
      <c r="BB1461" s="247"/>
      <c r="BC1461" s="784"/>
      <c r="BF1461" s="155"/>
      <c r="BG1461" s="556"/>
      <c r="BI1461" s="247"/>
      <c r="BJ1461" s="247"/>
      <c r="BK1461" s="247"/>
      <c r="BO1461" s="155"/>
      <c r="BP1461" s="556"/>
      <c r="BR1461" s="247"/>
      <c r="BS1461" s="247"/>
      <c r="BT1461" s="247"/>
      <c r="BX1461" s="155"/>
      <c r="BY1461" s="556"/>
      <c r="CA1461" s="247"/>
      <c r="CB1461" s="247"/>
      <c r="CC1461" s="247"/>
      <c r="CD1461" s="784"/>
      <c r="CG1461" s="155"/>
      <c r="CH1461" s="556"/>
      <c r="CJ1461" s="247"/>
      <c r="CK1461" s="247"/>
      <c r="CL1461" s="247"/>
      <c r="CP1461" s="155"/>
      <c r="CQ1461" s="556"/>
      <c r="CS1461" s="247"/>
      <c r="CT1461" s="247"/>
      <c r="CU1461" s="247"/>
      <c r="CY1461" s="155"/>
      <c r="CZ1461" s="556"/>
      <c r="DB1461" s="247"/>
      <c r="DC1461" s="247"/>
      <c r="DD1461" s="247"/>
    </row>
    <row r="1462" spans="4:108" s="36" customFormat="1">
      <c r="D1462" s="155"/>
      <c r="E1462" s="556"/>
      <c r="G1462" s="247"/>
      <c r="H1462" s="247"/>
      <c r="I1462" s="247"/>
      <c r="M1462" s="155"/>
      <c r="N1462" s="556"/>
      <c r="P1462" s="247"/>
      <c r="Q1462" s="247"/>
      <c r="R1462" s="247"/>
      <c r="V1462" s="155"/>
      <c r="W1462" s="556"/>
      <c r="Y1462" s="247"/>
      <c r="Z1462" s="247"/>
      <c r="AA1462" s="247"/>
      <c r="AB1462" s="784"/>
      <c r="AE1462" s="155"/>
      <c r="AF1462" s="556"/>
      <c r="AH1462" s="247"/>
      <c r="AI1462" s="247"/>
      <c r="AJ1462" s="247"/>
      <c r="AN1462" s="155"/>
      <c r="AO1462" s="556"/>
      <c r="AQ1462" s="247"/>
      <c r="AR1462" s="247"/>
      <c r="AS1462" s="247"/>
      <c r="AW1462" s="155"/>
      <c r="AX1462" s="556"/>
      <c r="AZ1462" s="247"/>
      <c r="BA1462" s="247"/>
      <c r="BB1462" s="247"/>
      <c r="BC1462" s="784"/>
      <c r="BF1462" s="155"/>
      <c r="BG1462" s="556"/>
      <c r="BI1462" s="247"/>
      <c r="BJ1462" s="247"/>
      <c r="BK1462" s="247"/>
      <c r="BO1462" s="155"/>
      <c r="BP1462" s="556"/>
      <c r="BR1462" s="247"/>
      <c r="BS1462" s="247"/>
      <c r="BT1462" s="247"/>
      <c r="BX1462" s="155"/>
      <c r="BY1462" s="556"/>
      <c r="CA1462" s="247"/>
      <c r="CB1462" s="247"/>
      <c r="CC1462" s="247"/>
      <c r="CD1462" s="784"/>
      <c r="CG1462" s="155"/>
      <c r="CH1462" s="556"/>
      <c r="CJ1462" s="247"/>
      <c r="CK1462" s="247"/>
      <c r="CL1462" s="247"/>
      <c r="CP1462" s="155"/>
      <c r="CQ1462" s="556"/>
      <c r="CS1462" s="247"/>
      <c r="CT1462" s="247"/>
      <c r="CU1462" s="247"/>
      <c r="CY1462" s="155"/>
      <c r="CZ1462" s="556"/>
      <c r="DB1462" s="247"/>
      <c r="DC1462" s="247"/>
      <c r="DD1462" s="247"/>
    </row>
    <row r="1463" spans="4:108" s="36" customFormat="1">
      <c r="D1463" s="155"/>
      <c r="E1463" s="556"/>
      <c r="G1463" s="247"/>
      <c r="H1463" s="247"/>
      <c r="I1463" s="247"/>
      <c r="M1463" s="155"/>
      <c r="N1463" s="556"/>
      <c r="P1463" s="247"/>
      <c r="Q1463" s="247"/>
      <c r="R1463" s="247"/>
      <c r="V1463" s="155"/>
      <c r="W1463" s="556"/>
      <c r="Y1463" s="247"/>
      <c r="Z1463" s="247"/>
      <c r="AA1463" s="247"/>
      <c r="AB1463" s="784"/>
      <c r="AE1463" s="155"/>
      <c r="AF1463" s="556"/>
      <c r="AH1463" s="247"/>
      <c r="AI1463" s="247"/>
      <c r="AJ1463" s="247"/>
      <c r="AN1463" s="155"/>
      <c r="AO1463" s="556"/>
      <c r="AQ1463" s="247"/>
      <c r="AR1463" s="247"/>
      <c r="AS1463" s="247"/>
      <c r="AW1463" s="155"/>
      <c r="AX1463" s="556"/>
      <c r="AZ1463" s="247"/>
      <c r="BA1463" s="247"/>
      <c r="BB1463" s="247"/>
      <c r="BC1463" s="784"/>
      <c r="BF1463" s="155"/>
      <c r="BG1463" s="556"/>
      <c r="BI1463" s="247"/>
      <c r="BJ1463" s="247"/>
      <c r="BK1463" s="247"/>
      <c r="BO1463" s="155"/>
      <c r="BP1463" s="556"/>
      <c r="BR1463" s="247"/>
      <c r="BS1463" s="247"/>
      <c r="BT1463" s="247"/>
      <c r="BX1463" s="155"/>
      <c r="BY1463" s="556"/>
      <c r="CA1463" s="247"/>
      <c r="CB1463" s="247"/>
      <c r="CC1463" s="247"/>
      <c r="CD1463" s="784"/>
      <c r="CG1463" s="155"/>
      <c r="CH1463" s="556"/>
      <c r="CJ1463" s="247"/>
      <c r="CK1463" s="247"/>
      <c r="CL1463" s="247"/>
      <c r="CP1463" s="155"/>
      <c r="CQ1463" s="556"/>
      <c r="CS1463" s="247"/>
      <c r="CT1463" s="247"/>
      <c r="CU1463" s="247"/>
      <c r="CY1463" s="155"/>
      <c r="CZ1463" s="556"/>
      <c r="DB1463" s="247"/>
      <c r="DC1463" s="247"/>
      <c r="DD1463" s="247"/>
    </row>
    <row r="1464" spans="4:108" s="36" customFormat="1">
      <c r="D1464" s="155"/>
      <c r="E1464" s="556"/>
      <c r="G1464" s="247"/>
      <c r="H1464" s="247"/>
      <c r="I1464" s="247"/>
      <c r="M1464" s="155"/>
      <c r="N1464" s="556"/>
      <c r="P1464" s="247"/>
      <c r="Q1464" s="247"/>
      <c r="R1464" s="247"/>
      <c r="V1464" s="155"/>
      <c r="W1464" s="556"/>
      <c r="Y1464" s="247"/>
      <c r="Z1464" s="247"/>
      <c r="AA1464" s="247"/>
      <c r="AB1464" s="784"/>
      <c r="AE1464" s="155"/>
      <c r="AF1464" s="556"/>
      <c r="AH1464" s="247"/>
      <c r="AI1464" s="247"/>
      <c r="AJ1464" s="247"/>
      <c r="AN1464" s="155"/>
      <c r="AO1464" s="556"/>
      <c r="AQ1464" s="247"/>
      <c r="AR1464" s="247"/>
      <c r="AS1464" s="247"/>
      <c r="AW1464" s="155"/>
      <c r="AX1464" s="556"/>
      <c r="AZ1464" s="247"/>
      <c r="BA1464" s="247"/>
      <c r="BB1464" s="247"/>
      <c r="BC1464" s="784"/>
      <c r="BF1464" s="155"/>
      <c r="BG1464" s="556"/>
      <c r="BI1464" s="247"/>
      <c r="BJ1464" s="247"/>
      <c r="BK1464" s="247"/>
      <c r="BO1464" s="155"/>
      <c r="BP1464" s="556"/>
      <c r="BR1464" s="247"/>
      <c r="BS1464" s="247"/>
      <c r="BT1464" s="247"/>
      <c r="BX1464" s="155"/>
      <c r="BY1464" s="556"/>
      <c r="CA1464" s="247"/>
      <c r="CB1464" s="247"/>
      <c r="CC1464" s="247"/>
      <c r="CD1464" s="784"/>
      <c r="CG1464" s="155"/>
      <c r="CH1464" s="556"/>
      <c r="CJ1464" s="247"/>
      <c r="CK1464" s="247"/>
      <c r="CL1464" s="247"/>
      <c r="CP1464" s="155"/>
      <c r="CQ1464" s="556"/>
      <c r="CS1464" s="247"/>
      <c r="CT1464" s="247"/>
      <c r="CU1464" s="247"/>
      <c r="CY1464" s="155"/>
      <c r="CZ1464" s="556"/>
      <c r="DB1464" s="247"/>
      <c r="DC1464" s="247"/>
      <c r="DD1464" s="247"/>
    </row>
    <row r="1465" spans="4:108" s="36" customFormat="1">
      <c r="D1465" s="155"/>
      <c r="E1465" s="556"/>
      <c r="G1465" s="247"/>
      <c r="H1465" s="247"/>
      <c r="I1465" s="247"/>
      <c r="M1465" s="155"/>
      <c r="N1465" s="556"/>
      <c r="P1465" s="247"/>
      <c r="Q1465" s="247"/>
      <c r="R1465" s="247"/>
      <c r="V1465" s="155"/>
      <c r="W1465" s="556"/>
      <c r="Y1465" s="247"/>
      <c r="Z1465" s="247"/>
      <c r="AA1465" s="247"/>
      <c r="AB1465" s="784"/>
      <c r="AE1465" s="155"/>
      <c r="AF1465" s="556"/>
      <c r="AH1465" s="247"/>
      <c r="AI1465" s="247"/>
      <c r="AJ1465" s="247"/>
      <c r="AN1465" s="155"/>
      <c r="AO1465" s="556"/>
      <c r="AQ1465" s="247"/>
      <c r="AR1465" s="247"/>
      <c r="AS1465" s="247"/>
      <c r="AW1465" s="155"/>
      <c r="AX1465" s="556"/>
      <c r="AZ1465" s="247"/>
      <c r="BA1465" s="247"/>
      <c r="BB1465" s="247"/>
      <c r="BC1465" s="784"/>
      <c r="BF1465" s="155"/>
      <c r="BG1465" s="556"/>
      <c r="BI1465" s="247"/>
      <c r="BJ1465" s="247"/>
      <c r="BK1465" s="247"/>
      <c r="BO1465" s="155"/>
      <c r="BP1465" s="556"/>
      <c r="BR1465" s="247"/>
      <c r="BS1465" s="247"/>
      <c r="BT1465" s="247"/>
      <c r="BX1465" s="155"/>
      <c r="BY1465" s="556"/>
      <c r="CA1465" s="247"/>
      <c r="CB1465" s="247"/>
      <c r="CC1465" s="247"/>
      <c r="CD1465" s="784"/>
      <c r="CG1465" s="155"/>
      <c r="CH1465" s="556"/>
      <c r="CJ1465" s="247"/>
      <c r="CK1465" s="247"/>
      <c r="CL1465" s="247"/>
      <c r="CP1465" s="155"/>
      <c r="CQ1465" s="556"/>
      <c r="CS1465" s="247"/>
      <c r="CT1465" s="247"/>
      <c r="CU1465" s="247"/>
      <c r="CY1465" s="155"/>
      <c r="CZ1465" s="556"/>
      <c r="DB1465" s="247"/>
      <c r="DC1465" s="247"/>
      <c r="DD1465" s="247"/>
    </row>
    <row r="1466" spans="4:108" s="36" customFormat="1">
      <c r="D1466" s="155"/>
      <c r="E1466" s="556"/>
      <c r="G1466" s="247"/>
      <c r="H1466" s="247"/>
      <c r="I1466" s="247"/>
      <c r="M1466" s="155"/>
      <c r="N1466" s="556"/>
      <c r="P1466" s="247"/>
      <c r="Q1466" s="247"/>
      <c r="R1466" s="247"/>
      <c r="V1466" s="155"/>
      <c r="W1466" s="556"/>
      <c r="Y1466" s="247"/>
      <c r="Z1466" s="247"/>
      <c r="AA1466" s="247"/>
      <c r="AB1466" s="784"/>
      <c r="AE1466" s="155"/>
      <c r="AF1466" s="556"/>
      <c r="AH1466" s="247"/>
      <c r="AI1466" s="247"/>
      <c r="AJ1466" s="247"/>
      <c r="AN1466" s="155"/>
      <c r="AO1466" s="556"/>
      <c r="AQ1466" s="247"/>
      <c r="AR1466" s="247"/>
      <c r="AS1466" s="247"/>
      <c r="AW1466" s="155"/>
      <c r="AX1466" s="556"/>
      <c r="AZ1466" s="247"/>
      <c r="BA1466" s="247"/>
      <c r="BB1466" s="247"/>
      <c r="BC1466" s="784"/>
      <c r="BF1466" s="155"/>
      <c r="BG1466" s="556"/>
      <c r="BI1466" s="247"/>
      <c r="BJ1466" s="247"/>
      <c r="BK1466" s="247"/>
      <c r="BO1466" s="155"/>
      <c r="BP1466" s="556"/>
      <c r="BR1466" s="247"/>
      <c r="BS1466" s="247"/>
      <c r="BT1466" s="247"/>
      <c r="BX1466" s="155"/>
      <c r="BY1466" s="556"/>
      <c r="CA1466" s="247"/>
      <c r="CB1466" s="247"/>
      <c r="CC1466" s="247"/>
      <c r="CD1466" s="784"/>
      <c r="CG1466" s="155"/>
      <c r="CH1466" s="556"/>
      <c r="CJ1466" s="247"/>
      <c r="CK1466" s="247"/>
      <c r="CL1466" s="247"/>
      <c r="CP1466" s="155"/>
      <c r="CQ1466" s="556"/>
      <c r="CS1466" s="247"/>
      <c r="CT1466" s="247"/>
      <c r="CU1466" s="247"/>
      <c r="CY1466" s="155"/>
      <c r="CZ1466" s="556"/>
      <c r="DB1466" s="247"/>
      <c r="DC1466" s="247"/>
      <c r="DD1466" s="247"/>
    </row>
    <row r="1467" spans="4:108" s="36" customFormat="1">
      <c r="D1467" s="155"/>
      <c r="E1467" s="556"/>
      <c r="G1467" s="247"/>
      <c r="H1467" s="247"/>
      <c r="I1467" s="247"/>
      <c r="M1467" s="155"/>
      <c r="N1467" s="556"/>
      <c r="P1467" s="247"/>
      <c r="Q1467" s="247"/>
      <c r="R1467" s="247"/>
      <c r="V1467" s="155"/>
      <c r="W1467" s="556"/>
      <c r="Y1467" s="247"/>
      <c r="Z1467" s="247"/>
      <c r="AA1467" s="247"/>
      <c r="AB1467" s="784"/>
      <c r="AE1467" s="155"/>
      <c r="AF1467" s="556"/>
      <c r="AH1467" s="247"/>
      <c r="AI1467" s="247"/>
      <c r="AJ1467" s="247"/>
      <c r="AN1467" s="155"/>
      <c r="AO1467" s="556"/>
      <c r="AQ1467" s="247"/>
      <c r="AR1467" s="247"/>
      <c r="AS1467" s="247"/>
      <c r="AW1467" s="155"/>
      <c r="AX1467" s="556"/>
      <c r="AZ1467" s="247"/>
      <c r="BA1467" s="247"/>
      <c r="BB1467" s="247"/>
      <c r="BC1467" s="784"/>
      <c r="BF1467" s="155"/>
      <c r="BG1467" s="556"/>
      <c r="BI1467" s="247"/>
      <c r="BJ1467" s="247"/>
      <c r="BK1467" s="247"/>
      <c r="BO1467" s="155"/>
      <c r="BP1467" s="556"/>
      <c r="BR1467" s="247"/>
      <c r="BS1467" s="247"/>
      <c r="BT1467" s="247"/>
      <c r="BX1467" s="155"/>
      <c r="BY1467" s="556"/>
      <c r="CA1467" s="247"/>
      <c r="CB1467" s="247"/>
      <c r="CC1467" s="247"/>
      <c r="CD1467" s="784"/>
      <c r="CG1467" s="155"/>
      <c r="CH1467" s="556"/>
      <c r="CJ1467" s="247"/>
      <c r="CK1467" s="247"/>
      <c r="CL1467" s="247"/>
      <c r="CP1467" s="155"/>
      <c r="CQ1467" s="556"/>
      <c r="CS1467" s="247"/>
      <c r="CT1467" s="247"/>
      <c r="CU1467" s="247"/>
      <c r="CY1467" s="155"/>
      <c r="CZ1467" s="556"/>
      <c r="DB1467" s="247"/>
      <c r="DC1467" s="247"/>
      <c r="DD1467" s="247"/>
    </row>
    <row r="1468" spans="4:108" s="36" customFormat="1">
      <c r="D1468" s="155"/>
      <c r="E1468" s="556"/>
      <c r="G1468" s="247"/>
      <c r="H1468" s="247"/>
      <c r="I1468" s="247"/>
      <c r="M1468" s="155"/>
      <c r="N1468" s="556"/>
      <c r="P1468" s="247"/>
      <c r="Q1468" s="247"/>
      <c r="R1468" s="247"/>
      <c r="V1468" s="155"/>
      <c r="W1468" s="556"/>
      <c r="Y1468" s="247"/>
      <c r="Z1468" s="247"/>
      <c r="AA1468" s="247"/>
      <c r="AB1468" s="784"/>
      <c r="AE1468" s="155"/>
      <c r="AF1468" s="556"/>
      <c r="AH1468" s="247"/>
      <c r="AI1468" s="247"/>
      <c r="AJ1468" s="247"/>
      <c r="AN1468" s="155"/>
      <c r="AO1468" s="556"/>
      <c r="AQ1468" s="247"/>
      <c r="AR1468" s="247"/>
      <c r="AS1468" s="247"/>
      <c r="AW1468" s="155"/>
      <c r="AX1468" s="556"/>
      <c r="AZ1468" s="247"/>
      <c r="BA1468" s="247"/>
      <c r="BB1468" s="247"/>
      <c r="BC1468" s="784"/>
      <c r="BF1468" s="155"/>
      <c r="BG1468" s="556"/>
      <c r="BI1468" s="247"/>
      <c r="BJ1468" s="247"/>
      <c r="BK1468" s="247"/>
      <c r="BO1468" s="155"/>
      <c r="BP1468" s="556"/>
      <c r="BR1468" s="247"/>
      <c r="BS1468" s="247"/>
      <c r="BT1468" s="247"/>
      <c r="BX1468" s="155"/>
      <c r="BY1468" s="556"/>
      <c r="CA1468" s="247"/>
      <c r="CB1468" s="247"/>
      <c r="CC1468" s="247"/>
      <c r="CD1468" s="784"/>
      <c r="CG1468" s="155"/>
      <c r="CH1468" s="556"/>
      <c r="CJ1468" s="247"/>
      <c r="CK1468" s="247"/>
      <c r="CL1468" s="247"/>
      <c r="CP1468" s="155"/>
      <c r="CQ1468" s="556"/>
      <c r="CS1468" s="247"/>
      <c r="CT1468" s="247"/>
      <c r="CU1468" s="247"/>
      <c r="CY1468" s="155"/>
      <c r="CZ1468" s="556"/>
      <c r="DB1468" s="247"/>
      <c r="DC1468" s="247"/>
      <c r="DD1468" s="247"/>
    </row>
    <row r="1469" spans="4:108" s="36" customFormat="1">
      <c r="D1469" s="155"/>
      <c r="E1469" s="556"/>
      <c r="G1469" s="247"/>
      <c r="H1469" s="247"/>
      <c r="I1469" s="247"/>
      <c r="M1469" s="155"/>
      <c r="N1469" s="556"/>
      <c r="P1469" s="247"/>
      <c r="Q1469" s="247"/>
      <c r="R1469" s="247"/>
      <c r="V1469" s="155"/>
      <c r="W1469" s="556"/>
      <c r="Y1469" s="247"/>
      <c r="Z1469" s="247"/>
      <c r="AA1469" s="247"/>
      <c r="AB1469" s="784"/>
      <c r="AE1469" s="155"/>
      <c r="AF1469" s="556"/>
      <c r="AH1469" s="247"/>
      <c r="AI1469" s="247"/>
      <c r="AJ1469" s="247"/>
      <c r="AN1469" s="155"/>
      <c r="AO1469" s="556"/>
      <c r="AQ1469" s="247"/>
      <c r="AR1469" s="247"/>
      <c r="AS1469" s="247"/>
      <c r="AW1469" s="155"/>
      <c r="AX1469" s="556"/>
      <c r="AZ1469" s="247"/>
      <c r="BA1469" s="247"/>
      <c r="BB1469" s="247"/>
      <c r="BC1469" s="784"/>
      <c r="BF1469" s="155"/>
      <c r="BG1469" s="556"/>
      <c r="BI1469" s="247"/>
      <c r="BJ1469" s="247"/>
      <c r="BK1469" s="247"/>
      <c r="BO1469" s="155"/>
      <c r="BP1469" s="556"/>
      <c r="BR1469" s="247"/>
      <c r="BS1469" s="247"/>
      <c r="BT1469" s="247"/>
      <c r="BX1469" s="155"/>
      <c r="BY1469" s="556"/>
      <c r="CA1469" s="247"/>
      <c r="CB1469" s="247"/>
      <c r="CC1469" s="247"/>
      <c r="CD1469" s="784"/>
      <c r="CG1469" s="155"/>
      <c r="CH1469" s="556"/>
      <c r="CJ1469" s="247"/>
      <c r="CK1469" s="247"/>
      <c r="CL1469" s="247"/>
      <c r="CP1469" s="155"/>
      <c r="CQ1469" s="556"/>
      <c r="CS1469" s="247"/>
      <c r="CT1469" s="247"/>
      <c r="CU1469" s="247"/>
      <c r="CY1469" s="155"/>
      <c r="CZ1469" s="556"/>
      <c r="DB1469" s="247"/>
      <c r="DC1469" s="247"/>
      <c r="DD1469" s="247"/>
    </row>
    <row r="1470" spans="4:108" s="36" customFormat="1">
      <c r="D1470" s="155"/>
      <c r="E1470" s="556"/>
      <c r="G1470" s="247"/>
      <c r="H1470" s="247"/>
      <c r="I1470" s="247"/>
      <c r="M1470" s="155"/>
      <c r="N1470" s="556"/>
      <c r="P1470" s="247"/>
      <c r="Q1470" s="247"/>
      <c r="R1470" s="247"/>
      <c r="V1470" s="155"/>
      <c r="W1470" s="556"/>
      <c r="Y1470" s="247"/>
      <c r="Z1470" s="247"/>
      <c r="AA1470" s="247"/>
      <c r="AB1470" s="784"/>
      <c r="AE1470" s="155"/>
      <c r="AF1470" s="556"/>
      <c r="AH1470" s="247"/>
      <c r="AI1470" s="247"/>
      <c r="AJ1470" s="247"/>
      <c r="AN1470" s="155"/>
      <c r="AO1470" s="556"/>
      <c r="AQ1470" s="247"/>
      <c r="AR1470" s="247"/>
      <c r="AS1470" s="247"/>
      <c r="AW1470" s="155"/>
      <c r="AX1470" s="556"/>
      <c r="AZ1470" s="247"/>
      <c r="BA1470" s="247"/>
      <c r="BB1470" s="247"/>
      <c r="BC1470" s="784"/>
      <c r="BF1470" s="155"/>
      <c r="BG1470" s="556"/>
      <c r="BI1470" s="247"/>
      <c r="BJ1470" s="247"/>
      <c r="BK1470" s="247"/>
      <c r="BO1470" s="155"/>
      <c r="BP1470" s="556"/>
      <c r="BR1470" s="247"/>
      <c r="BS1470" s="247"/>
      <c r="BT1470" s="247"/>
      <c r="BX1470" s="155"/>
      <c r="BY1470" s="556"/>
      <c r="CA1470" s="247"/>
      <c r="CB1470" s="247"/>
      <c r="CC1470" s="247"/>
      <c r="CD1470" s="784"/>
      <c r="CG1470" s="155"/>
      <c r="CH1470" s="556"/>
      <c r="CJ1470" s="247"/>
      <c r="CK1470" s="247"/>
      <c r="CL1470" s="247"/>
      <c r="CP1470" s="155"/>
      <c r="CQ1470" s="556"/>
      <c r="CS1470" s="247"/>
      <c r="CT1470" s="247"/>
      <c r="CU1470" s="247"/>
      <c r="CY1470" s="155"/>
      <c r="CZ1470" s="556"/>
      <c r="DB1470" s="247"/>
      <c r="DC1470" s="247"/>
      <c r="DD1470" s="247"/>
    </row>
    <row r="1471" spans="4:108" s="36" customFormat="1">
      <c r="D1471" s="155"/>
      <c r="E1471" s="556"/>
      <c r="G1471" s="247"/>
      <c r="H1471" s="247"/>
      <c r="I1471" s="247"/>
      <c r="M1471" s="155"/>
      <c r="N1471" s="556"/>
      <c r="P1471" s="247"/>
      <c r="Q1471" s="247"/>
      <c r="R1471" s="247"/>
      <c r="V1471" s="155"/>
      <c r="W1471" s="556"/>
      <c r="Y1471" s="247"/>
      <c r="Z1471" s="247"/>
      <c r="AA1471" s="247"/>
      <c r="AB1471" s="784"/>
      <c r="AE1471" s="155"/>
      <c r="AF1471" s="556"/>
      <c r="AH1471" s="247"/>
      <c r="AI1471" s="247"/>
      <c r="AJ1471" s="247"/>
      <c r="AN1471" s="155"/>
      <c r="AO1471" s="556"/>
      <c r="AQ1471" s="247"/>
      <c r="AR1471" s="247"/>
      <c r="AS1471" s="247"/>
      <c r="AW1471" s="155"/>
      <c r="AX1471" s="556"/>
      <c r="AZ1471" s="247"/>
      <c r="BA1471" s="247"/>
      <c r="BB1471" s="247"/>
      <c r="BC1471" s="784"/>
      <c r="BF1471" s="155"/>
      <c r="BG1471" s="556"/>
      <c r="BI1471" s="247"/>
      <c r="BJ1471" s="247"/>
      <c r="BK1471" s="247"/>
      <c r="BO1471" s="155"/>
      <c r="BP1471" s="556"/>
      <c r="BR1471" s="247"/>
      <c r="BS1471" s="247"/>
      <c r="BT1471" s="247"/>
      <c r="BX1471" s="155"/>
      <c r="BY1471" s="556"/>
      <c r="CA1471" s="247"/>
      <c r="CB1471" s="247"/>
      <c r="CC1471" s="247"/>
      <c r="CD1471" s="784"/>
      <c r="CG1471" s="155"/>
      <c r="CH1471" s="556"/>
      <c r="CJ1471" s="247"/>
      <c r="CK1471" s="247"/>
      <c r="CL1471" s="247"/>
      <c r="CP1471" s="155"/>
      <c r="CQ1471" s="556"/>
      <c r="CS1471" s="247"/>
      <c r="CT1471" s="247"/>
      <c r="CU1471" s="247"/>
      <c r="CY1471" s="155"/>
      <c r="CZ1471" s="556"/>
      <c r="DB1471" s="247"/>
      <c r="DC1471" s="247"/>
      <c r="DD1471" s="247"/>
    </row>
    <row r="1472" spans="4:108" s="36" customFormat="1">
      <c r="D1472" s="155"/>
      <c r="E1472" s="556"/>
      <c r="G1472" s="247"/>
      <c r="H1472" s="247"/>
      <c r="I1472" s="247"/>
      <c r="M1472" s="155"/>
      <c r="N1472" s="556"/>
      <c r="P1472" s="247"/>
      <c r="Q1472" s="247"/>
      <c r="R1472" s="247"/>
      <c r="V1472" s="155"/>
      <c r="W1472" s="556"/>
      <c r="Y1472" s="247"/>
      <c r="Z1472" s="247"/>
      <c r="AA1472" s="247"/>
      <c r="AB1472" s="784"/>
      <c r="AE1472" s="155"/>
      <c r="AF1472" s="556"/>
      <c r="AH1472" s="247"/>
      <c r="AI1472" s="247"/>
      <c r="AJ1472" s="247"/>
      <c r="AN1472" s="155"/>
      <c r="AO1472" s="556"/>
      <c r="AQ1472" s="247"/>
      <c r="AR1472" s="247"/>
      <c r="AS1472" s="247"/>
      <c r="AW1472" s="155"/>
      <c r="AX1472" s="556"/>
      <c r="AZ1472" s="247"/>
      <c r="BA1472" s="247"/>
      <c r="BB1472" s="247"/>
      <c r="BC1472" s="784"/>
      <c r="BF1472" s="155"/>
      <c r="BG1472" s="556"/>
      <c r="BI1472" s="247"/>
      <c r="BJ1472" s="247"/>
      <c r="BK1472" s="247"/>
      <c r="BO1472" s="155"/>
      <c r="BP1472" s="556"/>
      <c r="BR1472" s="247"/>
      <c r="BS1472" s="247"/>
      <c r="BT1472" s="247"/>
      <c r="BX1472" s="155"/>
      <c r="BY1472" s="556"/>
      <c r="CA1472" s="247"/>
      <c r="CB1472" s="247"/>
      <c r="CC1472" s="247"/>
      <c r="CD1472" s="784"/>
      <c r="CG1472" s="155"/>
      <c r="CH1472" s="556"/>
      <c r="CJ1472" s="247"/>
      <c r="CK1472" s="247"/>
      <c r="CL1472" s="247"/>
      <c r="CP1472" s="155"/>
      <c r="CQ1472" s="556"/>
      <c r="CS1472" s="247"/>
      <c r="CT1472" s="247"/>
      <c r="CU1472" s="247"/>
      <c r="CY1472" s="155"/>
      <c r="CZ1472" s="556"/>
      <c r="DB1472" s="247"/>
      <c r="DC1472" s="247"/>
      <c r="DD1472" s="247"/>
    </row>
    <row r="1473" spans="4:108" s="36" customFormat="1">
      <c r="D1473" s="155"/>
      <c r="E1473" s="556"/>
      <c r="G1473" s="247"/>
      <c r="H1473" s="247"/>
      <c r="I1473" s="247"/>
      <c r="M1473" s="155"/>
      <c r="N1473" s="556"/>
      <c r="P1473" s="247"/>
      <c r="Q1473" s="247"/>
      <c r="R1473" s="247"/>
      <c r="V1473" s="155"/>
      <c r="W1473" s="556"/>
      <c r="Y1473" s="247"/>
      <c r="Z1473" s="247"/>
      <c r="AA1473" s="247"/>
      <c r="AB1473" s="784"/>
      <c r="AE1473" s="155"/>
      <c r="AF1473" s="556"/>
      <c r="AH1473" s="247"/>
      <c r="AI1473" s="247"/>
      <c r="AJ1473" s="247"/>
      <c r="AN1473" s="155"/>
      <c r="AO1473" s="556"/>
      <c r="AQ1473" s="247"/>
      <c r="AR1473" s="247"/>
      <c r="AS1473" s="247"/>
      <c r="AW1473" s="155"/>
      <c r="AX1473" s="556"/>
      <c r="AZ1473" s="247"/>
      <c r="BA1473" s="247"/>
      <c r="BB1473" s="247"/>
      <c r="BC1473" s="784"/>
      <c r="BF1473" s="155"/>
      <c r="BG1473" s="556"/>
      <c r="BI1473" s="247"/>
      <c r="BJ1473" s="247"/>
      <c r="BK1473" s="247"/>
      <c r="BO1473" s="155"/>
      <c r="BP1473" s="556"/>
      <c r="BR1473" s="247"/>
      <c r="BS1473" s="247"/>
      <c r="BT1473" s="247"/>
      <c r="BX1473" s="155"/>
      <c r="BY1473" s="556"/>
      <c r="CA1473" s="247"/>
      <c r="CB1473" s="247"/>
      <c r="CC1473" s="247"/>
      <c r="CD1473" s="784"/>
      <c r="CG1473" s="155"/>
      <c r="CH1473" s="556"/>
      <c r="CJ1473" s="247"/>
      <c r="CK1473" s="247"/>
      <c r="CL1473" s="247"/>
      <c r="CP1473" s="155"/>
      <c r="CQ1473" s="556"/>
      <c r="CS1473" s="247"/>
      <c r="CT1473" s="247"/>
      <c r="CU1473" s="247"/>
      <c r="CY1473" s="155"/>
      <c r="CZ1473" s="556"/>
      <c r="DB1473" s="247"/>
      <c r="DC1473" s="247"/>
      <c r="DD1473" s="247"/>
    </row>
    <row r="1474" spans="4:108" s="36" customFormat="1">
      <c r="D1474" s="155"/>
      <c r="E1474" s="556"/>
      <c r="G1474" s="247"/>
      <c r="H1474" s="247"/>
      <c r="I1474" s="247"/>
      <c r="M1474" s="155"/>
      <c r="N1474" s="556"/>
      <c r="P1474" s="247"/>
      <c r="Q1474" s="247"/>
      <c r="R1474" s="247"/>
      <c r="V1474" s="155"/>
      <c r="W1474" s="556"/>
      <c r="Y1474" s="247"/>
      <c r="Z1474" s="247"/>
      <c r="AA1474" s="247"/>
      <c r="AB1474" s="784"/>
      <c r="AE1474" s="155"/>
      <c r="AF1474" s="556"/>
      <c r="AH1474" s="247"/>
      <c r="AI1474" s="247"/>
      <c r="AJ1474" s="247"/>
      <c r="AN1474" s="155"/>
      <c r="AO1474" s="556"/>
      <c r="AQ1474" s="247"/>
      <c r="AR1474" s="247"/>
      <c r="AS1474" s="247"/>
      <c r="AW1474" s="155"/>
      <c r="AX1474" s="556"/>
      <c r="AZ1474" s="247"/>
      <c r="BA1474" s="247"/>
      <c r="BB1474" s="247"/>
      <c r="BC1474" s="784"/>
      <c r="BF1474" s="155"/>
      <c r="BG1474" s="556"/>
      <c r="BI1474" s="247"/>
      <c r="BJ1474" s="247"/>
      <c r="BK1474" s="247"/>
      <c r="BO1474" s="155"/>
      <c r="BP1474" s="556"/>
      <c r="BR1474" s="247"/>
      <c r="BS1474" s="247"/>
      <c r="BT1474" s="247"/>
      <c r="BX1474" s="155"/>
      <c r="BY1474" s="556"/>
      <c r="CA1474" s="247"/>
      <c r="CB1474" s="247"/>
      <c r="CC1474" s="247"/>
      <c r="CD1474" s="784"/>
      <c r="CG1474" s="155"/>
      <c r="CH1474" s="556"/>
      <c r="CJ1474" s="247"/>
      <c r="CK1474" s="247"/>
      <c r="CL1474" s="247"/>
      <c r="CP1474" s="155"/>
      <c r="CQ1474" s="556"/>
      <c r="CS1474" s="247"/>
      <c r="CT1474" s="247"/>
      <c r="CU1474" s="247"/>
      <c r="CY1474" s="155"/>
      <c r="CZ1474" s="556"/>
      <c r="DB1474" s="247"/>
      <c r="DC1474" s="247"/>
      <c r="DD1474" s="247"/>
    </row>
    <row r="1475" spans="4:108" s="36" customFormat="1">
      <c r="D1475" s="155"/>
      <c r="E1475" s="556"/>
      <c r="G1475" s="247"/>
      <c r="H1475" s="247"/>
      <c r="I1475" s="247"/>
      <c r="M1475" s="155"/>
      <c r="N1475" s="556"/>
      <c r="P1475" s="247"/>
      <c r="Q1475" s="247"/>
      <c r="R1475" s="247"/>
      <c r="V1475" s="155"/>
      <c r="W1475" s="556"/>
      <c r="Y1475" s="247"/>
      <c r="Z1475" s="247"/>
      <c r="AA1475" s="247"/>
      <c r="AB1475" s="784"/>
      <c r="AE1475" s="155"/>
      <c r="AF1475" s="556"/>
      <c r="AH1475" s="247"/>
      <c r="AI1475" s="247"/>
      <c r="AJ1475" s="247"/>
      <c r="AN1475" s="155"/>
      <c r="AO1475" s="556"/>
      <c r="AQ1475" s="247"/>
      <c r="AR1475" s="247"/>
      <c r="AS1475" s="247"/>
      <c r="AW1475" s="155"/>
      <c r="AX1475" s="556"/>
      <c r="AZ1475" s="247"/>
      <c r="BA1475" s="247"/>
      <c r="BB1475" s="247"/>
      <c r="BC1475" s="784"/>
      <c r="BF1475" s="155"/>
      <c r="BG1475" s="556"/>
      <c r="BI1475" s="247"/>
      <c r="BJ1475" s="247"/>
      <c r="BK1475" s="247"/>
      <c r="BO1475" s="155"/>
      <c r="BP1475" s="556"/>
      <c r="BR1475" s="247"/>
      <c r="BS1475" s="247"/>
      <c r="BT1475" s="247"/>
      <c r="BX1475" s="155"/>
      <c r="BY1475" s="556"/>
      <c r="CA1475" s="247"/>
      <c r="CB1475" s="247"/>
      <c r="CC1475" s="247"/>
      <c r="CD1475" s="784"/>
      <c r="CG1475" s="155"/>
      <c r="CH1475" s="556"/>
      <c r="CJ1475" s="247"/>
      <c r="CK1475" s="247"/>
      <c r="CL1475" s="247"/>
      <c r="CP1475" s="155"/>
      <c r="CQ1475" s="556"/>
      <c r="CS1475" s="247"/>
      <c r="CT1475" s="247"/>
      <c r="CU1475" s="247"/>
      <c r="CY1475" s="155"/>
      <c r="CZ1475" s="556"/>
      <c r="DB1475" s="247"/>
      <c r="DC1475" s="247"/>
      <c r="DD1475" s="247"/>
    </row>
    <row r="1476" spans="4:108" s="36" customFormat="1">
      <c r="D1476" s="155"/>
      <c r="E1476" s="556"/>
      <c r="G1476" s="247"/>
      <c r="H1476" s="247"/>
      <c r="I1476" s="247"/>
      <c r="M1476" s="155"/>
      <c r="N1476" s="556"/>
      <c r="P1476" s="247"/>
      <c r="Q1476" s="247"/>
      <c r="R1476" s="247"/>
      <c r="V1476" s="155"/>
      <c r="W1476" s="556"/>
      <c r="Y1476" s="247"/>
      <c r="Z1476" s="247"/>
      <c r="AA1476" s="247"/>
      <c r="AB1476" s="784"/>
      <c r="AE1476" s="155"/>
      <c r="AF1476" s="556"/>
      <c r="AH1476" s="247"/>
      <c r="AI1476" s="247"/>
      <c r="AJ1476" s="247"/>
      <c r="AN1476" s="155"/>
      <c r="AO1476" s="556"/>
      <c r="AQ1476" s="247"/>
      <c r="AR1476" s="247"/>
      <c r="AS1476" s="247"/>
      <c r="AW1476" s="155"/>
      <c r="AX1476" s="556"/>
      <c r="AZ1476" s="247"/>
      <c r="BA1476" s="247"/>
      <c r="BB1476" s="247"/>
      <c r="BC1476" s="784"/>
      <c r="BF1476" s="155"/>
      <c r="BG1476" s="556"/>
      <c r="BI1476" s="247"/>
      <c r="BJ1476" s="247"/>
      <c r="BK1476" s="247"/>
      <c r="BO1476" s="155"/>
      <c r="BP1476" s="556"/>
      <c r="BR1476" s="247"/>
      <c r="BS1476" s="247"/>
      <c r="BT1476" s="247"/>
      <c r="BX1476" s="155"/>
      <c r="BY1476" s="556"/>
      <c r="CA1476" s="247"/>
      <c r="CB1476" s="247"/>
      <c r="CC1476" s="247"/>
      <c r="CD1476" s="784"/>
      <c r="CG1476" s="155"/>
      <c r="CH1476" s="556"/>
      <c r="CJ1476" s="247"/>
      <c r="CK1476" s="247"/>
      <c r="CL1476" s="247"/>
      <c r="CP1476" s="155"/>
      <c r="CQ1476" s="556"/>
      <c r="CS1476" s="247"/>
      <c r="CT1476" s="247"/>
      <c r="CU1476" s="247"/>
      <c r="CY1476" s="155"/>
      <c r="CZ1476" s="556"/>
      <c r="DB1476" s="247"/>
      <c r="DC1476" s="247"/>
      <c r="DD1476" s="247"/>
    </row>
    <row r="1477" spans="4:108" s="36" customFormat="1">
      <c r="D1477" s="155"/>
      <c r="E1477" s="556"/>
      <c r="G1477" s="247"/>
      <c r="H1477" s="247"/>
      <c r="I1477" s="247"/>
      <c r="M1477" s="155"/>
      <c r="N1477" s="556"/>
      <c r="P1477" s="247"/>
      <c r="Q1477" s="247"/>
      <c r="R1477" s="247"/>
      <c r="V1477" s="155"/>
      <c r="W1477" s="556"/>
      <c r="Y1477" s="247"/>
      <c r="Z1477" s="247"/>
      <c r="AA1477" s="247"/>
      <c r="AB1477" s="784"/>
      <c r="AE1477" s="155"/>
      <c r="AF1477" s="556"/>
      <c r="AH1477" s="247"/>
      <c r="AI1477" s="247"/>
      <c r="AJ1477" s="247"/>
      <c r="AN1477" s="155"/>
      <c r="AO1477" s="556"/>
      <c r="AQ1477" s="247"/>
      <c r="AR1477" s="247"/>
      <c r="AS1477" s="247"/>
      <c r="AW1477" s="155"/>
      <c r="AX1477" s="556"/>
      <c r="AZ1477" s="247"/>
      <c r="BA1477" s="247"/>
      <c r="BB1477" s="247"/>
      <c r="BC1477" s="784"/>
      <c r="BF1477" s="155"/>
      <c r="BG1477" s="556"/>
      <c r="BI1477" s="247"/>
      <c r="BJ1477" s="247"/>
      <c r="BK1477" s="247"/>
      <c r="BO1477" s="155"/>
      <c r="BP1477" s="556"/>
      <c r="BR1477" s="247"/>
      <c r="BS1477" s="247"/>
      <c r="BT1477" s="247"/>
      <c r="BX1477" s="155"/>
      <c r="BY1477" s="556"/>
      <c r="CA1477" s="247"/>
      <c r="CB1477" s="247"/>
      <c r="CC1477" s="247"/>
      <c r="CD1477" s="784"/>
      <c r="CG1477" s="155"/>
      <c r="CH1477" s="556"/>
      <c r="CJ1477" s="247"/>
      <c r="CK1477" s="247"/>
      <c r="CL1477" s="247"/>
      <c r="CP1477" s="155"/>
      <c r="CQ1477" s="556"/>
      <c r="CS1477" s="247"/>
      <c r="CT1477" s="247"/>
      <c r="CU1477" s="247"/>
      <c r="CY1477" s="155"/>
      <c r="CZ1477" s="556"/>
      <c r="DB1477" s="247"/>
      <c r="DC1477" s="247"/>
      <c r="DD1477" s="247"/>
    </row>
    <row r="1478" spans="4:108" s="36" customFormat="1">
      <c r="D1478" s="155"/>
      <c r="E1478" s="556"/>
      <c r="G1478" s="247"/>
      <c r="H1478" s="247"/>
      <c r="I1478" s="247"/>
      <c r="M1478" s="155"/>
      <c r="N1478" s="556"/>
      <c r="P1478" s="247"/>
      <c r="Q1478" s="247"/>
      <c r="R1478" s="247"/>
      <c r="V1478" s="155"/>
      <c r="W1478" s="556"/>
      <c r="Y1478" s="247"/>
      <c r="Z1478" s="247"/>
      <c r="AA1478" s="247"/>
      <c r="AB1478" s="784"/>
      <c r="AE1478" s="155"/>
      <c r="AF1478" s="556"/>
      <c r="AH1478" s="247"/>
      <c r="AI1478" s="247"/>
      <c r="AJ1478" s="247"/>
      <c r="AN1478" s="155"/>
      <c r="AO1478" s="556"/>
      <c r="AQ1478" s="247"/>
      <c r="AR1478" s="247"/>
      <c r="AS1478" s="247"/>
      <c r="AW1478" s="155"/>
      <c r="AX1478" s="556"/>
      <c r="AZ1478" s="247"/>
      <c r="BA1478" s="247"/>
      <c r="BB1478" s="247"/>
      <c r="BC1478" s="784"/>
      <c r="BF1478" s="155"/>
      <c r="BG1478" s="556"/>
      <c r="BI1478" s="247"/>
      <c r="BJ1478" s="247"/>
      <c r="BK1478" s="247"/>
      <c r="BO1478" s="155"/>
      <c r="BP1478" s="556"/>
      <c r="BR1478" s="247"/>
      <c r="BS1478" s="247"/>
      <c r="BT1478" s="247"/>
      <c r="BX1478" s="155"/>
      <c r="BY1478" s="556"/>
      <c r="CA1478" s="247"/>
      <c r="CB1478" s="247"/>
      <c r="CC1478" s="247"/>
      <c r="CD1478" s="784"/>
      <c r="CG1478" s="155"/>
      <c r="CH1478" s="556"/>
      <c r="CJ1478" s="247"/>
      <c r="CK1478" s="247"/>
      <c r="CL1478" s="247"/>
      <c r="CP1478" s="155"/>
      <c r="CQ1478" s="556"/>
      <c r="CS1478" s="247"/>
      <c r="CT1478" s="247"/>
      <c r="CU1478" s="247"/>
      <c r="CY1478" s="155"/>
      <c r="CZ1478" s="556"/>
      <c r="DB1478" s="247"/>
      <c r="DC1478" s="247"/>
      <c r="DD1478" s="247"/>
    </row>
    <row r="1479" spans="4:108" s="36" customFormat="1">
      <c r="D1479" s="155"/>
      <c r="E1479" s="556"/>
      <c r="G1479" s="247"/>
      <c r="H1479" s="247"/>
      <c r="I1479" s="247"/>
      <c r="M1479" s="155"/>
      <c r="N1479" s="556"/>
      <c r="P1479" s="247"/>
      <c r="Q1479" s="247"/>
      <c r="R1479" s="247"/>
      <c r="V1479" s="155"/>
      <c r="W1479" s="556"/>
      <c r="Y1479" s="247"/>
      <c r="Z1479" s="247"/>
      <c r="AA1479" s="247"/>
      <c r="AB1479" s="784"/>
      <c r="AE1479" s="155"/>
      <c r="AF1479" s="556"/>
      <c r="AH1479" s="247"/>
      <c r="AI1479" s="247"/>
      <c r="AJ1479" s="247"/>
      <c r="AN1479" s="155"/>
      <c r="AO1479" s="556"/>
      <c r="AQ1479" s="247"/>
      <c r="AR1479" s="247"/>
      <c r="AS1479" s="247"/>
      <c r="AW1479" s="155"/>
      <c r="AX1479" s="556"/>
      <c r="AZ1479" s="247"/>
      <c r="BA1479" s="247"/>
      <c r="BB1479" s="247"/>
      <c r="BC1479" s="784"/>
      <c r="BF1479" s="155"/>
      <c r="BG1479" s="556"/>
      <c r="BI1479" s="247"/>
      <c r="BJ1479" s="247"/>
      <c r="BK1479" s="247"/>
      <c r="BO1479" s="155"/>
      <c r="BP1479" s="556"/>
      <c r="BR1479" s="247"/>
      <c r="BS1479" s="247"/>
      <c r="BT1479" s="247"/>
      <c r="BX1479" s="155"/>
      <c r="BY1479" s="556"/>
      <c r="CA1479" s="247"/>
      <c r="CB1479" s="247"/>
      <c r="CC1479" s="247"/>
      <c r="CD1479" s="784"/>
      <c r="CG1479" s="155"/>
      <c r="CH1479" s="556"/>
      <c r="CJ1479" s="247"/>
      <c r="CK1479" s="247"/>
      <c r="CL1479" s="247"/>
      <c r="CP1479" s="155"/>
      <c r="CQ1479" s="556"/>
      <c r="CS1479" s="247"/>
      <c r="CT1479" s="247"/>
      <c r="CU1479" s="247"/>
      <c r="CY1479" s="155"/>
      <c r="CZ1479" s="556"/>
      <c r="DB1479" s="247"/>
      <c r="DC1479" s="247"/>
      <c r="DD1479" s="247"/>
    </row>
    <row r="1480" spans="4:108" s="36" customFormat="1">
      <c r="D1480" s="155"/>
      <c r="E1480" s="556"/>
      <c r="G1480" s="247"/>
      <c r="H1480" s="247"/>
      <c r="I1480" s="247"/>
      <c r="M1480" s="155"/>
      <c r="N1480" s="556"/>
      <c r="P1480" s="247"/>
      <c r="Q1480" s="247"/>
      <c r="R1480" s="247"/>
      <c r="V1480" s="155"/>
      <c r="W1480" s="556"/>
      <c r="Y1480" s="247"/>
      <c r="Z1480" s="247"/>
      <c r="AA1480" s="247"/>
      <c r="AB1480" s="784"/>
      <c r="AE1480" s="155"/>
      <c r="AF1480" s="556"/>
      <c r="AH1480" s="247"/>
      <c r="AI1480" s="247"/>
      <c r="AJ1480" s="247"/>
      <c r="AN1480" s="155"/>
      <c r="AO1480" s="556"/>
      <c r="AQ1480" s="247"/>
      <c r="AR1480" s="247"/>
      <c r="AS1480" s="247"/>
      <c r="AW1480" s="155"/>
      <c r="AX1480" s="556"/>
      <c r="AZ1480" s="247"/>
      <c r="BA1480" s="247"/>
      <c r="BB1480" s="247"/>
      <c r="BC1480" s="784"/>
      <c r="BF1480" s="155"/>
      <c r="BG1480" s="556"/>
      <c r="BI1480" s="247"/>
      <c r="BJ1480" s="247"/>
      <c r="BK1480" s="247"/>
      <c r="BO1480" s="155"/>
      <c r="BP1480" s="556"/>
      <c r="BR1480" s="247"/>
      <c r="BS1480" s="247"/>
      <c r="BT1480" s="247"/>
      <c r="BX1480" s="155"/>
      <c r="BY1480" s="556"/>
      <c r="CA1480" s="247"/>
      <c r="CB1480" s="247"/>
      <c r="CC1480" s="247"/>
      <c r="CD1480" s="784"/>
      <c r="CG1480" s="155"/>
      <c r="CH1480" s="556"/>
      <c r="CJ1480" s="247"/>
      <c r="CK1480" s="247"/>
      <c r="CL1480" s="247"/>
      <c r="CP1480" s="155"/>
      <c r="CQ1480" s="556"/>
      <c r="CS1480" s="247"/>
      <c r="CT1480" s="247"/>
      <c r="CU1480" s="247"/>
      <c r="CY1480" s="155"/>
      <c r="CZ1480" s="556"/>
      <c r="DB1480" s="247"/>
      <c r="DC1480" s="247"/>
      <c r="DD1480" s="247"/>
    </row>
    <row r="1481" spans="4:108" s="36" customFormat="1">
      <c r="D1481" s="155"/>
      <c r="E1481" s="556"/>
      <c r="G1481" s="247"/>
      <c r="H1481" s="247"/>
      <c r="I1481" s="247"/>
      <c r="M1481" s="155"/>
      <c r="N1481" s="556"/>
      <c r="P1481" s="247"/>
      <c r="Q1481" s="247"/>
      <c r="R1481" s="247"/>
      <c r="V1481" s="155"/>
      <c r="W1481" s="556"/>
      <c r="Y1481" s="247"/>
      <c r="Z1481" s="247"/>
      <c r="AA1481" s="247"/>
      <c r="AB1481" s="784"/>
      <c r="AE1481" s="155"/>
      <c r="AF1481" s="556"/>
      <c r="AH1481" s="247"/>
      <c r="AI1481" s="247"/>
      <c r="AJ1481" s="247"/>
      <c r="AN1481" s="155"/>
      <c r="AO1481" s="556"/>
      <c r="AQ1481" s="247"/>
      <c r="AR1481" s="247"/>
      <c r="AS1481" s="247"/>
      <c r="AW1481" s="155"/>
      <c r="AX1481" s="556"/>
      <c r="AZ1481" s="247"/>
      <c r="BA1481" s="247"/>
      <c r="BB1481" s="247"/>
      <c r="BC1481" s="784"/>
      <c r="BF1481" s="155"/>
      <c r="BG1481" s="556"/>
      <c r="BI1481" s="247"/>
      <c r="BJ1481" s="247"/>
      <c r="BK1481" s="247"/>
      <c r="BO1481" s="155"/>
      <c r="BP1481" s="556"/>
      <c r="BR1481" s="247"/>
      <c r="BS1481" s="247"/>
      <c r="BT1481" s="247"/>
      <c r="BX1481" s="155"/>
      <c r="BY1481" s="556"/>
      <c r="CA1481" s="247"/>
      <c r="CB1481" s="247"/>
      <c r="CC1481" s="247"/>
      <c r="CD1481" s="784"/>
      <c r="CG1481" s="155"/>
      <c r="CH1481" s="556"/>
      <c r="CJ1481" s="247"/>
      <c r="CK1481" s="247"/>
      <c r="CL1481" s="247"/>
      <c r="CP1481" s="155"/>
      <c r="CQ1481" s="556"/>
      <c r="CS1481" s="247"/>
      <c r="CT1481" s="247"/>
      <c r="CU1481" s="247"/>
      <c r="CY1481" s="155"/>
      <c r="CZ1481" s="556"/>
      <c r="DB1481" s="247"/>
      <c r="DC1481" s="247"/>
      <c r="DD1481" s="247"/>
    </row>
    <row r="1482" spans="4:108" s="36" customFormat="1">
      <c r="D1482" s="155"/>
      <c r="E1482" s="556"/>
      <c r="G1482" s="247"/>
      <c r="H1482" s="247"/>
      <c r="I1482" s="247"/>
      <c r="M1482" s="155"/>
      <c r="N1482" s="556"/>
      <c r="P1482" s="247"/>
      <c r="Q1482" s="247"/>
      <c r="R1482" s="247"/>
      <c r="V1482" s="155"/>
      <c r="W1482" s="556"/>
      <c r="Y1482" s="247"/>
      <c r="Z1482" s="247"/>
      <c r="AA1482" s="247"/>
      <c r="AB1482" s="784"/>
      <c r="AE1482" s="155"/>
      <c r="AF1482" s="556"/>
      <c r="AH1482" s="247"/>
      <c r="AI1482" s="247"/>
      <c r="AJ1482" s="247"/>
      <c r="AN1482" s="155"/>
      <c r="AO1482" s="556"/>
      <c r="AQ1482" s="247"/>
      <c r="AR1482" s="247"/>
      <c r="AS1482" s="247"/>
      <c r="AW1482" s="155"/>
      <c r="AX1482" s="556"/>
      <c r="AZ1482" s="247"/>
      <c r="BA1482" s="247"/>
      <c r="BB1482" s="247"/>
      <c r="BC1482" s="784"/>
      <c r="BF1482" s="155"/>
      <c r="BG1482" s="556"/>
      <c r="BI1482" s="247"/>
      <c r="BJ1482" s="247"/>
      <c r="BK1482" s="247"/>
      <c r="BO1482" s="155"/>
      <c r="BP1482" s="556"/>
      <c r="BR1482" s="247"/>
      <c r="BS1482" s="247"/>
      <c r="BT1482" s="247"/>
      <c r="BX1482" s="155"/>
      <c r="BY1482" s="556"/>
      <c r="CA1482" s="247"/>
      <c r="CB1482" s="247"/>
      <c r="CC1482" s="247"/>
      <c r="CD1482" s="784"/>
      <c r="CG1482" s="155"/>
      <c r="CH1482" s="556"/>
      <c r="CJ1482" s="247"/>
      <c r="CK1482" s="247"/>
      <c r="CL1482" s="247"/>
      <c r="CP1482" s="155"/>
      <c r="CQ1482" s="556"/>
      <c r="CS1482" s="247"/>
      <c r="CT1482" s="247"/>
      <c r="CU1482" s="247"/>
      <c r="CY1482" s="155"/>
      <c r="CZ1482" s="556"/>
      <c r="DB1482" s="247"/>
      <c r="DC1482" s="247"/>
      <c r="DD1482" s="247"/>
    </row>
    <row r="1483" spans="4:108" s="36" customFormat="1">
      <c r="D1483" s="155"/>
      <c r="E1483" s="556"/>
      <c r="G1483" s="247"/>
      <c r="H1483" s="247"/>
      <c r="I1483" s="247"/>
      <c r="M1483" s="155"/>
      <c r="N1483" s="556"/>
      <c r="P1483" s="247"/>
      <c r="Q1483" s="247"/>
      <c r="R1483" s="247"/>
      <c r="V1483" s="155"/>
      <c r="W1483" s="556"/>
      <c r="Y1483" s="247"/>
      <c r="Z1483" s="247"/>
      <c r="AA1483" s="247"/>
      <c r="AB1483" s="784"/>
      <c r="AE1483" s="155"/>
      <c r="AF1483" s="556"/>
      <c r="AH1483" s="247"/>
      <c r="AI1483" s="247"/>
      <c r="AJ1483" s="247"/>
      <c r="AN1483" s="155"/>
      <c r="AO1483" s="556"/>
      <c r="AQ1483" s="247"/>
      <c r="AR1483" s="247"/>
      <c r="AS1483" s="247"/>
      <c r="AW1483" s="155"/>
      <c r="AX1483" s="556"/>
      <c r="AZ1483" s="247"/>
      <c r="BA1483" s="247"/>
      <c r="BB1483" s="247"/>
      <c r="BC1483" s="784"/>
      <c r="BF1483" s="155"/>
      <c r="BG1483" s="556"/>
      <c r="BI1483" s="247"/>
      <c r="BJ1483" s="247"/>
      <c r="BK1483" s="247"/>
      <c r="BO1483" s="155"/>
      <c r="BP1483" s="556"/>
      <c r="BR1483" s="247"/>
      <c r="BS1483" s="247"/>
      <c r="BT1483" s="247"/>
      <c r="BX1483" s="155"/>
      <c r="BY1483" s="556"/>
      <c r="CA1483" s="247"/>
      <c r="CB1483" s="247"/>
      <c r="CC1483" s="247"/>
      <c r="CD1483" s="784"/>
      <c r="CG1483" s="155"/>
      <c r="CH1483" s="556"/>
      <c r="CJ1483" s="247"/>
      <c r="CK1483" s="247"/>
      <c r="CL1483" s="247"/>
      <c r="CP1483" s="155"/>
      <c r="CQ1483" s="556"/>
      <c r="CS1483" s="247"/>
      <c r="CT1483" s="247"/>
      <c r="CU1483" s="247"/>
      <c r="CY1483" s="155"/>
      <c r="CZ1483" s="556"/>
      <c r="DB1483" s="247"/>
      <c r="DC1483" s="247"/>
      <c r="DD1483" s="247"/>
    </row>
    <row r="1484" spans="4:108" s="36" customFormat="1">
      <c r="D1484" s="155"/>
      <c r="E1484" s="556"/>
      <c r="G1484" s="247"/>
      <c r="H1484" s="247"/>
      <c r="I1484" s="247"/>
      <c r="M1484" s="155"/>
      <c r="N1484" s="556"/>
      <c r="P1484" s="247"/>
      <c r="Q1484" s="247"/>
      <c r="R1484" s="247"/>
      <c r="V1484" s="155"/>
      <c r="W1484" s="556"/>
      <c r="Y1484" s="247"/>
      <c r="Z1484" s="247"/>
      <c r="AA1484" s="247"/>
      <c r="AB1484" s="784"/>
      <c r="AE1484" s="155"/>
      <c r="AF1484" s="556"/>
      <c r="AH1484" s="247"/>
      <c r="AI1484" s="247"/>
      <c r="AJ1484" s="247"/>
      <c r="AN1484" s="155"/>
      <c r="AO1484" s="556"/>
      <c r="AQ1484" s="247"/>
      <c r="AR1484" s="247"/>
      <c r="AS1484" s="247"/>
      <c r="AW1484" s="155"/>
      <c r="AX1484" s="556"/>
      <c r="AZ1484" s="247"/>
      <c r="BA1484" s="247"/>
      <c r="BB1484" s="247"/>
      <c r="BC1484" s="784"/>
      <c r="BF1484" s="155"/>
      <c r="BG1484" s="556"/>
      <c r="BI1484" s="247"/>
      <c r="BJ1484" s="247"/>
      <c r="BK1484" s="247"/>
      <c r="BO1484" s="155"/>
      <c r="BP1484" s="556"/>
      <c r="BR1484" s="247"/>
      <c r="BS1484" s="247"/>
      <c r="BT1484" s="247"/>
      <c r="BX1484" s="155"/>
      <c r="BY1484" s="556"/>
      <c r="CA1484" s="247"/>
      <c r="CB1484" s="247"/>
      <c r="CC1484" s="247"/>
      <c r="CD1484" s="784"/>
      <c r="CG1484" s="155"/>
      <c r="CH1484" s="556"/>
      <c r="CJ1484" s="247"/>
      <c r="CK1484" s="247"/>
      <c r="CL1484" s="247"/>
      <c r="CP1484" s="155"/>
      <c r="CQ1484" s="556"/>
      <c r="CS1484" s="247"/>
      <c r="CT1484" s="247"/>
      <c r="CU1484" s="247"/>
      <c r="CY1484" s="155"/>
      <c r="CZ1484" s="556"/>
      <c r="DB1484" s="247"/>
      <c r="DC1484" s="247"/>
      <c r="DD1484" s="247"/>
    </row>
    <row r="1485" spans="4:108" s="36" customFormat="1">
      <c r="D1485" s="155"/>
      <c r="E1485" s="556"/>
      <c r="G1485" s="247"/>
      <c r="H1485" s="247"/>
      <c r="I1485" s="247"/>
      <c r="M1485" s="155"/>
      <c r="N1485" s="556"/>
      <c r="P1485" s="247"/>
      <c r="Q1485" s="247"/>
      <c r="R1485" s="247"/>
      <c r="V1485" s="155"/>
      <c r="W1485" s="556"/>
      <c r="Y1485" s="247"/>
      <c r="Z1485" s="247"/>
      <c r="AA1485" s="247"/>
      <c r="AB1485" s="784"/>
      <c r="AE1485" s="155"/>
      <c r="AF1485" s="556"/>
      <c r="AH1485" s="247"/>
      <c r="AI1485" s="247"/>
      <c r="AJ1485" s="247"/>
      <c r="AN1485" s="155"/>
      <c r="AO1485" s="556"/>
      <c r="AQ1485" s="247"/>
      <c r="AR1485" s="247"/>
      <c r="AS1485" s="247"/>
      <c r="AW1485" s="155"/>
      <c r="AX1485" s="556"/>
      <c r="AZ1485" s="247"/>
      <c r="BA1485" s="247"/>
      <c r="BB1485" s="247"/>
      <c r="BC1485" s="784"/>
      <c r="BF1485" s="155"/>
      <c r="BG1485" s="556"/>
      <c r="BI1485" s="247"/>
      <c r="BJ1485" s="247"/>
      <c r="BK1485" s="247"/>
      <c r="BO1485" s="155"/>
      <c r="BP1485" s="556"/>
      <c r="BR1485" s="247"/>
      <c r="BS1485" s="247"/>
      <c r="BT1485" s="247"/>
      <c r="BX1485" s="155"/>
      <c r="BY1485" s="556"/>
      <c r="CA1485" s="247"/>
      <c r="CB1485" s="247"/>
      <c r="CC1485" s="247"/>
      <c r="CD1485" s="784"/>
      <c r="CG1485" s="155"/>
      <c r="CH1485" s="556"/>
      <c r="CJ1485" s="247"/>
      <c r="CK1485" s="247"/>
      <c r="CL1485" s="247"/>
      <c r="CP1485" s="155"/>
      <c r="CQ1485" s="556"/>
      <c r="CS1485" s="247"/>
      <c r="CT1485" s="247"/>
      <c r="CU1485" s="247"/>
      <c r="CY1485" s="155"/>
      <c r="CZ1485" s="556"/>
      <c r="DB1485" s="247"/>
      <c r="DC1485" s="247"/>
      <c r="DD1485" s="247"/>
    </row>
    <row r="1486" spans="4:108" s="36" customFormat="1">
      <c r="D1486" s="155"/>
      <c r="E1486" s="556"/>
      <c r="G1486" s="247"/>
      <c r="H1486" s="247"/>
      <c r="I1486" s="247"/>
      <c r="M1486" s="155"/>
      <c r="N1486" s="556"/>
      <c r="P1486" s="247"/>
      <c r="Q1486" s="247"/>
      <c r="R1486" s="247"/>
      <c r="V1486" s="155"/>
      <c r="W1486" s="556"/>
      <c r="Y1486" s="247"/>
      <c r="Z1486" s="247"/>
      <c r="AA1486" s="247"/>
      <c r="AB1486" s="784"/>
      <c r="AE1486" s="155"/>
      <c r="AF1486" s="556"/>
      <c r="AH1486" s="247"/>
      <c r="AI1486" s="247"/>
      <c r="AJ1486" s="247"/>
      <c r="AN1486" s="155"/>
      <c r="AO1486" s="556"/>
      <c r="AQ1486" s="247"/>
      <c r="AR1486" s="247"/>
      <c r="AS1486" s="247"/>
      <c r="AW1486" s="155"/>
      <c r="AX1486" s="556"/>
      <c r="AZ1486" s="247"/>
      <c r="BA1486" s="247"/>
      <c r="BB1486" s="247"/>
      <c r="BC1486" s="784"/>
      <c r="BF1486" s="155"/>
      <c r="BG1486" s="556"/>
      <c r="BI1486" s="247"/>
      <c r="BJ1486" s="247"/>
      <c r="BK1486" s="247"/>
      <c r="BO1486" s="155"/>
      <c r="BP1486" s="556"/>
      <c r="BR1486" s="247"/>
      <c r="BS1486" s="247"/>
      <c r="BT1486" s="247"/>
      <c r="BX1486" s="155"/>
      <c r="BY1486" s="556"/>
      <c r="CA1486" s="247"/>
      <c r="CB1486" s="247"/>
      <c r="CC1486" s="247"/>
      <c r="CD1486" s="784"/>
      <c r="CG1486" s="155"/>
      <c r="CH1486" s="556"/>
      <c r="CJ1486" s="247"/>
      <c r="CK1486" s="247"/>
      <c r="CL1486" s="247"/>
      <c r="CP1486" s="155"/>
      <c r="CQ1486" s="556"/>
      <c r="CS1486" s="247"/>
      <c r="CT1486" s="247"/>
      <c r="CU1486" s="247"/>
      <c r="CY1486" s="155"/>
      <c r="CZ1486" s="556"/>
      <c r="DB1486" s="247"/>
      <c r="DC1486" s="247"/>
      <c r="DD1486" s="247"/>
    </row>
    <row r="1487" spans="4:108" s="36" customFormat="1">
      <c r="D1487" s="155"/>
      <c r="E1487" s="556"/>
      <c r="G1487" s="247"/>
      <c r="H1487" s="247"/>
      <c r="I1487" s="247"/>
      <c r="M1487" s="155"/>
      <c r="N1487" s="556"/>
      <c r="P1487" s="247"/>
      <c r="Q1487" s="247"/>
      <c r="R1487" s="247"/>
      <c r="V1487" s="155"/>
      <c r="W1487" s="556"/>
      <c r="Y1487" s="247"/>
      <c r="Z1487" s="247"/>
      <c r="AA1487" s="247"/>
      <c r="AB1487" s="784"/>
      <c r="AE1487" s="155"/>
      <c r="AF1487" s="556"/>
      <c r="AH1487" s="247"/>
      <c r="AI1487" s="247"/>
      <c r="AJ1487" s="247"/>
      <c r="AN1487" s="155"/>
      <c r="AO1487" s="556"/>
      <c r="AQ1487" s="247"/>
      <c r="AR1487" s="247"/>
      <c r="AS1487" s="247"/>
      <c r="AW1487" s="155"/>
      <c r="AX1487" s="556"/>
      <c r="AZ1487" s="247"/>
      <c r="BA1487" s="247"/>
      <c r="BB1487" s="247"/>
      <c r="BC1487" s="784"/>
      <c r="BF1487" s="155"/>
      <c r="BG1487" s="556"/>
      <c r="BI1487" s="247"/>
      <c r="BJ1487" s="247"/>
      <c r="BK1487" s="247"/>
      <c r="BO1487" s="155"/>
      <c r="BP1487" s="556"/>
      <c r="BR1487" s="247"/>
      <c r="BS1487" s="247"/>
      <c r="BT1487" s="247"/>
      <c r="BX1487" s="155"/>
      <c r="BY1487" s="556"/>
      <c r="CA1487" s="247"/>
      <c r="CB1487" s="247"/>
      <c r="CC1487" s="247"/>
      <c r="CD1487" s="784"/>
      <c r="CG1487" s="155"/>
      <c r="CH1487" s="556"/>
      <c r="CJ1487" s="247"/>
      <c r="CK1487" s="247"/>
      <c r="CL1487" s="247"/>
      <c r="CP1487" s="155"/>
      <c r="CQ1487" s="556"/>
      <c r="CS1487" s="247"/>
      <c r="CT1487" s="247"/>
      <c r="CU1487" s="247"/>
      <c r="CY1487" s="155"/>
      <c r="CZ1487" s="556"/>
      <c r="DB1487" s="247"/>
      <c r="DC1487" s="247"/>
      <c r="DD1487" s="247"/>
    </row>
    <row r="1488" spans="4:108" s="36" customFormat="1">
      <c r="D1488" s="155"/>
      <c r="E1488" s="556"/>
      <c r="G1488" s="247"/>
      <c r="H1488" s="247"/>
      <c r="I1488" s="247"/>
      <c r="M1488" s="155"/>
      <c r="N1488" s="556"/>
      <c r="P1488" s="247"/>
      <c r="Q1488" s="247"/>
      <c r="R1488" s="247"/>
      <c r="V1488" s="155"/>
      <c r="W1488" s="556"/>
      <c r="Y1488" s="247"/>
      <c r="Z1488" s="247"/>
      <c r="AA1488" s="247"/>
      <c r="AB1488" s="784"/>
      <c r="AE1488" s="155"/>
      <c r="AF1488" s="556"/>
      <c r="AH1488" s="247"/>
      <c r="AI1488" s="247"/>
      <c r="AJ1488" s="247"/>
      <c r="AN1488" s="155"/>
      <c r="AO1488" s="556"/>
      <c r="AQ1488" s="247"/>
      <c r="AR1488" s="247"/>
      <c r="AS1488" s="247"/>
      <c r="AW1488" s="155"/>
      <c r="AX1488" s="556"/>
      <c r="AZ1488" s="247"/>
      <c r="BA1488" s="247"/>
      <c r="BB1488" s="247"/>
      <c r="BC1488" s="784"/>
      <c r="BF1488" s="155"/>
      <c r="BG1488" s="556"/>
      <c r="BI1488" s="247"/>
      <c r="BJ1488" s="247"/>
      <c r="BK1488" s="247"/>
      <c r="BO1488" s="155"/>
      <c r="BP1488" s="556"/>
      <c r="BR1488" s="247"/>
      <c r="BS1488" s="247"/>
      <c r="BT1488" s="247"/>
      <c r="BX1488" s="155"/>
      <c r="BY1488" s="556"/>
      <c r="CA1488" s="247"/>
      <c r="CB1488" s="247"/>
      <c r="CC1488" s="247"/>
      <c r="CD1488" s="784"/>
      <c r="CG1488" s="155"/>
      <c r="CH1488" s="556"/>
      <c r="CJ1488" s="247"/>
      <c r="CK1488" s="247"/>
      <c r="CL1488" s="247"/>
      <c r="CP1488" s="155"/>
      <c r="CQ1488" s="556"/>
      <c r="CS1488" s="247"/>
      <c r="CT1488" s="247"/>
      <c r="CU1488" s="247"/>
      <c r="CY1488" s="155"/>
      <c r="CZ1488" s="556"/>
      <c r="DB1488" s="247"/>
      <c r="DC1488" s="247"/>
      <c r="DD1488" s="247"/>
    </row>
    <row r="1489" spans="4:108" s="36" customFormat="1">
      <c r="D1489" s="155"/>
      <c r="E1489" s="556"/>
      <c r="G1489" s="247"/>
      <c r="H1489" s="247"/>
      <c r="I1489" s="247"/>
      <c r="M1489" s="155"/>
      <c r="N1489" s="556"/>
      <c r="P1489" s="247"/>
      <c r="Q1489" s="247"/>
      <c r="R1489" s="247"/>
      <c r="V1489" s="155"/>
      <c r="W1489" s="556"/>
      <c r="Y1489" s="247"/>
      <c r="Z1489" s="247"/>
      <c r="AA1489" s="247"/>
      <c r="AB1489" s="784"/>
      <c r="AE1489" s="155"/>
      <c r="AF1489" s="556"/>
      <c r="AH1489" s="247"/>
      <c r="AI1489" s="247"/>
      <c r="AJ1489" s="247"/>
      <c r="AN1489" s="155"/>
      <c r="AO1489" s="556"/>
      <c r="AQ1489" s="247"/>
      <c r="AR1489" s="247"/>
      <c r="AS1489" s="247"/>
      <c r="AW1489" s="155"/>
      <c r="AX1489" s="556"/>
      <c r="AZ1489" s="247"/>
      <c r="BA1489" s="247"/>
      <c r="BB1489" s="247"/>
      <c r="BC1489" s="784"/>
      <c r="BF1489" s="155"/>
      <c r="BG1489" s="556"/>
      <c r="BI1489" s="247"/>
      <c r="BJ1489" s="247"/>
      <c r="BK1489" s="247"/>
      <c r="BO1489" s="155"/>
      <c r="BP1489" s="556"/>
      <c r="BR1489" s="247"/>
      <c r="BS1489" s="247"/>
      <c r="BT1489" s="247"/>
      <c r="BX1489" s="155"/>
      <c r="BY1489" s="556"/>
      <c r="CA1489" s="247"/>
      <c r="CB1489" s="247"/>
      <c r="CC1489" s="247"/>
      <c r="CD1489" s="784"/>
      <c r="CG1489" s="155"/>
      <c r="CH1489" s="556"/>
      <c r="CJ1489" s="247"/>
      <c r="CK1489" s="247"/>
      <c r="CL1489" s="247"/>
      <c r="CP1489" s="155"/>
      <c r="CQ1489" s="556"/>
      <c r="CS1489" s="247"/>
      <c r="CT1489" s="247"/>
      <c r="CU1489" s="247"/>
      <c r="CY1489" s="155"/>
      <c r="CZ1489" s="556"/>
      <c r="DB1489" s="247"/>
      <c r="DC1489" s="247"/>
      <c r="DD1489" s="247"/>
    </row>
    <row r="1490" spans="4:108" s="36" customFormat="1">
      <c r="D1490" s="155"/>
      <c r="E1490" s="556"/>
      <c r="G1490" s="247"/>
      <c r="H1490" s="247"/>
      <c r="I1490" s="247"/>
      <c r="M1490" s="155"/>
      <c r="N1490" s="556"/>
      <c r="P1490" s="247"/>
      <c r="Q1490" s="247"/>
      <c r="R1490" s="247"/>
      <c r="V1490" s="155"/>
      <c r="W1490" s="556"/>
      <c r="Y1490" s="247"/>
      <c r="Z1490" s="247"/>
      <c r="AA1490" s="247"/>
      <c r="AB1490" s="784"/>
      <c r="AE1490" s="155"/>
      <c r="AF1490" s="556"/>
      <c r="AH1490" s="247"/>
      <c r="AI1490" s="247"/>
      <c r="AJ1490" s="247"/>
      <c r="AN1490" s="155"/>
      <c r="AO1490" s="556"/>
      <c r="AQ1490" s="247"/>
      <c r="AR1490" s="247"/>
      <c r="AS1490" s="247"/>
      <c r="AW1490" s="155"/>
      <c r="AX1490" s="556"/>
      <c r="AZ1490" s="247"/>
      <c r="BA1490" s="247"/>
      <c r="BB1490" s="247"/>
      <c r="BC1490" s="784"/>
      <c r="BF1490" s="155"/>
      <c r="BG1490" s="556"/>
      <c r="BI1490" s="247"/>
      <c r="BJ1490" s="247"/>
      <c r="BK1490" s="247"/>
      <c r="BO1490" s="155"/>
      <c r="BP1490" s="556"/>
      <c r="BR1490" s="247"/>
      <c r="BS1490" s="247"/>
      <c r="BT1490" s="247"/>
      <c r="BX1490" s="155"/>
      <c r="BY1490" s="556"/>
      <c r="CA1490" s="247"/>
      <c r="CB1490" s="247"/>
      <c r="CC1490" s="247"/>
      <c r="CD1490" s="784"/>
      <c r="CG1490" s="155"/>
      <c r="CH1490" s="556"/>
      <c r="CJ1490" s="247"/>
      <c r="CK1490" s="247"/>
      <c r="CL1490" s="247"/>
      <c r="CP1490" s="155"/>
      <c r="CQ1490" s="556"/>
      <c r="CS1490" s="247"/>
      <c r="CT1490" s="247"/>
      <c r="CU1490" s="247"/>
      <c r="CY1490" s="155"/>
      <c r="CZ1490" s="556"/>
      <c r="DB1490" s="247"/>
      <c r="DC1490" s="247"/>
      <c r="DD1490" s="247"/>
    </row>
    <row r="1491" spans="4:108" s="36" customFormat="1">
      <c r="D1491" s="155"/>
      <c r="E1491" s="556"/>
      <c r="G1491" s="247"/>
      <c r="H1491" s="247"/>
      <c r="I1491" s="247"/>
      <c r="M1491" s="155"/>
      <c r="N1491" s="556"/>
      <c r="P1491" s="247"/>
      <c r="Q1491" s="247"/>
      <c r="R1491" s="247"/>
      <c r="V1491" s="155"/>
      <c r="W1491" s="556"/>
      <c r="Y1491" s="247"/>
      <c r="Z1491" s="247"/>
      <c r="AA1491" s="247"/>
      <c r="AB1491" s="784"/>
      <c r="AE1491" s="155"/>
      <c r="AF1491" s="556"/>
      <c r="AH1491" s="247"/>
      <c r="AI1491" s="247"/>
      <c r="AJ1491" s="247"/>
      <c r="AN1491" s="155"/>
      <c r="AO1491" s="556"/>
      <c r="AQ1491" s="247"/>
      <c r="AR1491" s="247"/>
      <c r="AS1491" s="247"/>
      <c r="AW1491" s="155"/>
      <c r="AX1491" s="556"/>
      <c r="AZ1491" s="247"/>
      <c r="BA1491" s="247"/>
      <c r="BB1491" s="247"/>
      <c r="BC1491" s="784"/>
      <c r="BF1491" s="155"/>
      <c r="BG1491" s="556"/>
      <c r="BI1491" s="247"/>
      <c r="BJ1491" s="247"/>
      <c r="BK1491" s="247"/>
      <c r="BO1491" s="155"/>
      <c r="BP1491" s="556"/>
      <c r="BR1491" s="247"/>
      <c r="BS1491" s="247"/>
      <c r="BT1491" s="247"/>
      <c r="BX1491" s="155"/>
      <c r="BY1491" s="556"/>
      <c r="CA1491" s="247"/>
      <c r="CB1491" s="247"/>
      <c r="CC1491" s="247"/>
      <c r="CD1491" s="784"/>
      <c r="CG1491" s="155"/>
      <c r="CH1491" s="556"/>
      <c r="CJ1491" s="247"/>
      <c r="CK1491" s="247"/>
      <c r="CL1491" s="247"/>
      <c r="CP1491" s="155"/>
      <c r="CQ1491" s="556"/>
      <c r="CS1491" s="247"/>
      <c r="CT1491" s="247"/>
      <c r="CU1491" s="247"/>
      <c r="CY1491" s="155"/>
      <c r="CZ1491" s="556"/>
      <c r="DB1491" s="247"/>
      <c r="DC1491" s="247"/>
      <c r="DD1491" s="247"/>
    </row>
    <row r="1492" spans="4:108" s="36" customFormat="1">
      <c r="D1492" s="155"/>
      <c r="E1492" s="556"/>
      <c r="G1492" s="247"/>
      <c r="H1492" s="247"/>
      <c r="I1492" s="247"/>
      <c r="M1492" s="155"/>
      <c r="N1492" s="556"/>
      <c r="P1492" s="247"/>
      <c r="Q1492" s="247"/>
      <c r="R1492" s="247"/>
      <c r="V1492" s="155"/>
      <c r="W1492" s="556"/>
      <c r="Y1492" s="247"/>
      <c r="Z1492" s="247"/>
      <c r="AA1492" s="247"/>
      <c r="AB1492" s="784"/>
      <c r="AE1492" s="155"/>
      <c r="AF1492" s="556"/>
      <c r="AH1492" s="247"/>
      <c r="AI1492" s="247"/>
      <c r="AJ1492" s="247"/>
      <c r="AN1492" s="155"/>
      <c r="AO1492" s="556"/>
      <c r="AQ1492" s="247"/>
      <c r="AR1492" s="247"/>
      <c r="AS1492" s="247"/>
      <c r="AW1492" s="155"/>
      <c r="AX1492" s="556"/>
      <c r="AZ1492" s="247"/>
      <c r="BA1492" s="247"/>
      <c r="BB1492" s="247"/>
      <c r="BC1492" s="784"/>
      <c r="BF1492" s="155"/>
      <c r="BG1492" s="556"/>
      <c r="BI1492" s="247"/>
      <c r="BJ1492" s="247"/>
      <c r="BK1492" s="247"/>
      <c r="BO1492" s="155"/>
      <c r="BP1492" s="556"/>
      <c r="BR1492" s="247"/>
      <c r="BS1492" s="247"/>
      <c r="BT1492" s="247"/>
      <c r="BX1492" s="155"/>
      <c r="BY1492" s="556"/>
      <c r="CA1492" s="247"/>
      <c r="CB1492" s="247"/>
      <c r="CC1492" s="247"/>
      <c r="CD1492" s="784"/>
      <c r="CG1492" s="155"/>
      <c r="CH1492" s="556"/>
      <c r="CJ1492" s="247"/>
      <c r="CK1492" s="247"/>
      <c r="CL1492" s="247"/>
      <c r="CP1492" s="155"/>
      <c r="CQ1492" s="556"/>
      <c r="CS1492" s="247"/>
      <c r="CT1492" s="247"/>
      <c r="CU1492" s="247"/>
      <c r="CY1492" s="155"/>
      <c r="CZ1492" s="556"/>
      <c r="DB1492" s="247"/>
      <c r="DC1492" s="247"/>
      <c r="DD1492" s="247"/>
    </row>
    <row r="1493" spans="4:108" s="36" customFormat="1">
      <c r="D1493" s="155"/>
      <c r="E1493" s="556"/>
      <c r="G1493" s="247"/>
      <c r="H1493" s="247"/>
      <c r="I1493" s="247"/>
      <c r="M1493" s="155"/>
      <c r="N1493" s="556"/>
      <c r="P1493" s="247"/>
      <c r="Q1493" s="247"/>
      <c r="R1493" s="247"/>
      <c r="V1493" s="155"/>
      <c r="W1493" s="556"/>
      <c r="Y1493" s="247"/>
      <c r="Z1493" s="247"/>
      <c r="AA1493" s="247"/>
      <c r="AB1493" s="784"/>
      <c r="AE1493" s="155"/>
      <c r="AF1493" s="556"/>
      <c r="AH1493" s="247"/>
      <c r="AI1493" s="247"/>
      <c r="AJ1493" s="247"/>
      <c r="AN1493" s="155"/>
      <c r="AO1493" s="556"/>
      <c r="AQ1493" s="247"/>
      <c r="AR1493" s="247"/>
      <c r="AS1493" s="247"/>
      <c r="AW1493" s="155"/>
      <c r="AX1493" s="556"/>
      <c r="AZ1493" s="247"/>
      <c r="BA1493" s="247"/>
      <c r="BB1493" s="247"/>
      <c r="BC1493" s="784"/>
      <c r="BF1493" s="155"/>
      <c r="BG1493" s="556"/>
      <c r="BI1493" s="247"/>
      <c r="BJ1493" s="247"/>
      <c r="BK1493" s="247"/>
      <c r="BO1493" s="155"/>
      <c r="BP1493" s="556"/>
      <c r="BR1493" s="247"/>
      <c r="BS1493" s="247"/>
      <c r="BT1493" s="247"/>
      <c r="BX1493" s="155"/>
      <c r="BY1493" s="556"/>
      <c r="CA1493" s="247"/>
      <c r="CB1493" s="247"/>
      <c r="CC1493" s="247"/>
      <c r="CD1493" s="784"/>
      <c r="CG1493" s="155"/>
      <c r="CH1493" s="556"/>
      <c r="CJ1493" s="247"/>
      <c r="CK1493" s="247"/>
      <c r="CL1493" s="247"/>
      <c r="CP1493" s="155"/>
      <c r="CQ1493" s="556"/>
      <c r="CS1493" s="247"/>
      <c r="CT1493" s="247"/>
      <c r="CU1493" s="247"/>
      <c r="CY1493" s="155"/>
      <c r="CZ1493" s="556"/>
      <c r="DB1493" s="247"/>
      <c r="DC1493" s="247"/>
      <c r="DD1493" s="247"/>
    </row>
    <row r="1494" spans="4:108" s="36" customFormat="1">
      <c r="D1494" s="155"/>
      <c r="E1494" s="556"/>
      <c r="G1494" s="247"/>
      <c r="H1494" s="247"/>
      <c r="I1494" s="247"/>
      <c r="M1494" s="155"/>
      <c r="N1494" s="556"/>
      <c r="P1494" s="247"/>
      <c r="Q1494" s="247"/>
      <c r="R1494" s="247"/>
      <c r="V1494" s="155"/>
      <c r="W1494" s="556"/>
      <c r="Y1494" s="247"/>
      <c r="Z1494" s="247"/>
      <c r="AA1494" s="247"/>
      <c r="AB1494" s="784"/>
      <c r="AE1494" s="155"/>
      <c r="AF1494" s="556"/>
      <c r="AH1494" s="247"/>
      <c r="AI1494" s="247"/>
      <c r="AJ1494" s="247"/>
      <c r="AN1494" s="155"/>
      <c r="AO1494" s="556"/>
      <c r="AQ1494" s="247"/>
      <c r="AR1494" s="247"/>
      <c r="AS1494" s="247"/>
      <c r="AW1494" s="155"/>
      <c r="AX1494" s="556"/>
      <c r="AZ1494" s="247"/>
      <c r="BA1494" s="247"/>
      <c r="BB1494" s="247"/>
      <c r="BC1494" s="784"/>
      <c r="BF1494" s="155"/>
      <c r="BG1494" s="556"/>
      <c r="BI1494" s="247"/>
      <c r="BJ1494" s="247"/>
      <c r="BK1494" s="247"/>
      <c r="BO1494" s="155"/>
      <c r="BP1494" s="556"/>
      <c r="BR1494" s="247"/>
      <c r="BS1494" s="247"/>
      <c r="BT1494" s="247"/>
      <c r="BX1494" s="155"/>
      <c r="BY1494" s="556"/>
      <c r="CA1494" s="247"/>
      <c r="CB1494" s="247"/>
      <c r="CC1494" s="247"/>
      <c r="CD1494" s="784"/>
      <c r="CG1494" s="155"/>
      <c r="CH1494" s="556"/>
      <c r="CJ1494" s="247"/>
      <c r="CK1494" s="247"/>
      <c r="CL1494" s="247"/>
      <c r="CP1494" s="155"/>
      <c r="CQ1494" s="556"/>
      <c r="CS1494" s="247"/>
      <c r="CT1494" s="247"/>
      <c r="CU1494" s="247"/>
      <c r="CY1494" s="155"/>
      <c r="CZ1494" s="556"/>
      <c r="DB1494" s="247"/>
      <c r="DC1494" s="247"/>
      <c r="DD1494" s="247"/>
    </row>
    <row r="1495" spans="4:108" s="36" customFormat="1">
      <c r="D1495" s="155"/>
      <c r="E1495" s="556"/>
      <c r="G1495" s="247"/>
      <c r="H1495" s="247"/>
      <c r="I1495" s="247"/>
      <c r="M1495" s="155"/>
      <c r="N1495" s="556"/>
      <c r="P1495" s="247"/>
      <c r="Q1495" s="247"/>
      <c r="R1495" s="247"/>
      <c r="V1495" s="155"/>
      <c r="W1495" s="556"/>
      <c r="Y1495" s="247"/>
      <c r="Z1495" s="247"/>
      <c r="AA1495" s="247"/>
      <c r="AB1495" s="784"/>
      <c r="AE1495" s="155"/>
      <c r="AF1495" s="556"/>
      <c r="AH1495" s="247"/>
      <c r="AI1495" s="247"/>
      <c r="AJ1495" s="247"/>
      <c r="AN1495" s="155"/>
      <c r="AO1495" s="556"/>
      <c r="AQ1495" s="247"/>
      <c r="AR1495" s="247"/>
      <c r="AS1495" s="247"/>
      <c r="AW1495" s="155"/>
      <c r="AX1495" s="556"/>
      <c r="AZ1495" s="247"/>
      <c r="BA1495" s="247"/>
      <c r="BB1495" s="247"/>
      <c r="BC1495" s="784"/>
      <c r="BF1495" s="155"/>
      <c r="BG1495" s="556"/>
      <c r="BI1495" s="247"/>
      <c r="BJ1495" s="247"/>
      <c r="BK1495" s="247"/>
      <c r="BO1495" s="155"/>
      <c r="BP1495" s="556"/>
      <c r="BR1495" s="247"/>
      <c r="BS1495" s="247"/>
      <c r="BT1495" s="247"/>
      <c r="BX1495" s="155"/>
      <c r="BY1495" s="556"/>
      <c r="CA1495" s="247"/>
      <c r="CB1495" s="247"/>
      <c r="CC1495" s="247"/>
      <c r="CD1495" s="784"/>
      <c r="CG1495" s="155"/>
      <c r="CH1495" s="556"/>
      <c r="CJ1495" s="247"/>
      <c r="CK1495" s="247"/>
      <c r="CL1495" s="247"/>
      <c r="CP1495" s="155"/>
      <c r="CQ1495" s="556"/>
      <c r="CS1495" s="247"/>
      <c r="CT1495" s="247"/>
      <c r="CU1495" s="247"/>
      <c r="CY1495" s="155"/>
      <c r="CZ1495" s="556"/>
      <c r="DB1495" s="247"/>
      <c r="DC1495" s="247"/>
      <c r="DD1495" s="247"/>
    </row>
    <row r="1496" spans="4:108" s="36" customFormat="1">
      <c r="D1496" s="155"/>
      <c r="E1496" s="556"/>
      <c r="G1496" s="247"/>
      <c r="H1496" s="247"/>
      <c r="I1496" s="247"/>
      <c r="M1496" s="155"/>
      <c r="N1496" s="556"/>
      <c r="P1496" s="247"/>
      <c r="Q1496" s="247"/>
      <c r="R1496" s="247"/>
      <c r="V1496" s="155"/>
      <c r="W1496" s="556"/>
      <c r="Y1496" s="247"/>
      <c r="Z1496" s="247"/>
      <c r="AA1496" s="247"/>
      <c r="AB1496" s="784"/>
      <c r="AE1496" s="155"/>
      <c r="AF1496" s="556"/>
      <c r="AH1496" s="247"/>
      <c r="AI1496" s="247"/>
      <c r="AJ1496" s="247"/>
      <c r="AN1496" s="155"/>
      <c r="AO1496" s="556"/>
      <c r="AQ1496" s="247"/>
      <c r="AR1496" s="247"/>
      <c r="AS1496" s="247"/>
      <c r="AW1496" s="155"/>
      <c r="AX1496" s="556"/>
      <c r="AZ1496" s="247"/>
      <c r="BA1496" s="247"/>
      <c r="BB1496" s="247"/>
      <c r="BC1496" s="784"/>
      <c r="BF1496" s="155"/>
      <c r="BG1496" s="556"/>
      <c r="BI1496" s="247"/>
      <c r="BJ1496" s="247"/>
      <c r="BK1496" s="247"/>
      <c r="BO1496" s="155"/>
      <c r="BP1496" s="556"/>
      <c r="BR1496" s="247"/>
      <c r="BS1496" s="247"/>
      <c r="BT1496" s="247"/>
      <c r="BX1496" s="155"/>
      <c r="BY1496" s="556"/>
      <c r="CA1496" s="247"/>
      <c r="CB1496" s="247"/>
      <c r="CC1496" s="247"/>
      <c r="CD1496" s="784"/>
      <c r="CG1496" s="155"/>
      <c r="CH1496" s="556"/>
      <c r="CJ1496" s="247"/>
      <c r="CK1496" s="247"/>
      <c r="CL1496" s="247"/>
      <c r="CP1496" s="155"/>
      <c r="CQ1496" s="556"/>
      <c r="CS1496" s="247"/>
      <c r="CT1496" s="247"/>
      <c r="CU1496" s="247"/>
      <c r="CY1496" s="155"/>
      <c r="CZ1496" s="556"/>
      <c r="DB1496" s="247"/>
      <c r="DC1496" s="247"/>
      <c r="DD1496" s="247"/>
    </row>
    <row r="1497" spans="4:108" s="36" customFormat="1">
      <c r="D1497" s="155"/>
      <c r="E1497" s="556"/>
      <c r="G1497" s="247"/>
      <c r="H1497" s="247"/>
      <c r="I1497" s="247"/>
      <c r="M1497" s="155"/>
      <c r="N1497" s="556"/>
      <c r="P1497" s="247"/>
      <c r="Q1497" s="247"/>
      <c r="R1497" s="247"/>
      <c r="V1497" s="155"/>
      <c r="W1497" s="556"/>
      <c r="Y1497" s="247"/>
      <c r="Z1497" s="247"/>
      <c r="AA1497" s="247"/>
      <c r="AB1497" s="784"/>
      <c r="AE1497" s="155"/>
      <c r="AF1497" s="556"/>
      <c r="AH1497" s="247"/>
      <c r="AI1497" s="247"/>
      <c r="AJ1497" s="247"/>
      <c r="AN1497" s="155"/>
      <c r="AO1497" s="556"/>
      <c r="AQ1497" s="247"/>
      <c r="AR1497" s="247"/>
      <c r="AS1497" s="247"/>
      <c r="AW1497" s="155"/>
      <c r="AX1497" s="556"/>
      <c r="AZ1497" s="247"/>
      <c r="BA1497" s="247"/>
      <c r="BB1497" s="247"/>
      <c r="BC1497" s="784"/>
      <c r="BF1497" s="155"/>
      <c r="BG1497" s="556"/>
      <c r="BI1497" s="247"/>
      <c r="BJ1497" s="247"/>
      <c r="BK1497" s="247"/>
      <c r="BO1497" s="155"/>
      <c r="BP1497" s="556"/>
      <c r="BR1497" s="247"/>
      <c r="BS1497" s="247"/>
      <c r="BT1497" s="247"/>
      <c r="BX1497" s="155"/>
      <c r="BY1497" s="556"/>
      <c r="CA1497" s="247"/>
      <c r="CB1497" s="247"/>
      <c r="CC1497" s="247"/>
      <c r="CD1497" s="784"/>
      <c r="CG1497" s="155"/>
      <c r="CH1497" s="556"/>
      <c r="CJ1497" s="247"/>
      <c r="CK1497" s="247"/>
      <c r="CL1497" s="247"/>
      <c r="CP1497" s="155"/>
      <c r="CQ1497" s="556"/>
      <c r="CS1497" s="247"/>
      <c r="CT1497" s="247"/>
      <c r="CU1497" s="247"/>
      <c r="CY1497" s="155"/>
      <c r="CZ1497" s="556"/>
      <c r="DB1497" s="247"/>
      <c r="DC1497" s="247"/>
      <c r="DD1497" s="247"/>
    </row>
    <row r="1498" spans="4:108" s="36" customFormat="1">
      <c r="D1498" s="155"/>
      <c r="E1498" s="556"/>
      <c r="G1498" s="247"/>
      <c r="H1498" s="247"/>
      <c r="I1498" s="247"/>
      <c r="M1498" s="155"/>
      <c r="N1498" s="556"/>
      <c r="P1498" s="247"/>
      <c r="Q1498" s="247"/>
      <c r="R1498" s="247"/>
      <c r="V1498" s="155"/>
      <c r="W1498" s="556"/>
      <c r="Y1498" s="247"/>
      <c r="Z1498" s="247"/>
      <c r="AA1498" s="247"/>
      <c r="AB1498" s="784"/>
      <c r="AE1498" s="155"/>
      <c r="AF1498" s="556"/>
      <c r="AH1498" s="247"/>
      <c r="AI1498" s="247"/>
      <c r="AJ1498" s="247"/>
      <c r="AN1498" s="155"/>
      <c r="AO1498" s="556"/>
      <c r="AQ1498" s="247"/>
      <c r="AR1498" s="247"/>
      <c r="AS1498" s="247"/>
      <c r="AW1498" s="155"/>
      <c r="AX1498" s="556"/>
      <c r="AZ1498" s="247"/>
      <c r="BA1498" s="247"/>
      <c r="BB1498" s="247"/>
      <c r="BC1498" s="784"/>
      <c r="BF1498" s="155"/>
      <c r="BG1498" s="556"/>
      <c r="BI1498" s="247"/>
      <c r="BJ1498" s="247"/>
      <c r="BK1498" s="247"/>
      <c r="BO1498" s="155"/>
      <c r="BP1498" s="556"/>
      <c r="BR1498" s="247"/>
      <c r="BS1498" s="247"/>
      <c r="BT1498" s="247"/>
      <c r="BX1498" s="155"/>
      <c r="BY1498" s="556"/>
      <c r="CA1498" s="247"/>
      <c r="CB1498" s="247"/>
      <c r="CC1498" s="247"/>
      <c r="CD1498" s="784"/>
      <c r="CG1498" s="155"/>
      <c r="CH1498" s="556"/>
      <c r="CJ1498" s="247"/>
      <c r="CK1498" s="247"/>
      <c r="CL1498" s="247"/>
      <c r="CP1498" s="155"/>
      <c r="CQ1498" s="556"/>
      <c r="CS1498" s="247"/>
      <c r="CT1498" s="247"/>
      <c r="CU1498" s="247"/>
      <c r="CY1498" s="155"/>
      <c r="CZ1498" s="556"/>
      <c r="DB1498" s="247"/>
      <c r="DC1498" s="247"/>
      <c r="DD1498" s="247"/>
    </row>
    <row r="1499" spans="4:108" s="36" customFormat="1">
      <c r="D1499" s="155"/>
      <c r="E1499" s="556"/>
      <c r="G1499" s="247"/>
      <c r="H1499" s="247"/>
      <c r="I1499" s="247"/>
      <c r="M1499" s="155"/>
      <c r="N1499" s="556"/>
      <c r="P1499" s="247"/>
      <c r="Q1499" s="247"/>
      <c r="R1499" s="247"/>
      <c r="V1499" s="155"/>
      <c r="W1499" s="556"/>
      <c r="Y1499" s="247"/>
      <c r="Z1499" s="247"/>
      <c r="AA1499" s="247"/>
      <c r="AB1499" s="784"/>
      <c r="AE1499" s="155"/>
      <c r="AF1499" s="556"/>
      <c r="AH1499" s="247"/>
      <c r="AI1499" s="247"/>
      <c r="AJ1499" s="247"/>
      <c r="AN1499" s="155"/>
      <c r="AO1499" s="556"/>
      <c r="AQ1499" s="247"/>
      <c r="AR1499" s="247"/>
      <c r="AS1499" s="247"/>
      <c r="AW1499" s="155"/>
      <c r="AX1499" s="556"/>
      <c r="AZ1499" s="247"/>
      <c r="BA1499" s="247"/>
      <c r="BB1499" s="247"/>
      <c r="BC1499" s="784"/>
      <c r="BF1499" s="155"/>
      <c r="BG1499" s="556"/>
      <c r="BI1499" s="247"/>
      <c r="BJ1499" s="247"/>
      <c r="BK1499" s="247"/>
      <c r="BO1499" s="155"/>
      <c r="BP1499" s="556"/>
      <c r="BR1499" s="247"/>
      <c r="BS1499" s="247"/>
      <c r="BT1499" s="247"/>
      <c r="BX1499" s="155"/>
      <c r="BY1499" s="556"/>
      <c r="CA1499" s="247"/>
      <c r="CB1499" s="247"/>
      <c r="CC1499" s="247"/>
      <c r="CD1499" s="784"/>
      <c r="CG1499" s="155"/>
      <c r="CH1499" s="556"/>
      <c r="CJ1499" s="247"/>
      <c r="CK1499" s="247"/>
      <c r="CL1499" s="247"/>
      <c r="CP1499" s="155"/>
      <c r="CQ1499" s="556"/>
      <c r="CS1499" s="247"/>
      <c r="CT1499" s="247"/>
      <c r="CU1499" s="247"/>
      <c r="CY1499" s="155"/>
      <c r="CZ1499" s="556"/>
      <c r="DB1499" s="247"/>
      <c r="DC1499" s="247"/>
      <c r="DD1499" s="247"/>
    </row>
    <row r="1500" spans="4:108" s="36" customFormat="1">
      <c r="D1500" s="155"/>
      <c r="E1500" s="556"/>
      <c r="G1500" s="247"/>
      <c r="H1500" s="247"/>
      <c r="I1500" s="247"/>
      <c r="M1500" s="155"/>
      <c r="N1500" s="556"/>
      <c r="P1500" s="247"/>
      <c r="Q1500" s="247"/>
      <c r="R1500" s="247"/>
      <c r="V1500" s="155"/>
      <c r="W1500" s="556"/>
      <c r="Y1500" s="247"/>
      <c r="Z1500" s="247"/>
      <c r="AA1500" s="247"/>
      <c r="AB1500" s="784"/>
      <c r="AE1500" s="155"/>
      <c r="AF1500" s="556"/>
      <c r="AH1500" s="247"/>
      <c r="AI1500" s="247"/>
      <c r="AJ1500" s="247"/>
      <c r="AN1500" s="155"/>
      <c r="AO1500" s="556"/>
      <c r="AQ1500" s="247"/>
      <c r="AR1500" s="247"/>
      <c r="AS1500" s="247"/>
      <c r="AW1500" s="155"/>
      <c r="AX1500" s="556"/>
      <c r="AZ1500" s="247"/>
      <c r="BA1500" s="247"/>
      <c r="BB1500" s="247"/>
      <c r="BC1500" s="784"/>
      <c r="BF1500" s="155"/>
      <c r="BG1500" s="556"/>
      <c r="BI1500" s="247"/>
      <c r="BJ1500" s="247"/>
      <c r="BK1500" s="247"/>
      <c r="BO1500" s="155"/>
      <c r="BP1500" s="556"/>
      <c r="BR1500" s="247"/>
      <c r="BS1500" s="247"/>
      <c r="BT1500" s="247"/>
      <c r="BX1500" s="155"/>
      <c r="BY1500" s="556"/>
      <c r="CA1500" s="247"/>
      <c r="CB1500" s="247"/>
      <c r="CC1500" s="247"/>
      <c r="CD1500" s="784"/>
      <c r="CG1500" s="155"/>
      <c r="CH1500" s="556"/>
      <c r="CJ1500" s="247"/>
      <c r="CK1500" s="247"/>
      <c r="CL1500" s="247"/>
      <c r="CP1500" s="155"/>
      <c r="CQ1500" s="556"/>
      <c r="CS1500" s="247"/>
      <c r="CT1500" s="247"/>
      <c r="CU1500" s="247"/>
      <c r="CY1500" s="155"/>
      <c r="CZ1500" s="556"/>
      <c r="DB1500" s="247"/>
      <c r="DC1500" s="247"/>
      <c r="DD1500" s="247"/>
    </row>
    <row r="1501" spans="4:108" s="36" customFormat="1">
      <c r="D1501" s="155"/>
      <c r="E1501" s="556"/>
      <c r="G1501" s="247"/>
      <c r="H1501" s="247"/>
      <c r="I1501" s="247"/>
      <c r="M1501" s="155"/>
      <c r="N1501" s="556"/>
      <c r="P1501" s="247"/>
      <c r="Q1501" s="247"/>
      <c r="R1501" s="247"/>
      <c r="V1501" s="155"/>
      <c r="W1501" s="556"/>
      <c r="Y1501" s="247"/>
      <c r="Z1501" s="247"/>
      <c r="AA1501" s="247"/>
      <c r="AB1501" s="784"/>
      <c r="AE1501" s="155"/>
      <c r="AF1501" s="556"/>
      <c r="AH1501" s="247"/>
      <c r="AI1501" s="247"/>
      <c r="AJ1501" s="247"/>
      <c r="AN1501" s="155"/>
      <c r="AO1501" s="556"/>
      <c r="AQ1501" s="247"/>
      <c r="AR1501" s="247"/>
      <c r="AS1501" s="247"/>
      <c r="AW1501" s="155"/>
      <c r="AX1501" s="556"/>
      <c r="AZ1501" s="247"/>
      <c r="BA1501" s="247"/>
      <c r="BB1501" s="247"/>
      <c r="BC1501" s="784"/>
      <c r="BF1501" s="155"/>
      <c r="BG1501" s="556"/>
      <c r="BI1501" s="247"/>
      <c r="BJ1501" s="247"/>
      <c r="BK1501" s="247"/>
      <c r="BO1501" s="155"/>
      <c r="BP1501" s="556"/>
      <c r="BR1501" s="247"/>
      <c r="BS1501" s="247"/>
      <c r="BT1501" s="247"/>
      <c r="BX1501" s="155"/>
      <c r="BY1501" s="556"/>
      <c r="CA1501" s="247"/>
      <c r="CB1501" s="247"/>
      <c r="CC1501" s="247"/>
      <c r="CD1501" s="784"/>
      <c r="CG1501" s="155"/>
      <c r="CH1501" s="556"/>
      <c r="CJ1501" s="247"/>
      <c r="CK1501" s="247"/>
      <c r="CL1501" s="247"/>
      <c r="CP1501" s="155"/>
      <c r="CQ1501" s="556"/>
      <c r="CS1501" s="247"/>
      <c r="CT1501" s="247"/>
      <c r="CU1501" s="247"/>
      <c r="CY1501" s="155"/>
      <c r="CZ1501" s="556"/>
      <c r="DB1501" s="247"/>
      <c r="DC1501" s="247"/>
      <c r="DD1501" s="247"/>
    </row>
    <row r="1502" spans="4:108" s="36" customFormat="1">
      <c r="D1502" s="155"/>
      <c r="E1502" s="556"/>
      <c r="G1502" s="247"/>
      <c r="H1502" s="247"/>
      <c r="I1502" s="247"/>
      <c r="M1502" s="155"/>
      <c r="N1502" s="556"/>
      <c r="P1502" s="247"/>
      <c r="Q1502" s="247"/>
      <c r="R1502" s="247"/>
      <c r="V1502" s="155"/>
      <c r="W1502" s="556"/>
      <c r="Y1502" s="247"/>
      <c r="Z1502" s="247"/>
      <c r="AA1502" s="247"/>
      <c r="AB1502" s="784"/>
      <c r="AE1502" s="155"/>
      <c r="AF1502" s="556"/>
      <c r="AH1502" s="247"/>
      <c r="AI1502" s="247"/>
      <c r="AJ1502" s="247"/>
      <c r="AN1502" s="155"/>
      <c r="AO1502" s="556"/>
      <c r="AQ1502" s="247"/>
      <c r="AR1502" s="247"/>
      <c r="AS1502" s="247"/>
      <c r="AW1502" s="155"/>
      <c r="AX1502" s="556"/>
      <c r="AZ1502" s="247"/>
      <c r="BA1502" s="247"/>
      <c r="BB1502" s="247"/>
      <c r="BC1502" s="784"/>
      <c r="BF1502" s="155"/>
      <c r="BG1502" s="556"/>
      <c r="BI1502" s="247"/>
      <c r="BJ1502" s="247"/>
      <c r="BK1502" s="247"/>
      <c r="BO1502" s="155"/>
      <c r="BP1502" s="556"/>
      <c r="BR1502" s="247"/>
      <c r="BS1502" s="247"/>
      <c r="BT1502" s="247"/>
      <c r="BX1502" s="155"/>
      <c r="BY1502" s="556"/>
      <c r="CA1502" s="247"/>
      <c r="CB1502" s="247"/>
      <c r="CC1502" s="247"/>
      <c r="CD1502" s="784"/>
      <c r="CG1502" s="155"/>
      <c r="CH1502" s="556"/>
      <c r="CJ1502" s="247"/>
      <c r="CK1502" s="247"/>
      <c r="CL1502" s="247"/>
      <c r="CP1502" s="155"/>
      <c r="CQ1502" s="556"/>
      <c r="CS1502" s="247"/>
      <c r="CT1502" s="247"/>
      <c r="CU1502" s="247"/>
      <c r="CY1502" s="155"/>
      <c r="CZ1502" s="556"/>
      <c r="DB1502" s="247"/>
      <c r="DC1502" s="247"/>
      <c r="DD1502" s="247"/>
    </row>
    <row r="1503" spans="4:108" s="36" customFormat="1">
      <c r="D1503" s="155"/>
      <c r="E1503" s="556"/>
      <c r="G1503" s="247"/>
      <c r="H1503" s="247"/>
      <c r="I1503" s="247"/>
      <c r="M1503" s="155"/>
      <c r="N1503" s="556"/>
      <c r="P1503" s="247"/>
      <c r="Q1503" s="247"/>
      <c r="R1503" s="247"/>
      <c r="V1503" s="155"/>
      <c r="W1503" s="556"/>
      <c r="Y1503" s="247"/>
      <c r="Z1503" s="247"/>
      <c r="AA1503" s="247"/>
      <c r="AB1503" s="784"/>
      <c r="AE1503" s="155"/>
      <c r="AF1503" s="556"/>
      <c r="AH1503" s="247"/>
      <c r="AI1503" s="247"/>
      <c r="AJ1503" s="247"/>
      <c r="AN1503" s="155"/>
      <c r="AO1503" s="556"/>
      <c r="AQ1503" s="247"/>
      <c r="AR1503" s="247"/>
      <c r="AS1503" s="247"/>
      <c r="AW1503" s="155"/>
      <c r="AX1503" s="556"/>
      <c r="AZ1503" s="247"/>
      <c r="BA1503" s="247"/>
      <c r="BB1503" s="247"/>
      <c r="BC1503" s="784"/>
      <c r="BF1503" s="155"/>
      <c r="BG1503" s="556"/>
      <c r="BI1503" s="247"/>
      <c r="BJ1503" s="247"/>
      <c r="BK1503" s="247"/>
      <c r="BO1503" s="155"/>
      <c r="BP1503" s="556"/>
      <c r="BR1503" s="247"/>
      <c r="BS1503" s="247"/>
      <c r="BT1503" s="247"/>
      <c r="BX1503" s="155"/>
      <c r="BY1503" s="556"/>
      <c r="CA1503" s="247"/>
      <c r="CB1503" s="247"/>
      <c r="CC1503" s="247"/>
      <c r="CD1503" s="784"/>
      <c r="CG1503" s="155"/>
      <c r="CH1503" s="556"/>
      <c r="CJ1503" s="247"/>
      <c r="CK1503" s="247"/>
      <c r="CL1503" s="247"/>
      <c r="CP1503" s="155"/>
      <c r="CQ1503" s="556"/>
      <c r="CS1503" s="247"/>
      <c r="CT1503" s="247"/>
      <c r="CU1503" s="247"/>
      <c r="CY1503" s="155"/>
      <c r="CZ1503" s="556"/>
      <c r="DB1503" s="247"/>
      <c r="DC1503" s="247"/>
      <c r="DD1503" s="247"/>
    </row>
    <row r="1504" spans="4:108" s="36" customFormat="1">
      <c r="D1504" s="155"/>
      <c r="E1504" s="556"/>
      <c r="G1504" s="247"/>
      <c r="H1504" s="247"/>
      <c r="I1504" s="247"/>
      <c r="M1504" s="155"/>
      <c r="N1504" s="556"/>
      <c r="P1504" s="247"/>
      <c r="Q1504" s="247"/>
      <c r="R1504" s="247"/>
      <c r="V1504" s="155"/>
      <c r="W1504" s="556"/>
      <c r="Y1504" s="247"/>
      <c r="Z1504" s="247"/>
      <c r="AA1504" s="247"/>
      <c r="AB1504" s="784"/>
      <c r="AE1504" s="155"/>
      <c r="AF1504" s="556"/>
      <c r="AH1504" s="247"/>
      <c r="AI1504" s="247"/>
      <c r="AJ1504" s="247"/>
      <c r="AN1504" s="155"/>
      <c r="AO1504" s="556"/>
      <c r="AQ1504" s="247"/>
      <c r="AR1504" s="247"/>
      <c r="AS1504" s="247"/>
      <c r="AW1504" s="155"/>
      <c r="AX1504" s="556"/>
      <c r="AZ1504" s="247"/>
      <c r="BA1504" s="247"/>
      <c r="BB1504" s="247"/>
      <c r="BC1504" s="784"/>
      <c r="BF1504" s="155"/>
      <c r="BG1504" s="556"/>
      <c r="BI1504" s="247"/>
      <c r="BJ1504" s="247"/>
      <c r="BK1504" s="247"/>
      <c r="BO1504" s="155"/>
      <c r="BP1504" s="556"/>
      <c r="BR1504" s="247"/>
      <c r="BS1504" s="247"/>
      <c r="BT1504" s="247"/>
      <c r="BX1504" s="155"/>
      <c r="BY1504" s="556"/>
      <c r="CA1504" s="247"/>
      <c r="CB1504" s="247"/>
      <c r="CC1504" s="247"/>
      <c r="CD1504" s="784"/>
      <c r="CG1504" s="155"/>
      <c r="CH1504" s="556"/>
      <c r="CJ1504" s="247"/>
      <c r="CK1504" s="247"/>
      <c r="CL1504" s="247"/>
      <c r="CP1504" s="155"/>
      <c r="CQ1504" s="556"/>
      <c r="CS1504" s="247"/>
      <c r="CT1504" s="247"/>
      <c r="CU1504" s="247"/>
      <c r="CY1504" s="155"/>
      <c r="CZ1504" s="556"/>
      <c r="DB1504" s="247"/>
      <c r="DC1504" s="247"/>
      <c r="DD1504" s="247"/>
    </row>
    <row r="1505" spans="4:108" s="36" customFormat="1">
      <c r="D1505" s="155"/>
      <c r="E1505" s="556"/>
      <c r="G1505" s="247"/>
      <c r="H1505" s="247"/>
      <c r="I1505" s="247"/>
      <c r="M1505" s="155"/>
      <c r="N1505" s="556"/>
      <c r="P1505" s="247"/>
      <c r="Q1505" s="247"/>
      <c r="R1505" s="247"/>
      <c r="V1505" s="155"/>
      <c r="W1505" s="556"/>
      <c r="Y1505" s="247"/>
      <c r="Z1505" s="247"/>
      <c r="AA1505" s="247"/>
      <c r="AB1505" s="784"/>
      <c r="AE1505" s="155"/>
      <c r="AF1505" s="556"/>
      <c r="AH1505" s="247"/>
      <c r="AI1505" s="247"/>
      <c r="AJ1505" s="247"/>
      <c r="AN1505" s="155"/>
      <c r="AO1505" s="556"/>
      <c r="AQ1505" s="247"/>
      <c r="AR1505" s="247"/>
      <c r="AS1505" s="247"/>
      <c r="AW1505" s="155"/>
      <c r="AX1505" s="556"/>
      <c r="AZ1505" s="247"/>
      <c r="BA1505" s="247"/>
      <c r="BB1505" s="247"/>
      <c r="BC1505" s="784"/>
      <c r="BF1505" s="155"/>
      <c r="BG1505" s="556"/>
      <c r="BI1505" s="247"/>
      <c r="BJ1505" s="247"/>
      <c r="BK1505" s="247"/>
      <c r="BO1505" s="155"/>
      <c r="BP1505" s="556"/>
      <c r="BR1505" s="247"/>
      <c r="BS1505" s="247"/>
      <c r="BT1505" s="247"/>
      <c r="BX1505" s="155"/>
      <c r="BY1505" s="556"/>
      <c r="CA1505" s="247"/>
      <c r="CB1505" s="247"/>
      <c r="CC1505" s="247"/>
      <c r="CD1505" s="784"/>
      <c r="CG1505" s="155"/>
      <c r="CH1505" s="556"/>
      <c r="CJ1505" s="247"/>
      <c r="CK1505" s="247"/>
      <c r="CL1505" s="247"/>
      <c r="CP1505" s="155"/>
      <c r="CQ1505" s="556"/>
      <c r="CS1505" s="247"/>
      <c r="CT1505" s="247"/>
      <c r="CU1505" s="247"/>
      <c r="CY1505" s="155"/>
      <c r="CZ1505" s="556"/>
      <c r="DB1505" s="247"/>
      <c r="DC1505" s="247"/>
      <c r="DD1505" s="247"/>
    </row>
    <row r="1506" spans="4:108" s="36" customFormat="1">
      <c r="D1506" s="155"/>
      <c r="E1506" s="556"/>
      <c r="G1506" s="247"/>
      <c r="H1506" s="247"/>
      <c r="I1506" s="247"/>
      <c r="M1506" s="155"/>
      <c r="N1506" s="556"/>
      <c r="P1506" s="247"/>
      <c r="Q1506" s="247"/>
      <c r="R1506" s="247"/>
      <c r="V1506" s="155"/>
      <c r="W1506" s="556"/>
      <c r="Y1506" s="247"/>
      <c r="Z1506" s="247"/>
      <c r="AA1506" s="247"/>
      <c r="AB1506" s="784"/>
      <c r="AE1506" s="155"/>
      <c r="AF1506" s="556"/>
      <c r="AH1506" s="247"/>
      <c r="AI1506" s="247"/>
      <c r="AJ1506" s="247"/>
      <c r="AN1506" s="155"/>
      <c r="AO1506" s="556"/>
      <c r="AQ1506" s="247"/>
      <c r="AR1506" s="247"/>
      <c r="AS1506" s="247"/>
      <c r="AW1506" s="155"/>
      <c r="AX1506" s="556"/>
      <c r="AZ1506" s="247"/>
      <c r="BA1506" s="247"/>
      <c r="BB1506" s="247"/>
      <c r="BC1506" s="784"/>
      <c r="BF1506" s="155"/>
      <c r="BG1506" s="556"/>
      <c r="BI1506" s="247"/>
      <c r="BJ1506" s="247"/>
      <c r="BK1506" s="247"/>
      <c r="BO1506" s="155"/>
      <c r="BP1506" s="556"/>
      <c r="BR1506" s="247"/>
      <c r="BS1506" s="247"/>
      <c r="BT1506" s="247"/>
      <c r="BX1506" s="155"/>
      <c r="BY1506" s="556"/>
      <c r="CA1506" s="247"/>
      <c r="CB1506" s="247"/>
      <c r="CC1506" s="247"/>
      <c r="CD1506" s="784"/>
      <c r="CG1506" s="155"/>
      <c r="CH1506" s="556"/>
      <c r="CJ1506" s="247"/>
      <c r="CK1506" s="247"/>
      <c r="CL1506" s="247"/>
      <c r="CP1506" s="155"/>
      <c r="CQ1506" s="556"/>
      <c r="CS1506" s="247"/>
      <c r="CT1506" s="247"/>
      <c r="CU1506" s="247"/>
      <c r="CY1506" s="155"/>
      <c r="CZ1506" s="556"/>
      <c r="DB1506" s="247"/>
      <c r="DC1506" s="247"/>
      <c r="DD1506" s="247"/>
    </row>
    <row r="1507" spans="4:108" s="36" customFormat="1">
      <c r="D1507" s="155"/>
      <c r="E1507" s="556"/>
      <c r="G1507" s="247"/>
      <c r="H1507" s="247"/>
      <c r="I1507" s="247"/>
      <c r="M1507" s="155"/>
      <c r="N1507" s="556"/>
      <c r="P1507" s="247"/>
      <c r="Q1507" s="247"/>
      <c r="R1507" s="247"/>
      <c r="V1507" s="155"/>
      <c r="W1507" s="556"/>
      <c r="Y1507" s="247"/>
      <c r="Z1507" s="247"/>
      <c r="AA1507" s="247"/>
      <c r="AB1507" s="784"/>
      <c r="AE1507" s="155"/>
      <c r="AF1507" s="556"/>
      <c r="AH1507" s="247"/>
      <c r="AI1507" s="247"/>
      <c r="AJ1507" s="247"/>
      <c r="AN1507" s="155"/>
      <c r="AO1507" s="556"/>
      <c r="AQ1507" s="247"/>
      <c r="AR1507" s="247"/>
      <c r="AS1507" s="247"/>
      <c r="AW1507" s="155"/>
      <c r="AX1507" s="556"/>
      <c r="AZ1507" s="247"/>
      <c r="BA1507" s="247"/>
      <c r="BB1507" s="247"/>
      <c r="BC1507" s="784"/>
      <c r="BF1507" s="155"/>
      <c r="BG1507" s="556"/>
      <c r="BI1507" s="247"/>
      <c r="BJ1507" s="247"/>
      <c r="BK1507" s="247"/>
      <c r="BO1507" s="155"/>
      <c r="BP1507" s="556"/>
      <c r="BR1507" s="247"/>
      <c r="BS1507" s="247"/>
      <c r="BT1507" s="247"/>
      <c r="BX1507" s="155"/>
      <c r="BY1507" s="556"/>
      <c r="CA1507" s="247"/>
      <c r="CB1507" s="247"/>
      <c r="CC1507" s="247"/>
      <c r="CD1507" s="784"/>
      <c r="CG1507" s="155"/>
      <c r="CH1507" s="556"/>
      <c r="CJ1507" s="247"/>
      <c r="CK1507" s="247"/>
      <c r="CL1507" s="247"/>
      <c r="CP1507" s="155"/>
      <c r="CQ1507" s="556"/>
      <c r="CS1507" s="247"/>
      <c r="CT1507" s="247"/>
      <c r="CU1507" s="247"/>
      <c r="CY1507" s="155"/>
      <c r="CZ1507" s="556"/>
      <c r="DB1507" s="247"/>
      <c r="DC1507" s="247"/>
      <c r="DD1507" s="247"/>
    </row>
    <row r="1508" spans="4:108" s="36" customFormat="1">
      <c r="D1508" s="155"/>
      <c r="E1508" s="556"/>
      <c r="G1508" s="247"/>
      <c r="H1508" s="247"/>
      <c r="I1508" s="247"/>
      <c r="M1508" s="155"/>
      <c r="N1508" s="556"/>
      <c r="P1508" s="247"/>
      <c r="Q1508" s="247"/>
      <c r="R1508" s="247"/>
      <c r="V1508" s="155"/>
      <c r="W1508" s="556"/>
      <c r="Y1508" s="247"/>
      <c r="Z1508" s="247"/>
      <c r="AA1508" s="247"/>
      <c r="AB1508" s="784"/>
      <c r="AE1508" s="155"/>
      <c r="AF1508" s="556"/>
      <c r="AH1508" s="247"/>
      <c r="AI1508" s="247"/>
      <c r="AJ1508" s="247"/>
      <c r="AN1508" s="155"/>
      <c r="AO1508" s="556"/>
      <c r="AQ1508" s="247"/>
      <c r="AR1508" s="247"/>
      <c r="AS1508" s="247"/>
      <c r="AW1508" s="155"/>
      <c r="AX1508" s="556"/>
      <c r="AZ1508" s="247"/>
      <c r="BA1508" s="247"/>
      <c r="BB1508" s="247"/>
      <c r="BC1508" s="784"/>
      <c r="BF1508" s="155"/>
      <c r="BG1508" s="556"/>
      <c r="BI1508" s="247"/>
      <c r="BJ1508" s="247"/>
      <c r="BK1508" s="247"/>
      <c r="BO1508" s="155"/>
      <c r="BP1508" s="556"/>
      <c r="BR1508" s="247"/>
      <c r="BS1508" s="247"/>
      <c r="BT1508" s="247"/>
      <c r="BX1508" s="155"/>
      <c r="BY1508" s="556"/>
      <c r="CA1508" s="247"/>
      <c r="CB1508" s="247"/>
      <c r="CC1508" s="247"/>
      <c r="CD1508" s="784"/>
      <c r="CG1508" s="155"/>
      <c r="CH1508" s="556"/>
      <c r="CJ1508" s="247"/>
      <c r="CK1508" s="247"/>
      <c r="CL1508" s="247"/>
      <c r="CP1508" s="155"/>
      <c r="CQ1508" s="556"/>
      <c r="CS1508" s="247"/>
      <c r="CT1508" s="247"/>
      <c r="CU1508" s="247"/>
      <c r="CY1508" s="155"/>
      <c r="CZ1508" s="556"/>
      <c r="DB1508" s="247"/>
      <c r="DC1508" s="247"/>
      <c r="DD1508" s="247"/>
    </row>
    <row r="1509" spans="4:108" s="36" customFormat="1">
      <c r="D1509" s="155"/>
      <c r="E1509" s="556"/>
      <c r="G1509" s="247"/>
      <c r="H1509" s="247"/>
      <c r="I1509" s="247"/>
      <c r="M1509" s="155"/>
      <c r="N1509" s="556"/>
      <c r="P1509" s="247"/>
      <c r="Q1509" s="247"/>
      <c r="R1509" s="247"/>
      <c r="V1509" s="155"/>
      <c r="W1509" s="556"/>
      <c r="Y1509" s="247"/>
      <c r="Z1509" s="247"/>
      <c r="AA1509" s="247"/>
      <c r="AB1509" s="784"/>
      <c r="AE1509" s="155"/>
      <c r="AF1509" s="556"/>
      <c r="AH1509" s="247"/>
      <c r="AI1509" s="247"/>
      <c r="AJ1509" s="247"/>
      <c r="AN1509" s="155"/>
      <c r="AO1509" s="556"/>
      <c r="AQ1509" s="247"/>
      <c r="AR1509" s="247"/>
      <c r="AS1509" s="247"/>
      <c r="AW1509" s="155"/>
      <c r="AX1509" s="556"/>
      <c r="AZ1509" s="247"/>
      <c r="BA1509" s="247"/>
      <c r="BB1509" s="247"/>
      <c r="BC1509" s="784"/>
      <c r="BF1509" s="155"/>
      <c r="BG1509" s="556"/>
      <c r="BI1509" s="247"/>
      <c r="BJ1509" s="247"/>
      <c r="BK1509" s="247"/>
      <c r="BO1509" s="155"/>
      <c r="BP1509" s="556"/>
      <c r="BR1509" s="247"/>
      <c r="BS1509" s="247"/>
      <c r="BT1509" s="247"/>
      <c r="BX1509" s="155"/>
      <c r="BY1509" s="556"/>
      <c r="CA1509" s="247"/>
      <c r="CB1509" s="247"/>
      <c r="CC1509" s="247"/>
      <c r="CD1509" s="784"/>
      <c r="CG1509" s="155"/>
      <c r="CH1509" s="556"/>
      <c r="CJ1509" s="247"/>
      <c r="CK1509" s="247"/>
      <c r="CL1509" s="247"/>
      <c r="CP1509" s="155"/>
      <c r="CQ1509" s="556"/>
      <c r="CS1509" s="247"/>
      <c r="CT1509" s="247"/>
      <c r="CU1509" s="247"/>
      <c r="CY1509" s="155"/>
      <c r="CZ1509" s="556"/>
      <c r="DB1509" s="247"/>
      <c r="DC1509" s="247"/>
      <c r="DD1509" s="247"/>
    </row>
    <row r="1510" spans="4:108" s="36" customFormat="1">
      <c r="D1510" s="155"/>
      <c r="E1510" s="556"/>
      <c r="G1510" s="247"/>
      <c r="H1510" s="247"/>
      <c r="I1510" s="247"/>
      <c r="M1510" s="155"/>
      <c r="N1510" s="556"/>
      <c r="P1510" s="247"/>
      <c r="Q1510" s="247"/>
      <c r="R1510" s="247"/>
      <c r="V1510" s="155"/>
      <c r="W1510" s="556"/>
      <c r="Y1510" s="247"/>
      <c r="Z1510" s="247"/>
      <c r="AA1510" s="247"/>
      <c r="AB1510" s="784"/>
      <c r="AE1510" s="155"/>
      <c r="AF1510" s="556"/>
      <c r="AH1510" s="247"/>
      <c r="AI1510" s="247"/>
      <c r="AJ1510" s="247"/>
      <c r="AN1510" s="155"/>
      <c r="AO1510" s="556"/>
      <c r="AQ1510" s="247"/>
      <c r="AR1510" s="247"/>
      <c r="AS1510" s="247"/>
      <c r="AW1510" s="155"/>
      <c r="AX1510" s="556"/>
      <c r="AZ1510" s="247"/>
      <c r="BA1510" s="247"/>
      <c r="BB1510" s="247"/>
      <c r="BC1510" s="784"/>
      <c r="BF1510" s="155"/>
      <c r="BG1510" s="556"/>
      <c r="BI1510" s="247"/>
      <c r="BJ1510" s="247"/>
      <c r="BK1510" s="247"/>
      <c r="BO1510" s="155"/>
      <c r="BP1510" s="556"/>
      <c r="BR1510" s="247"/>
      <c r="BS1510" s="247"/>
      <c r="BT1510" s="247"/>
      <c r="BX1510" s="155"/>
      <c r="BY1510" s="556"/>
      <c r="CA1510" s="247"/>
      <c r="CB1510" s="247"/>
      <c r="CC1510" s="247"/>
      <c r="CD1510" s="784"/>
      <c r="CG1510" s="155"/>
      <c r="CH1510" s="556"/>
      <c r="CJ1510" s="247"/>
      <c r="CK1510" s="247"/>
      <c r="CL1510" s="247"/>
      <c r="CP1510" s="155"/>
      <c r="CQ1510" s="556"/>
      <c r="CS1510" s="247"/>
      <c r="CT1510" s="247"/>
      <c r="CU1510" s="247"/>
      <c r="CY1510" s="155"/>
      <c r="CZ1510" s="556"/>
      <c r="DB1510" s="247"/>
      <c r="DC1510" s="247"/>
      <c r="DD1510" s="247"/>
    </row>
    <row r="1511" spans="4:108" s="36" customFormat="1">
      <c r="D1511" s="155"/>
      <c r="E1511" s="556"/>
      <c r="G1511" s="247"/>
      <c r="H1511" s="247"/>
      <c r="I1511" s="247"/>
      <c r="M1511" s="155"/>
      <c r="N1511" s="556"/>
      <c r="P1511" s="247"/>
      <c r="Q1511" s="247"/>
      <c r="R1511" s="247"/>
      <c r="V1511" s="155"/>
      <c r="W1511" s="556"/>
      <c r="Y1511" s="247"/>
      <c r="Z1511" s="247"/>
      <c r="AA1511" s="247"/>
      <c r="AB1511" s="784"/>
      <c r="AE1511" s="155"/>
      <c r="AF1511" s="556"/>
      <c r="AH1511" s="247"/>
      <c r="AI1511" s="247"/>
      <c r="AJ1511" s="247"/>
      <c r="AN1511" s="155"/>
      <c r="AO1511" s="556"/>
      <c r="AQ1511" s="247"/>
      <c r="AR1511" s="247"/>
      <c r="AS1511" s="247"/>
      <c r="AW1511" s="155"/>
      <c r="AX1511" s="556"/>
      <c r="AZ1511" s="247"/>
      <c r="BA1511" s="247"/>
      <c r="BB1511" s="247"/>
      <c r="BC1511" s="784"/>
      <c r="BF1511" s="155"/>
      <c r="BG1511" s="556"/>
      <c r="BI1511" s="247"/>
      <c r="BJ1511" s="247"/>
      <c r="BK1511" s="247"/>
      <c r="BO1511" s="155"/>
      <c r="BP1511" s="556"/>
      <c r="BR1511" s="247"/>
      <c r="BS1511" s="247"/>
      <c r="BT1511" s="247"/>
      <c r="BX1511" s="155"/>
      <c r="BY1511" s="556"/>
      <c r="CA1511" s="247"/>
      <c r="CB1511" s="247"/>
      <c r="CC1511" s="247"/>
      <c r="CD1511" s="784"/>
      <c r="CG1511" s="155"/>
      <c r="CH1511" s="556"/>
      <c r="CJ1511" s="247"/>
      <c r="CK1511" s="247"/>
      <c r="CL1511" s="247"/>
      <c r="CP1511" s="155"/>
      <c r="CQ1511" s="556"/>
      <c r="CS1511" s="247"/>
      <c r="CT1511" s="247"/>
      <c r="CU1511" s="247"/>
      <c r="CY1511" s="155"/>
      <c r="CZ1511" s="556"/>
      <c r="DB1511" s="247"/>
      <c r="DC1511" s="247"/>
      <c r="DD1511" s="247"/>
    </row>
    <row r="1512" spans="4:108" s="36" customFormat="1">
      <c r="D1512" s="155"/>
      <c r="E1512" s="556"/>
      <c r="G1512" s="247"/>
      <c r="H1512" s="247"/>
      <c r="I1512" s="247"/>
      <c r="M1512" s="155"/>
      <c r="N1512" s="556"/>
      <c r="P1512" s="247"/>
      <c r="Q1512" s="247"/>
      <c r="R1512" s="247"/>
      <c r="V1512" s="155"/>
      <c r="W1512" s="556"/>
      <c r="Y1512" s="247"/>
      <c r="Z1512" s="247"/>
      <c r="AA1512" s="247"/>
      <c r="AB1512" s="784"/>
      <c r="AE1512" s="155"/>
      <c r="AF1512" s="556"/>
      <c r="AH1512" s="247"/>
      <c r="AI1512" s="247"/>
      <c r="AJ1512" s="247"/>
      <c r="AN1512" s="155"/>
      <c r="AO1512" s="556"/>
      <c r="AQ1512" s="247"/>
      <c r="AR1512" s="247"/>
      <c r="AS1512" s="247"/>
      <c r="AW1512" s="155"/>
      <c r="AX1512" s="556"/>
      <c r="AZ1512" s="247"/>
      <c r="BA1512" s="247"/>
      <c r="BB1512" s="247"/>
      <c r="BC1512" s="784"/>
      <c r="BF1512" s="155"/>
      <c r="BG1512" s="556"/>
      <c r="BI1512" s="247"/>
      <c r="BJ1512" s="247"/>
      <c r="BK1512" s="247"/>
      <c r="BO1512" s="155"/>
      <c r="BP1512" s="556"/>
      <c r="BR1512" s="247"/>
      <c r="BS1512" s="247"/>
      <c r="BT1512" s="247"/>
      <c r="BX1512" s="155"/>
      <c r="BY1512" s="556"/>
      <c r="CA1512" s="247"/>
      <c r="CB1512" s="247"/>
      <c r="CC1512" s="247"/>
      <c r="CD1512" s="784"/>
      <c r="CG1512" s="155"/>
      <c r="CH1512" s="556"/>
      <c r="CJ1512" s="247"/>
      <c r="CK1512" s="247"/>
      <c r="CL1512" s="247"/>
      <c r="CP1512" s="155"/>
      <c r="CQ1512" s="556"/>
      <c r="CS1512" s="247"/>
      <c r="CT1512" s="247"/>
      <c r="CU1512" s="247"/>
      <c r="CY1512" s="155"/>
      <c r="CZ1512" s="556"/>
      <c r="DB1512" s="247"/>
      <c r="DC1512" s="247"/>
      <c r="DD1512" s="247"/>
    </row>
    <row r="1513" spans="4:108" s="36" customFormat="1">
      <c r="D1513" s="155"/>
      <c r="E1513" s="556"/>
      <c r="G1513" s="247"/>
      <c r="H1513" s="247"/>
      <c r="I1513" s="247"/>
      <c r="M1513" s="155"/>
      <c r="N1513" s="556"/>
      <c r="P1513" s="247"/>
      <c r="Q1513" s="247"/>
      <c r="R1513" s="247"/>
      <c r="V1513" s="155"/>
      <c r="W1513" s="556"/>
      <c r="Y1513" s="247"/>
      <c r="Z1513" s="247"/>
      <c r="AA1513" s="247"/>
      <c r="AB1513" s="784"/>
      <c r="AE1513" s="155"/>
      <c r="AF1513" s="556"/>
      <c r="AH1513" s="247"/>
      <c r="AI1513" s="247"/>
      <c r="AJ1513" s="247"/>
      <c r="AN1513" s="155"/>
      <c r="AO1513" s="556"/>
      <c r="AQ1513" s="247"/>
      <c r="AR1513" s="247"/>
      <c r="AS1513" s="247"/>
      <c r="AW1513" s="155"/>
      <c r="AX1513" s="556"/>
      <c r="AZ1513" s="247"/>
      <c r="BA1513" s="247"/>
      <c r="BB1513" s="247"/>
      <c r="BC1513" s="784"/>
      <c r="BF1513" s="155"/>
      <c r="BG1513" s="556"/>
      <c r="BI1513" s="247"/>
      <c r="BJ1513" s="247"/>
      <c r="BK1513" s="247"/>
      <c r="BO1513" s="155"/>
      <c r="BP1513" s="556"/>
      <c r="BR1513" s="247"/>
      <c r="BS1513" s="247"/>
      <c r="BT1513" s="247"/>
      <c r="BX1513" s="155"/>
      <c r="BY1513" s="556"/>
      <c r="CA1513" s="247"/>
      <c r="CB1513" s="247"/>
      <c r="CC1513" s="247"/>
      <c r="CD1513" s="784"/>
      <c r="CG1513" s="155"/>
      <c r="CH1513" s="556"/>
      <c r="CJ1513" s="247"/>
      <c r="CK1513" s="247"/>
      <c r="CL1513" s="247"/>
      <c r="CP1513" s="155"/>
      <c r="CQ1513" s="556"/>
      <c r="CS1513" s="247"/>
      <c r="CT1513" s="247"/>
      <c r="CU1513" s="247"/>
      <c r="CY1513" s="155"/>
      <c r="CZ1513" s="556"/>
      <c r="DB1513" s="247"/>
      <c r="DC1513" s="247"/>
      <c r="DD1513" s="247"/>
    </row>
    <row r="1514" spans="4:108" s="36" customFormat="1">
      <c r="D1514" s="155"/>
      <c r="E1514" s="556"/>
      <c r="G1514" s="247"/>
      <c r="H1514" s="247"/>
      <c r="I1514" s="247"/>
      <c r="M1514" s="155"/>
      <c r="N1514" s="556"/>
      <c r="P1514" s="247"/>
      <c r="Q1514" s="247"/>
      <c r="R1514" s="247"/>
      <c r="V1514" s="155"/>
      <c r="W1514" s="556"/>
      <c r="Y1514" s="247"/>
      <c r="Z1514" s="247"/>
      <c r="AA1514" s="247"/>
      <c r="AB1514" s="784"/>
      <c r="AE1514" s="155"/>
      <c r="AF1514" s="556"/>
      <c r="AH1514" s="247"/>
      <c r="AI1514" s="247"/>
      <c r="AJ1514" s="247"/>
      <c r="AN1514" s="155"/>
      <c r="AO1514" s="556"/>
      <c r="AQ1514" s="247"/>
      <c r="AR1514" s="247"/>
      <c r="AS1514" s="247"/>
      <c r="AW1514" s="155"/>
      <c r="AX1514" s="556"/>
      <c r="AZ1514" s="247"/>
      <c r="BA1514" s="247"/>
      <c r="BB1514" s="247"/>
      <c r="BC1514" s="784"/>
      <c r="BF1514" s="155"/>
      <c r="BG1514" s="556"/>
      <c r="BI1514" s="247"/>
      <c r="BJ1514" s="247"/>
      <c r="BK1514" s="247"/>
      <c r="BO1514" s="155"/>
      <c r="BP1514" s="556"/>
      <c r="BR1514" s="247"/>
      <c r="BS1514" s="247"/>
      <c r="BT1514" s="247"/>
      <c r="BX1514" s="155"/>
      <c r="BY1514" s="556"/>
      <c r="CA1514" s="247"/>
      <c r="CB1514" s="247"/>
      <c r="CC1514" s="247"/>
      <c r="CD1514" s="784"/>
      <c r="CG1514" s="155"/>
      <c r="CH1514" s="556"/>
      <c r="CJ1514" s="247"/>
      <c r="CK1514" s="247"/>
      <c r="CL1514" s="247"/>
      <c r="CP1514" s="155"/>
      <c r="CQ1514" s="556"/>
      <c r="CS1514" s="247"/>
      <c r="CT1514" s="247"/>
      <c r="CU1514" s="247"/>
      <c r="CY1514" s="155"/>
      <c r="CZ1514" s="556"/>
      <c r="DB1514" s="247"/>
      <c r="DC1514" s="247"/>
      <c r="DD1514" s="247"/>
    </row>
    <row r="1515" spans="4:108" s="36" customFormat="1">
      <c r="D1515" s="155"/>
      <c r="E1515" s="556"/>
      <c r="G1515" s="247"/>
      <c r="H1515" s="247"/>
      <c r="I1515" s="247"/>
      <c r="M1515" s="155"/>
      <c r="N1515" s="556"/>
      <c r="P1515" s="247"/>
      <c r="Q1515" s="247"/>
      <c r="R1515" s="247"/>
      <c r="V1515" s="155"/>
      <c r="W1515" s="556"/>
      <c r="Y1515" s="247"/>
      <c r="Z1515" s="247"/>
      <c r="AA1515" s="247"/>
      <c r="AB1515" s="784"/>
      <c r="AE1515" s="155"/>
      <c r="AF1515" s="556"/>
      <c r="AH1515" s="247"/>
      <c r="AI1515" s="247"/>
      <c r="AJ1515" s="247"/>
      <c r="AN1515" s="155"/>
      <c r="AO1515" s="556"/>
      <c r="AQ1515" s="247"/>
      <c r="AR1515" s="247"/>
      <c r="AS1515" s="247"/>
      <c r="AW1515" s="155"/>
      <c r="AX1515" s="556"/>
      <c r="AZ1515" s="247"/>
      <c r="BA1515" s="247"/>
      <c r="BB1515" s="247"/>
      <c r="BC1515" s="784"/>
      <c r="BF1515" s="155"/>
      <c r="BG1515" s="556"/>
      <c r="BI1515" s="247"/>
      <c r="BJ1515" s="247"/>
      <c r="BK1515" s="247"/>
      <c r="BO1515" s="155"/>
      <c r="BP1515" s="556"/>
      <c r="BR1515" s="247"/>
      <c r="BS1515" s="247"/>
      <c r="BT1515" s="247"/>
      <c r="BX1515" s="155"/>
      <c r="BY1515" s="556"/>
      <c r="CA1515" s="247"/>
      <c r="CB1515" s="247"/>
      <c r="CC1515" s="247"/>
      <c r="CD1515" s="784"/>
      <c r="CG1515" s="155"/>
      <c r="CH1515" s="556"/>
      <c r="CJ1515" s="247"/>
      <c r="CK1515" s="247"/>
      <c r="CL1515" s="247"/>
      <c r="CP1515" s="155"/>
      <c r="CQ1515" s="556"/>
      <c r="CS1515" s="247"/>
      <c r="CT1515" s="247"/>
      <c r="CU1515" s="247"/>
      <c r="CY1515" s="155"/>
      <c r="CZ1515" s="556"/>
      <c r="DB1515" s="247"/>
      <c r="DC1515" s="247"/>
      <c r="DD1515" s="247"/>
    </row>
    <row r="1516" spans="4:108" s="36" customFormat="1">
      <c r="D1516" s="155"/>
      <c r="E1516" s="556"/>
      <c r="G1516" s="247"/>
      <c r="H1516" s="247"/>
      <c r="I1516" s="247"/>
      <c r="M1516" s="155"/>
      <c r="N1516" s="556"/>
      <c r="P1516" s="247"/>
      <c r="Q1516" s="247"/>
      <c r="R1516" s="247"/>
      <c r="V1516" s="155"/>
      <c r="W1516" s="556"/>
      <c r="Y1516" s="247"/>
      <c r="Z1516" s="247"/>
      <c r="AA1516" s="247"/>
      <c r="AB1516" s="784"/>
      <c r="AE1516" s="155"/>
      <c r="AF1516" s="556"/>
      <c r="AH1516" s="247"/>
      <c r="AI1516" s="247"/>
      <c r="AJ1516" s="247"/>
      <c r="AN1516" s="155"/>
      <c r="AO1516" s="556"/>
      <c r="AQ1516" s="247"/>
      <c r="AR1516" s="247"/>
      <c r="AS1516" s="247"/>
      <c r="AW1516" s="155"/>
      <c r="AX1516" s="556"/>
      <c r="AZ1516" s="247"/>
      <c r="BA1516" s="247"/>
      <c r="BB1516" s="247"/>
      <c r="BC1516" s="784"/>
      <c r="BF1516" s="155"/>
      <c r="BG1516" s="556"/>
      <c r="BI1516" s="247"/>
      <c r="BJ1516" s="247"/>
      <c r="BK1516" s="247"/>
      <c r="BO1516" s="155"/>
      <c r="BP1516" s="556"/>
      <c r="BR1516" s="247"/>
      <c r="BS1516" s="247"/>
      <c r="BT1516" s="247"/>
      <c r="BX1516" s="155"/>
      <c r="BY1516" s="556"/>
      <c r="CA1516" s="247"/>
      <c r="CB1516" s="247"/>
      <c r="CC1516" s="247"/>
      <c r="CD1516" s="784"/>
      <c r="CG1516" s="155"/>
      <c r="CH1516" s="556"/>
      <c r="CJ1516" s="247"/>
      <c r="CK1516" s="247"/>
      <c r="CL1516" s="247"/>
      <c r="CP1516" s="155"/>
      <c r="CQ1516" s="556"/>
      <c r="CS1516" s="247"/>
      <c r="CT1516" s="247"/>
      <c r="CU1516" s="247"/>
      <c r="CY1516" s="155"/>
      <c r="CZ1516" s="556"/>
      <c r="DB1516" s="247"/>
      <c r="DC1516" s="247"/>
      <c r="DD1516" s="247"/>
    </row>
    <row r="1517" spans="4:108" s="36" customFormat="1">
      <c r="D1517" s="155"/>
      <c r="E1517" s="556"/>
      <c r="G1517" s="247"/>
      <c r="H1517" s="247"/>
      <c r="I1517" s="247"/>
      <c r="M1517" s="155"/>
      <c r="N1517" s="556"/>
      <c r="P1517" s="247"/>
      <c r="Q1517" s="247"/>
      <c r="R1517" s="247"/>
      <c r="V1517" s="155"/>
      <c r="W1517" s="556"/>
      <c r="Y1517" s="247"/>
      <c r="Z1517" s="247"/>
      <c r="AA1517" s="247"/>
      <c r="AB1517" s="784"/>
      <c r="AE1517" s="155"/>
      <c r="AF1517" s="556"/>
      <c r="AH1517" s="247"/>
      <c r="AI1517" s="247"/>
      <c r="AJ1517" s="247"/>
      <c r="AN1517" s="155"/>
      <c r="AO1517" s="556"/>
      <c r="AQ1517" s="247"/>
      <c r="AR1517" s="247"/>
      <c r="AS1517" s="247"/>
      <c r="AW1517" s="155"/>
      <c r="AX1517" s="556"/>
      <c r="AZ1517" s="247"/>
      <c r="BA1517" s="247"/>
      <c r="BB1517" s="247"/>
      <c r="BC1517" s="784"/>
      <c r="BF1517" s="155"/>
      <c r="BG1517" s="556"/>
      <c r="BI1517" s="247"/>
      <c r="BJ1517" s="247"/>
      <c r="BK1517" s="247"/>
      <c r="BO1517" s="155"/>
      <c r="BP1517" s="556"/>
      <c r="BR1517" s="247"/>
      <c r="BS1517" s="247"/>
      <c r="BT1517" s="247"/>
      <c r="BX1517" s="155"/>
      <c r="BY1517" s="556"/>
      <c r="CA1517" s="247"/>
      <c r="CB1517" s="247"/>
      <c r="CC1517" s="247"/>
      <c r="CD1517" s="784"/>
      <c r="CG1517" s="155"/>
      <c r="CH1517" s="556"/>
      <c r="CJ1517" s="247"/>
      <c r="CK1517" s="247"/>
      <c r="CL1517" s="247"/>
      <c r="CP1517" s="155"/>
      <c r="CQ1517" s="556"/>
      <c r="CS1517" s="247"/>
      <c r="CT1517" s="247"/>
      <c r="CU1517" s="247"/>
      <c r="CY1517" s="155"/>
      <c r="CZ1517" s="556"/>
      <c r="DB1517" s="247"/>
      <c r="DC1517" s="247"/>
      <c r="DD1517" s="247"/>
    </row>
    <row r="1518" spans="4:108" s="36" customFormat="1">
      <c r="D1518" s="155"/>
      <c r="E1518" s="556"/>
      <c r="G1518" s="247"/>
      <c r="H1518" s="247"/>
      <c r="I1518" s="247"/>
      <c r="M1518" s="155"/>
      <c r="N1518" s="556"/>
      <c r="P1518" s="247"/>
      <c r="Q1518" s="247"/>
      <c r="R1518" s="247"/>
      <c r="V1518" s="155"/>
      <c r="W1518" s="556"/>
      <c r="Y1518" s="247"/>
      <c r="Z1518" s="247"/>
      <c r="AA1518" s="247"/>
      <c r="AB1518" s="784"/>
      <c r="AE1518" s="155"/>
      <c r="AF1518" s="556"/>
      <c r="AH1518" s="247"/>
      <c r="AI1518" s="247"/>
      <c r="AJ1518" s="247"/>
      <c r="AN1518" s="155"/>
      <c r="AO1518" s="556"/>
      <c r="AQ1518" s="247"/>
      <c r="AR1518" s="247"/>
      <c r="AS1518" s="247"/>
      <c r="AW1518" s="155"/>
      <c r="AX1518" s="556"/>
      <c r="AZ1518" s="247"/>
      <c r="BA1518" s="247"/>
      <c r="BB1518" s="247"/>
      <c r="BC1518" s="784"/>
      <c r="BF1518" s="155"/>
      <c r="BG1518" s="556"/>
      <c r="BI1518" s="247"/>
      <c r="BJ1518" s="247"/>
      <c r="BK1518" s="247"/>
      <c r="BO1518" s="155"/>
      <c r="BP1518" s="556"/>
      <c r="BR1518" s="247"/>
      <c r="BS1518" s="247"/>
      <c r="BT1518" s="247"/>
      <c r="BX1518" s="155"/>
      <c r="BY1518" s="556"/>
      <c r="CA1518" s="247"/>
      <c r="CB1518" s="247"/>
      <c r="CC1518" s="247"/>
      <c r="CD1518" s="784"/>
      <c r="CG1518" s="155"/>
      <c r="CH1518" s="556"/>
      <c r="CJ1518" s="247"/>
      <c r="CK1518" s="247"/>
      <c r="CL1518" s="247"/>
      <c r="CP1518" s="155"/>
      <c r="CQ1518" s="556"/>
      <c r="CS1518" s="247"/>
      <c r="CT1518" s="247"/>
      <c r="CU1518" s="247"/>
      <c r="CY1518" s="155"/>
      <c r="CZ1518" s="556"/>
      <c r="DB1518" s="247"/>
      <c r="DC1518" s="247"/>
      <c r="DD1518" s="247"/>
    </row>
    <row r="1519" spans="4:108" s="36" customFormat="1">
      <c r="D1519" s="155"/>
      <c r="E1519" s="556"/>
      <c r="G1519" s="247"/>
      <c r="H1519" s="247"/>
      <c r="I1519" s="247"/>
      <c r="M1519" s="155"/>
      <c r="N1519" s="556"/>
      <c r="P1519" s="247"/>
      <c r="Q1519" s="247"/>
      <c r="R1519" s="247"/>
      <c r="V1519" s="155"/>
      <c r="W1519" s="556"/>
      <c r="Y1519" s="247"/>
      <c r="Z1519" s="247"/>
      <c r="AA1519" s="247"/>
      <c r="AB1519" s="784"/>
      <c r="AE1519" s="155"/>
      <c r="AF1519" s="556"/>
      <c r="AH1519" s="247"/>
      <c r="AI1519" s="247"/>
      <c r="AJ1519" s="247"/>
      <c r="AN1519" s="155"/>
      <c r="AO1519" s="556"/>
      <c r="AQ1519" s="247"/>
      <c r="AR1519" s="247"/>
      <c r="AS1519" s="247"/>
      <c r="AW1519" s="155"/>
      <c r="AX1519" s="556"/>
      <c r="AZ1519" s="247"/>
      <c r="BA1519" s="247"/>
      <c r="BB1519" s="247"/>
      <c r="BC1519" s="784"/>
      <c r="BF1519" s="155"/>
      <c r="BG1519" s="556"/>
      <c r="BI1519" s="247"/>
      <c r="BJ1519" s="247"/>
      <c r="BK1519" s="247"/>
      <c r="BO1519" s="155"/>
      <c r="BP1519" s="556"/>
      <c r="BR1519" s="247"/>
      <c r="BS1519" s="247"/>
      <c r="BT1519" s="247"/>
      <c r="BX1519" s="155"/>
      <c r="BY1519" s="556"/>
      <c r="CA1519" s="247"/>
      <c r="CB1519" s="247"/>
      <c r="CC1519" s="247"/>
      <c r="CD1519" s="784"/>
      <c r="CG1519" s="155"/>
      <c r="CH1519" s="556"/>
      <c r="CJ1519" s="247"/>
      <c r="CK1519" s="247"/>
      <c r="CL1519" s="247"/>
      <c r="CP1519" s="155"/>
      <c r="CQ1519" s="556"/>
      <c r="CS1519" s="247"/>
      <c r="CT1519" s="247"/>
      <c r="CU1519" s="247"/>
      <c r="CY1519" s="155"/>
      <c r="CZ1519" s="556"/>
      <c r="DB1519" s="247"/>
      <c r="DC1519" s="247"/>
      <c r="DD1519" s="247"/>
    </row>
    <row r="1520" spans="4:108" s="36" customFormat="1">
      <c r="D1520" s="155"/>
      <c r="E1520" s="556"/>
      <c r="G1520" s="247"/>
      <c r="H1520" s="247"/>
      <c r="I1520" s="247"/>
      <c r="M1520" s="155"/>
      <c r="N1520" s="556"/>
      <c r="P1520" s="247"/>
      <c r="Q1520" s="247"/>
      <c r="R1520" s="247"/>
      <c r="V1520" s="155"/>
      <c r="W1520" s="556"/>
      <c r="Y1520" s="247"/>
      <c r="Z1520" s="247"/>
      <c r="AA1520" s="247"/>
      <c r="AB1520" s="784"/>
      <c r="AE1520" s="155"/>
      <c r="AF1520" s="556"/>
      <c r="AH1520" s="247"/>
      <c r="AI1520" s="247"/>
      <c r="AJ1520" s="247"/>
      <c r="AN1520" s="155"/>
      <c r="AO1520" s="556"/>
      <c r="AQ1520" s="247"/>
      <c r="AR1520" s="247"/>
      <c r="AS1520" s="247"/>
      <c r="AW1520" s="155"/>
      <c r="AX1520" s="556"/>
      <c r="AZ1520" s="247"/>
      <c r="BA1520" s="247"/>
      <c r="BB1520" s="247"/>
      <c r="BC1520" s="784"/>
      <c r="BF1520" s="155"/>
      <c r="BG1520" s="556"/>
      <c r="BI1520" s="247"/>
      <c r="BJ1520" s="247"/>
      <c r="BK1520" s="247"/>
      <c r="BO1520" s="155"/>
      <c r="BP1520" s="556"/>
      <c r="BR1520" s="247"/>
      <c r="BS1520" s="247"/>
      <c r="BT1520" s="247"/>
      <c r="BX1520" s="155"/>
      <c r="BY1520" s="556"/>
      <c r="CA1520" s="247"/>
      <c r="CB1520" s="247"/>
      <c r="CC1520" s="247"/>
      <c r="CD1520" s="784"/>
      <c r="CG1520" s="155"/>
      <c r="CH1520" s="556"/>
      <c r="CJ1520" s="247"/>
      <c r="CK1520" s="247"/>
      <c r="CL1520" s="247"/>
      <c r="CP1520" s="155"/>
      <c r="CQ1520" s="556"/>
      <c r="CS1520" s="247"/>
      <c r="CT1520" s="247"/>
      <c r="CU1520" s="247"/>
      <c r="CY1520" s="155"/>
      <c r="CZ1520" s="556"/>
      <c r="DB1520" s="247"/>
      <c r="DC1520" s="247"/>
      <c r="DD1520" s="247"/>
    </row>
    <row r="1521" spans="4:108" s="36" customFormat="1">
      <c r="D1521" s="155"/>
      <c r="E1521" s="556"/>
      <c r="G1521" s="247"/>
      <c r="H1521" s="247"/>
      <c r="I1521" s="247"/>
      <c r="M1521" s="155"/>
      <c r="N1521" s="556"/>
      <c r="P1521" s="247"/>
      <c r="Q1521" s="247"/>
      <c r="R1521" s="247"/>
      <c r="V1521" s="155"/>
      <c r="W1521" s="556"/>
      <c r="Y1521" s="247"/>
      <c r="Z1521" s="247"/>
      <c r="AA1521" s="247"/>
      <c r="AB1521" s="784"/>
      <c r="AE1521" s="155"/>
      <c r="AF1521" s="556"/>
      <c r="AH1521" s="247"/>
      <c r="AI1521" s="247"/>
      <c r="AJ1521" s="247"/>
      <c r="AN1521" s="155"/>
      <c r="AO1521" s="556"/>
      <c r="AQ1521" s="247"/>
      <c r="AR1521" s="247"/>
      <c r="AS1521" s="247"/>
      <c r="AW1521" s="155"/>
      <c r="AX1521" s="556"/>
      <c r="AZ1521" s="247"/>
      <c r="BA1521" s="247"/>
      <c r="BB1521" s="247"/>
      <c r="BC1521" s="784"/>
      <c r="BF1521" s="155"/>
      <c r="BG1521" s="556"/>
      <c r="BI1521" s="247"/>
      <c r="BJ1521" s="247"/>
      <c r="BK1521" s="247"/>
      <c r="BO1521" s="155"/>
      <c r="BP1521" s="556"/>
      <c r="BR1521" s="247"/>
      <c r="BS1521" s="247"/>
      <c r="BT1521" s="247"/>
      <c r="BX1521" s="155"/>
      <c r="BY1521" s="556"/>
      <c r="CA1521" s="247"/>
      <c r="CB1521" s="247"/>
      <c r="CC1521" s="247"/>
      <c r="CD1521" s="784"/>
      <c r="CG1521" s="155"/>
      <c r="CH1521" s="556"/>
      <c r="CJ1521" s="247"/>
      <c r="CK1521" s="247"/>
      <c r="CL1521" s="247"/>
      <c r="CP1521" s="155"/>
      <c r="CQ1521" s="556"/>
      <c r="CS1521" s="247"/>
      <c r="CT1521" s="247"/>
      <c r="CU1521" s="247"/>
      <c r="CY1521" s="155"/>
      <c r="CZ1521" s="556"/>
      <c r="DB1521" s="247"/>
      <c r="DC1521" s="247"/>
      <c r="DD1521" s="247"/>
    </row>
    <row r="1522" spans="4:108" s="36" customFormat="1">
      <c r="D1522" s="155"/>
      <c r="E1522" s="556"/>
      <c r="G1522" s="247"/>
      <c r="H1522" s="247"/>
      <c r="I1522" s="247"/>
      <c r="M1522" s="155"/>
      <c r="N1522" s="556"/>
      <c r="P1522" s="247"/>
      <c r="Q1522" s="247"/>
      <c r="R1522" s="247"/>
      <c r="V1522" s="155"/>
      <c r="W1522" s="556"/>
      <c r="Y1522" s="247"/>
      <c r="Z1522" s="247"/>
      <c r="AA1522" s="247"/>
      <c r="AB1522" s="784"/>
      <c r="AE1522" s="155"/>
      <c r="AF1522" s="556"/>
      <c r="AH1522" s="247"/>
      <c r="AI1522" s="247"/>
      <c r="AJ1522" s="247"/>
      <c r="AN1522" s="155"/>
      <c r="AO1522" s="556"/>
      <c r="AQ1522" s="247"/>
      <c r="AR1522" s="247"/>
      <c r="AS1522" s="247"/>
      <c r="AW1522" s="155"/>
      <c r="AX1522" s="556"/>
      <c r="AZ1522" s="247"/>
      <c r="BA1522" s="247"/>
      <c r="BB1522" s="247"/>
      <c r="BC1522" s="784"/>
      <c r="BF1522" s="155"/>
      <c r="BG1522" s="556"/>
      <c r="BI1522" s="247"/>
      <c r="BJ1522" s="247"/>
      <c r="BK1522" s="247"/>
      <c r="BO1522" s="155"/>
      <c r="BP1522" s="556"/>
      <c r="BR1522" s="247"/>
      <c r="BS1522" s="247"/>
      <c r="BT1522" s="247"/>
      <c r="BX1522" s="155"/>
      <c r="BY1522" s="556"/>
      <c r="CA1522" s="247"/>
      <c r="CB1522" s="247"/>
      <c r="CC1522" s="247"/>
      <c r="CD1522" s="784"/>
      <c r="CG1522" s="155"/>
      <c r="CH1522" s="556"/>
      <c r="CJ1522" s="247"/>
      <c r="CK1522" s="247"/>
      <c r="CL1522" s="247"/>
      <c r="CP1522" s="155"/>
      <c r="CQ1522" s="556"/>
      <c r="CS1522" s="247"/>
      <c r="CT1522" s="247"/>
      <c r="CU1522" s="247"/>
      <c r="CY1522" s="155"/>
      <c r="CZ1522" s="556"/>
      <c r="DB1522" s="247"/>
      <c r="DC1522" s="247"/>
      <c r="DD1522" s="247"/>
    </row>
    <row r="1523" spans="4:108" s="36" customFormat="1">
      <c r="D1523" s="155"/>
      <c r="E1523" s="556"/>
      <c r="G1523" s="247"/>
      <c r="H1523" s="247"/>
      <c r="I1523" s="247"/>
      <c r="M1523" s="155"/>
      <c r="N1523" s="556"/>
      <c r="P1523" s="247"/>
      <c r="Q1523" s="247"/>
      <c r="R1523" s="247"/>
      <c r="V1523" s="155"/>
      <c r="W1523" s="556"/>
      <c r="Y1523" s="247"/>
      <c r="Z1523" s="247"/>
      <c r="AA1523" s="247"/>
      <c r="AB1523" s="784"/>
      <c r="AE1523" s="155"/>
      <c r="AF1523" s="556"/>
      <c r="AH1523" s="247"/>
      <c r="AI1523" s="247"/>
      <c r="AJ1523" s="247"/>
      <c r="AN1523" s="155"/>
      <c r="AO1523" s="556"/>
      <c r="AQ1523" s="247"/>
      <c r="AR1523" s="247"/>
      <c r="AS1523" s="247"/>
      <c r="AW1523" s="155"/>
      <c r="AX1523" s="556"/>
      <c r="AZ1523" s="247"/>
      <c r="BA1523" s="247"/>
      <c r="BB1523" s="247"/>
      <c r="BC1523" s="784"/>
      <c r="BF1523" s="155"/>
      <c r="BG1523" s="556"/>
      <c r="BI1523" s="247"/>
      <c r="BJ1523" s="247"/>
      <c r="BK1523" s="247"/>
      <c r="BO1523" s="155"/>
      <c r="BP1523" s="556"/>
      <c r="BR1523" s="247"/>
      <c r="BS1523" s="247"/>
      <c r="BT1523" s="247"/>
      <c r="BX1523" s="155"/>
      <c r="BY1523" s="556"/>
      <c r="CA1523" s="247"/>
      <c r="CB1523" s="247"/>
      <c r="CC1523" s="247"/>
      <c r="CD1523" s="784"/>
      <c r="CG1523" s="155"/>
      <c r="CH1523" s="556"/>
      <c r="CJ1523" s="247"/>
      <c r="CK1523" s="247"/>
      <c r="CL1523" s="247"/>
      <c r="CP1523" s="155"/>
      <c r="CQ1523" s="556"/>
      <c r="CS1523" s="247"/>
      <c r="CT1523" s="247"/>
      <c r="CU1523" s="247"/>
      <c r="CY1523" s="155"/>
      <c r="CZ1523" s="556"/>
      <c r="DB1523" s="247"/>
      <c r="DC1523" s="247"/>
      <c r="DD1523" s="247"/>
    </row>
    <row r="1524" spans="4:108" s="36" customFormat="1">
      <c r="D1524" s="155"/>
      <c r="E1524" s="556"/>
      <c r="G1524" s="247"/>
      <c r="H1524" s="247"/>
      <c r="I1524" s="247"/>
      <c r="M1524" s="155"/>
      <c r="N1524" s="556"/>
      <c r="P1524" s="247"/>
      <c r="Q1524" s="247"/>
      <c r="R1524" s="247"/>
      <c r="V1524" s="155"/>
      <c r="W1524" s="556"/>
      <c r="Y1524" s="247"/>
      <c r="Z1524" s="247"/>
      <c r="AA1524" s="247"/>
      <c r="AB1524" s="784"/>
      <c r="AE1524" s="155"/>
      <c r="AF1524" s="556"/>
      <c r="AH1524" s="247"/>
      <c r="AI1524" s="247"/>
      <c r="AJ1524" s="247"/>
      <c r="AN1524" s="155"/>
      <c r="AO1524" s="556"/>
      <c r="AQ1524" s="247"/>
      <c r="AR1524" s="247"/>
      <c r="AS1524" s="247"/>
      <c r="AW1524" s="155"/>
      <c r="AX1524" s="556"/>
      <c r="AZ1524" s="247"/>
      <c r="BA1524" s="247"/>
      <c r="BB1524" s="247"/>
      <c r="BC1524" s="784"/>
      <c r="BF1524" s="155"/>
      <c r="BG1524" s="556"/>
      <c r="BI1524" s="247"/>
      <c r="BJ1524" s="247"/>
      <c r="BK1524" s="247"/>
      <c r="BO1524" s="155"/>
      <c r="BP1524" s="556"/>
      <c r="BR1524" s="247"/>
      <c r="BS1524" s="247"/>
      <c r="BT1524" s="247"/>
      <c r="BX1524" s="155"/>
      <c r="BY1524" s="556"/>
      <c r="CA1524" s="247"/>
      <c r="CB1524" s="247"/>
      <c r="CC1524" s="247"/>
      <c r="CD1524" s="784"/>
      <c r="CG1524" s="155"/>
      <c r="CH1524" s="556"/>
      <c r="CJ1524" s="247"/>
      <c r="CK1524" s="247"/>
      <c r="CL1524" s="247"/>
      <c r="CP1524" s="155"/>
      <c r="CQ1524" s="556"/>
      <c r="CS1524" s="247"/>
      <c r="CT1524" s="247"/>
      <c r="CU1524" s="247"/>
      <c r="CY1524" s="155"/>
      <c r="CZ1524" s="556"/>
      <c r="DB1524" s="247"/>
      <c r="DC1524" s="247"/>
      <c r="DD1524" s="247"/>
    </row>
    <row r="1525" spans="4:108" s="36" customFormat="1">
      <c r="D1525" s="155"/>
      <c r="E1525" s="556"/>
      <c r="G1525" s="247"/>
      <c r="H1525" s="247"/>
      <c r="I1525" s="247"/>
      <c r="M1525" s="155"/>
      <c r="N1525" s="556"/>
      <c r="P1525" s="247"/>
      <c r="Q1525" s="247"/>
      <c r="R1525" s="247"/>
      <c r="V1525" s="155"/>
      <c r="W1525" s="556"/>
      <c r="Y1525" s="247"/>
      <c r="Z1525" s="247"/>
      <c r="AA1525" s="247"/>
      <c r="AB1525" s="784"/>
      <c r="AE1525" s="155"/>
      <c r="AF1525" s="556"/>
      <c r="AH1525" s="247"/>
      <c r="AI1525" s="247"/>
      <c r="AJ1525" s="247"/>
      <c r="AN1525" s="155"/>
      <c r="AO1525" s="556"/>
      <c r="AQ1525" s="247"/>
      <c r="AR1525" s="247"/>
      <c r="AS1525" s="247"/>
      <c r="AW1525" s="155"/>
      <c r="AX1525" s="556"/>
      <c r="AZ1525" s="247"/>
      <c r="BA1525" s="247"/>
      <c r="BB1525" s="247"/>
      <c r="BC1525" s="784"/>
      <c r="BF1525" s="155"/>
      <c r="BG1525" s="556"/>
      <c r="BI1525" s="247"/>
      <c r="BJ1525" s="247"/>
      <c r="BK1525" s="247"/>
      <c r="BO1525" s="155"/>
      <c r="BP1525" s="556"/>
      <c r="BR1525" s="247"/>
      <c r="BS1525" s="247"/>
      <c r="BT1525" s="247"/>
      <c r="BX1525" s="155"/>
      <c r="BY1525" s="556"/>
      <c r="CA1525" s="247"/>
      <c r="CB1525" s="247"/>
      <c r="CC1525" s="247"/>
      <c r="CD1525" s="784"/>
      <c r="CG1525" s="155"/>
      <c r="CH1525" s="556"/>
      <c r="CJ1525" s="247"/>
      <c r="CK1525" s="247"/>
      <c r="CL1525" s="247"/>
      <c r="CP1525" s="155"/>
      <c r="CQ1525" s="556"/>
      <c r="CS1525" s="247"/>
      <c r="CT1525" s="247"/>
      <c r="CU1525" s="247"/>
      <c r="CY1525" s="155"/>
      <c r="CZ1525" s="556"/>
      <c r="DB1525" s="247"/>
      <c r="DC1525" s="247"/>
      <c r="DD1525" s="247"/>
    </row>
    <row r="1526" spans="4:108" s="36" customFormat="1">
      <c r="D1526" s="155"/>
      <c r="E1526" s="556"/>
      <c r="G1526" s="247"/>
      <c r="H1526" s="247"/>
      <c r="I1526" s="247"/>
      <c r="M1526" s="155"/>
      <c r="N1526" s="556"/>
      <c r="P1526" s="247"/>
      <c r="Q1526" s="247"/>
      <c r="R1526" s="247"/>
      <c r="V1526" s="155"/>
      <c r="W1526" s="556"/>
      <c r="Y1526" s="247"/>
      <c r="Z1526" s="247"/>
      <c r="AA1526" s="247"/>
      <c r="AB1526" s="784"/>
      <c r="AE1526" s="155"/>
      <c r="AF1526" s="556"/>
      <c r="AH1526" s="247"/>
      <c r="AI1526" s="247"/>
      <c r="AJ1526" s="247"/>
      <c r="AN1526" s="155"/>
      <c r="AO1526" s="556"/>
      <c r="AQ1526" s="247"/>
      <c r="AR1526" s="247"/>
      <c r="AS1526" s="247"/>
      <c r="AW1526" s="155"/>
      <c r="AX1526" s="556"/>
      <c r="AZ1526" s="247"/>
      <c r="BA1526" s="247"/>
      <c r="BB1526" s="247"/>
      <c r="BC1526" s="784"/>
      <c r="BF1526" s="155"/>
      <c r="BG1526" s="556"/>
      <c r="BI1526" s="247"/>
      <c r="BJ1526" s="247"/>
      <c r="BK1526" s="247"/>
      <c r="BO1526" s="155"/>
      <c r="BP1526" s="556"/>
      <c r="BR1526" s="247"/>
      <c r="BS1526" s="247"/>
      <c r="BT1526" s="247"/>
      <c r="BX1526" s="155"/>
      <c r="BY1526" s="556"/>
      <c r="CA1526" s="247"/>
      <c r="CB1526" s="247"/>
      <c r="CC1526" s="247"/>
      <c r="CD1526" s="784"/>
      <c r="CG1526" s="155"/>
      <c r="CH1526" s="556"/>
      <c r="CJ1526" s="247"/>
      <c r="CK1526" s="247"/>
      <c r="CL1526" s="247"/>
      <c r="CP1526" s="155"/>
      <c r="CQ1526" s="556"/>
      <c r="CS1526" s="247"/>
      <c r="CT1526" s="247"/>
      <c r="CU1526" s="247"/>
      <c r="CY1526" s="155"/>
      <c r="CZ1526" s="556"/>
      <c r="DB1526" s="247"/>
      <c r="DC1526" s="247"/>
      <c r="DD1526" s="247"/>
    </row>
    <row r="1527" spans="4:108" s="36" customFormat="1">
      <c r="D1527" s="155"/>
      <c r="E1527" s="556"/>
      <c r="G1527" s="247"/>
      <c r="H1527" s="247"/>
      <c r="I1527" s="247"/>
      <c r="M1527" s="155"/>
      <c r="N1527" s="556"/>
      <c r="P1527" s="247"/>
      <c r="Q1527" s="247"/>
      <c r="R1527" s="247"/>
      <c r="V1527" s="155"/>
      <c r="W1527" s="556"/>
      <c r="Y1527" s="247"/>
      <c r="Z1527" s="247"/>
      <c r="AA1527" s="247"/>
      <c r="AB1527" s="784"/>
      <c r="AE1527" s="155"/>
      <c r="AF1527" s="556"/>
      <c r="AH1527" s="247"/>
      <c r="AI1527" s="247"/>
      <c r="AJ1527" s="247"/>
      <c r="AN1527" s="155"/>
      <c r="AO1527" s="556"/>
      <c r="AQ1527" s="247"/>
      <c r="AR1527" s="247"/>
      <c r="AS1527" s="247"/>
      <c r="AW1527" s="155"/>
      <c r="AX1527" s="556"/>
      <c r="AZ1527" s="247"/>
      <c r="BA1527" s="247"/>
      <c r="BB1527" s="247"/>
      <c r="BC1527" s="784"/>
      <c r="BF1527" s="155"/>
      <c r="BG1527" s="556"/>
      <c r="BI1527" s="247"/>
      <c r="BJ1527" s="247"/>
      <c r="BK1527" s="247"/>
      <c r="BO1527" s="155"/>
      <c r="BP1527" s="556"/>
      <c r="BR1527" s="247"/>
      <c r="BS1527" s="247"/>
      <c r="BT1527" s="247"/>
      <c r="BX1527" s="155"/>
      <c r="BY1527" s="556"/>
      <c r="CA1527" s="247"/>
      <c r="CB1527" s="247"/>
      <c r="CC1527" s="247"/>
      <c r="CD1527" s="784"/>
      <c r="CG1527" s="155"/>
      <c r="CH1527" s="556"/>
      <c r="CJ1527" s="247"/>
      <c r="CK1527" s="247"/>
      <c r="CL1527" s="247"/>
      <c r="CP1527" s="155"/>
      <c r="CQ1527" s="556"/>
      <c r="CS1527" s="247"/>
      <c r="CT1527" s="247"/>
      <c r="CU1527" s="247"/>
      <c r="CY1527" s="155"/>
      <c r="CZ1527" s="556"/>
      <c r="DB1527" s="247"/>
      <c r="DC1527" s="247"/>
      <c r="DD1527" s="247"/>
    </row>
    <row r="1528" spans="4:108" s="36" customFormat="1">
      <c r="D1528" s="155"/>
      <c r="E1528" s="556"/>
      <c r="G1528" s="247"/>
      <c r="H1528" s="247"/>
      <c r="I1528" s="247"/>
      <c r="M1528" s="155"/>
      <c r="N1528" s="556"/>
      <c r="P1528" s="247"/>
      <c r="Q1528" s="247"/>
      <c r="R1528" s="247"/>
      <c r="V1528" s="155"/>
      <c r="W1528" s="556"/>
      <c r="Y1528" s="247"/>
      <c r="Z1528" s="247"/>
      <c r="AA1528" s="247"/>
      <c r="AB1528" s="784"/>
      <c r="AE1528" s="155"/>
      <c r="AF1528" s="556"/>
      <c r="AH1528" s="247"/>
      <c r="AI1528" s="247"/>
      <c r="AJ1528" s="247"/>
      <c r="AN1528" s="155"/>
      <c r="AO1528" s="556"/>
      <c r="AQ1528" s="247"/>
      <c r="AR1528" s="247"/>
      <c r="AS1528" s="247"/>
      <c r="AW1528" s="155"/>
      <c r="AX1528" s="556"/>
      <c r="AZ1528" s="247"/>
      <c r="BA1528" s="247"/>
      <c r="BB1528" s="247"/>
      <c r="BC1528" s="784"/>
      <c r="BF1528" s="155"/>
      <c r="BG1528" s="556"/>
      <c r="BI1528" s="247"/>
      <c r="BJ1528" s="247"/>
      <c r="BK1528" s="247"/>
      <c r="BO1528" s="155"/>
      <c r="BP1528" s="556"/>
      <c r="BR1528" s="247"/>
      <c r="BS1528" s="247"/>
      <c r="BT1528" s="247"/>
      <c r="BX1528" s="155"/>
      <c r="BY1528" s="556"/>
      <c r="CA1528" s="247"/>
      <c r="CB1528" s="247"/>
      <c r="CC1528" s="247"/>
      <c r="CD1528" s="784"/>
      <c r="CG1528" s="155"/>
      <c r="CH1528" s="556"/>
      <c r="CJ1528" s="247"/>
      <c r="CK1528" s="247"/>
      <c r="CL1528" s="247"/>
      <c r="CP1528" s="155"/>
      <c r="CQ1528" s="556"/>
      <c r="CS1528" s="247"/>
      <c r="CT1528" s="247"/>
      <c r="CU1528" s="247"/>
      <c r="CY1528" s="155"/>
      <c r="CZ1528" s="556"/>
      <c r="DB1528" s="247"/>
      <c r="DC1528" s="247"/>
      <c r="DD1528" s="247"/>
    </row>
    <row r="1529" spans="4:108" s="36" customFormat="1">
      <c r="D1529" s="155"/>
      <c r="E1529" s="556"/>
      <c r="G1529" s="247"/>
      <c r="H1529" s="247"/>
      <c r="I1529" s="247"/>
      <c r="M1529" s="155"/>
      <c r="N1529" s="556"/>
      <c r="P1529" s="247"/>
      <c r="Q1529" s="247"/>
      <c r="R1529" s="247"/>
      <c r="V1529" s="155"/>
      <c r="W1529" s="556"/>
      <c r="Y1529" s="247"/>
      <c r="Z1529" s="247"/>
      <c r="AA1529" s="247"/>
      <c r="AB1529" s="784"/>
      <c r="AE1529" s="155"/>
      <c r="AF1529" s="556"/>
      <c r="AH1529" s="247"/>
      <c r="AI1529" s="247"/>
      <c r="AJ1529" s="247"/>
      <c r="AN1529" s="155"/>
      <c r="AO1529" s="556"/>
      <c r="AQ1529" s="247"/>
      <c r="AR1529" s="247"/>
      <c r="AS1529" s="247"/>
      <c r="AW1529" s="155"/>
      <c r="AX1529" s="556"/>
      <c r="AZ1529" s="247"/>
      <c r="BA1529" s="247"/>
      <c r="BB1529" s="247"/>
      <c r="BC1529" s="784"/>
      <c r="BF1529" s="155"/>
      <c r="BG1529" s="556"/>
      <c r="BI1529" s="247"/>
      <c r="BJ1529" s="247"/>
      <c r="BK1529" s="247"/>
      <c r="BO1529" s="155"/>
      <c r="BP1529" s="556"/>
      <c r="BR1529" s="247"/>
      <c r="BS1529" s="247"/>
      <c r="BT1529" s="247"/>
      <c r="BX1529" s="155"/>
      <c r="BY1529" s="556"/>
      <c r="CA1529" s="247"/>
      <c r="CB1529" s="247"/>
      <c r="CC1529" s="247"/>
      <c r="CD1529" s="784"/>
      <c r="CG1529" s="155"/>
      <c r="CH1529" s="556"/>
      <c r="CJ1529" s="247"/>
      <c r="CK1529" s="247"/>
      <c r="CL1529" s="247"/>
      <c r="CP1529" s="155"/>
      <c r="CQ1529" s="556"/>
      <c r="CS1529" s="247"/>
      <c r="CT1529" s="247"/>
      <c r="CU1529" s="247"/>
      <c r="CY1529" s="155"/>
      <c r="CZ1529" s="556"/>
      <c r="DB1529" s="247"/>
      <c r="DC1529" s="247"/>
      <c r="DD1529" s="247"/>
    </row>
    <row r="1530" spans="4:108" s="36" customFormat="1">
      <c r="D1530" s="155"/>
      <c r="E1530" s="556"/>
      <c r="G1530" s="247"/>
      <c r="H1530" s="247"/>
      <c r="I1530" s="247"/>
      <c r="M1530" s="155"/>
      <c r="N1530" s="556"/>
      <c r="P1530" s="247"/>
      <c r="Q1530" s="247"/>
      <c r="R1530" s="247"/>
      <c r="V1530" s="155"/>
      <c r="W1530" s="556"/>
      <c r="Y1530" s="247"/>
      <c r="Z1530" s="247"/>
      <c r="AA1530" s="247"/>
      <c r="AB1530" s="784"/>
      <c r="AE1530" s="155"/>
      <c r="AF1530" s="556"/>
      <c r="AH1530" s="247"/>
      <c r="AI1530" s="247"/>
      <c r="AJ1530" s="247"/>
      <c r="AN1530" s="155"/>
      <c r="AO1530" s="556"/>
      <c r="AQ1530" s="247"/>
      <c r="AR1530" s="247"/>
      <c r="AS1530" s="247"/>
      <c r="AW1530" s="155"/>
      <c r="AX1530" s="556"/>
      <c r="AZ1530" s="247"/>
      <c r="BA1530" s="247"/>
      <c r="BB1530" s="247"/>
      <c r="BC1530" s="784"/>
      <c r="BF1530" s="155"/>
      <c r="BG1530" s="556"/>
      <c r="BI1530" s="247"/>
      <c r="BJ1530" s="247"/>
      <c r="BK1530" s="247"/>
      <c r="BO1530" s="155"/>
      <c r="BP1530" s="556"/>
      <c r="BR1530" s="247"/>
      <c r="BS1530" s="247"/>
      <c r="BT1530" s="247"/>
      <c r="BX1530" s="155"/>
      <c r="BY1530" s="556"/>
      <c r="CA1530" s="247"/>
      <c r="CB1530" s="247"/>
      <c r="CC1530" s="247"/>
      <c r="CD1530" s="784"/>
      <c r="CG1530" s="155"/>
      <c r="CH1530" s="556"/>
      <c r="CJ1530" s="247"/>
      <c r="CK1530" s="247"/>
      <c r="CL1530" s="247"/>
      <c r="CP1530" s="155"/>
      <c r="CQ1530" s="556"/>
      <c r="CS1530" s="247"/>
      <c r="CT1530" s="247"/>
      <c r="CU1530" s="247"/>
      <c r="CY1530" s="155"/>
      <c r="CZ1530" s="556"/>
      <c r="DB1530" s="247"/>
      <c r="DC1530" s="247"/>
      <c r="DD1530" s="247"/>
    </row>
    <row r="1531" spans="4:108" s="36" customFormat="1">
      <c r="D1531" s="155"/>
      <c r="E1531" s="556"/>
      <c r="G1531" s="247"/>
      <c r="H1531" s="247"/>
      <c r="I1531" s="247"/>
      <c r="M1531" s="155"/>
      <c r="N1531" s="556"/>
      <c r="P1531" s="247"/>
      <c r="Q1531" s="247"/>
      <c r="R1531" s="247"/>
      <c r="V1531" s="155"/>
      <c r="W1531" s="556"/>
      <c r="Y1531" s="247"/>
      <c r="Z1531" s="247"/>
      <c r="AA1531" s="247"/>
      <c r="AB1531" s="784"/>
      <c r="AE1531" s="155"/>
      <c r="AF1531" s="556"/>
      <c r="AH1531" s="247"/>
      <c r="AI1531" s="247"/>
      <c r="AJ1531" s="247"/>
      <c r="AN1531" s="155"/>
      <c r="AO1531" s="556"/>
      <c r="AQ1531" s="247"/>
      <c r="AR1531" s="247"/>
      <c r="AS1531" s="247"/>
      <c r="AW1531" s="155"/>
      <c r="AX1531" s="556"/>
      <c r="AZ1531" s="247"/>
      <c r="BA1531" s="247"/>
      <c r="BB1531" s="247"/>
      <c r="BC1531" s="784"/>
      <c r="BF1531" s="155"/>
      <c r="BG1531" s="556"/>
      <c r="BI1531" s="247"/>
      <c r="BJ1531" s="247"/>
      <c r="BK1531" s="247"/>
      <c r="BO1531" s="155"/>
      <c r="BP1531" s="556"/>
      <c r="BR1531" s="247"/>
      <c r="BS1531" s="247"/>
      <c r="BT1531" s="247"/>
      <c r="BX1531" s="155"/>
      <c r="BY1531" s="556"/>
      <c r="CA1531" s="247"/>
      <c r="CB1531" s="247"/>
      <c r="CC1531" s="247"/>
      <c r="CD1531" s="784"/>
      <c r="CG1531" s="155"/>
      <c r="CH1531" s="556"/>
      <c r="CJ1531" s="247"/>
      <c r="CK1531" s="247"/>
      <c r="CL1531" s="247"/>
      <c r="CP1531" s="155"/>
      <c r="CQ1531" s="556"/>
      <c r="CS1531" s="247"/>
      <c r="CT1531" s="247"/>
      <c r="CU1531" s="247"/>
      <c r="CY1531" s="155"/>
      <c r="CZ1531" s="556"/>
      <c r="DB1531" s="247"/>
      <c r="DC1531" s="247"/>
      <c r="DD1531" s="247"/>
    </row>
    <row r="1532" spans="4:108" s="36" customFormat="1">
      <c r="D1532" s="155"/>
      <c r="E1532" s="556"/>
      <c r="G1532" s="247"/>
      <c r="H1532" s="247"/>
      <c r="I1532" s="247"/>
      <c r="M1532" s="155"/>
      <c r="N1532" s="556"/>
      <c r="P1532" s="247"/>
      <c r="Q1532" s="247"/>
      <c r="R1532" s="247"/>
      <c r="V1532" s="155"/>
      <c r="W1532" s="556"/>
      <c r="Y1532" s="247"/>
      <c r="Z1532" s="247"/>
      <c r="AA1532" s="247"/>
      <c r="AB1532" s="784"/>
      <c r="AE1532" s="155"/>
      <c r="AF1532" s="556"/>
      <c r="AH1532" s="247"/>
      <c r="AI1532" s="247"/>
      <c r="AJ1532" s="247"/>
      <c r="AN1532" s="155"/>
      <c r="AO1532" s="556"/>
      <c r="AQ1532" s="247"/>
      <c r="AR1532" s="247"/>
      <c r="AS1532" s="247"/>
      <c r="AW1532" s="155"/>
      <c r="AX1532" s="556"/>
      <c r="AZ1532" s="247"/>
      <c r="BA1532" s="247"/>
      <c r="BB1532" s="247"/>
      <c r="BC1532" s="784"/>
      <c r="BF1532" s="155"/>
      <c r="BG1532" s="556"/>
      <c r="BI1532" s="247"/>
      <c r="BJ1532" s="247"/>
      <c r="BK1532" s="247"/>
      <c r="BO1532" s="155"/>
      <c r="BP1532" s="556"/>
      <c r="BR1532" s="247"/>
      <c r="BS1532" s="247"/>
      <c r="BT1532" s="247"/>
      <c r="BX1532" s="155"/>
      <c r="BY1532" s="556"/>
      <c r="CA1532" s="247"/>
      <c r="CB1532" s="247"/>
      <c r="CC1532" s="247"/>
      <c r="CD1532" s="784"/>
      <c r="CG1532" s="155"/>
      <c r="CH1532" s="556"/>
      <c r="CJ1532" s="247"/>
      <c r="CK1532" s="247"/>
      <c r="CL1532" s="247"/>
      <c r="CP1532" s="155"/>
      <c r="CQ1532" s="556"/>
      <c r="CS1532" s="247"/>
      <c r="CT1532" s="247"/>
      <c r="CU1532" s="247"/>
      <c r="CY1532" s="155"/>
      <c r="CZ1532" s="556"/>
      <c r="DB1532" s="247"/>
      <c r="DC1532" s="247"/>
      <c r="DD1532" s="247"/>
    </row>
    <row r="1533" spans="4:108" s="36" customFormat="1">
      <c r="D1533" s="155"/>
      <c r="E1533" s="556"/>
      <c r="G1533" s="247"/>
      <c r="H1533" s="247"/>
      <c r="I1533" s="247"/>
      <c r="M1533" s="155"/>
      <c r="N1533" s="556"/>
      <c r="P1533" s="247"/>
      <c r="Q1533" s="247"/>
      <c r="R1533" s="247"/>
      <c r="V1533" s="155"/>
      <c r="W1533" s="556"/>
      <c r="Y1533" s="247"/>
      <c r="Z1533" s="247"/>
      <c r="AA1533" s="247"/>
      <c r="AB1533" s="784"/>
      <c r="AE1533" s="155"/>
      <c r="AF1533" s="556"/>
      <c r="AH1533" s="247"/>
      <c r="AI1533" s="247"/>
      <c r="AJ1533" s="247"/>
      <c r="AN1533" s="155"/>
      <c r="AO1533" s="556"/>
      <c r="AQ1533" s="247"/>
      <c r="AR1533" s="247"/>
      <c r="AS1533" s="247"/>
      <c r="AW1533" s="155"/>
      <c r="AX1533" s="556"/>
      <c r="AZ1533" s="247"/>
      <c r="BA1533" s="247"/>
      <c r="BB1533" s="247"/>
      <c r="BC1533" s="784"/>
      <c r="BF1533" s="155"/>
      <c r="BG1533" s="556"/>
      <c r="BI1533" s="247"/>
      <c r="BJ1533" s="247"/>
      <c r="BK1533" s="247"/>
      <c r="BO1533" s="155"/>
      <c r="BP1533" s="556"/>
      <c r="BR1533" s="247"/>
      <c r="BS1533" s="247"/>
      <c r="BT1533" s="247"/>
      <c r="BX1533" s="155"/>
      <c r="BY1533" s="556"/>
      <c r="CA1533" s="247"/>
      <c r="CB1533" s="247"/>
      <c r="CC1533" s="247"/>
      <c r="CD1533" s="784"/>
      <c r="CG1533" s="155"/>
      <c r="CH1533" s="556"/>
      <c r="CJ1533" s="247"/>
      <c r="CK1533" s="247"/>
      <c r="CL1533" s="247"/>
      <c r="CP1533" s="155"/>
      <c r="CQ1533" s="556"/>
      <c r="CS1533" s="247"/>
      <c r="CT1533" s="247"/>
      <c r="CU1533" s="247"/>
      <c r="CY1533" s="155"/>
      <c r="CZ1533" s="556"/>
      <c r="DB1533" s="247"/>
      <c r="DC1533" s="247"/>
      <c r="DD1533" s="247"/>
    </row>
    <row r="1534" spans="4:108" s="36" customFormat="1">
      <c r="D1534" s="155"/>
      <c r="E1534" s="556"/>
      <c r="G1534" s="247"/>
      <c r="H1534" s="247"/>
      <c r="I1534" s="247"/>
      <c r="M1534" s="155"/>
      <c r="N1534" s="556"/>
      <c r="P1534" s="247"/>
      <c r="Q1534" s="247"/>
      <c r="R1534" s="247"/>
      <c r="V1534" s="155"/>
      <c r="W1534" s="556"/>
      <c r="Y1534" s="247"/>
      <c r="Z1534" s="247"/>
      <c r="AA1534" s="247"/>
      <c r="AB1534" s="784"/>
      <c r="AE1534" s="155"/>
      <c r="AF1534" s="556"/>
      <c r="AH1534" s="247"/>
      <c r="AI1534" s="247"/>
      <c r="AJ1534" s="247"/>
      <c r="AN1534" s="155"/>
      <c r="AO1534" s="556"/>
      <c r="AQ1534" s="247"/>
      <c r="AR1534" s="247"/>
      <c r="AS1534" s="247"/>
      <c r="AW1534" s="155"/>
      <c r="AX1534" s="556"/>
      <c r="AZ1534" s="247"/>
      <c r="BA1534" s="247"/>
      <c r="BB1534" s="247"/>
      <c r="BC1534" s="784"/>
      <c r="BF1534" s="155"/>
      <c r="BG1534" s="556"/>
      <c r="BI1534" s="247"/>
      <c r="BJ1534" s="247"/>
      <c r="BK1534" s="247"/>
      <c r="BO1534" s="155"/>
      <c r="BP1534" s="556"/>
      <c r="BR1534" s="247"/>
      <c r="BS1534" s="247"/>
      <c r="BT1534" s="247"/>
      <c r="BX1534" s="155"/>
      <c r="BY1534" s="556"/>
      <c r="CA1534" s="247"/>
      <c r="CB1534" s="247"/>
      <c r="CC1534" s="247"/>
      <c r="CD1534" s="784"/>
      <c r="CG1534" s="155"/>
      <c r="CH1534" s="556"/>
      <c r="CJ1534" s="247"/>
      <c r="CK1534" s="247"/>
      <c r="CL1534" s="247"/>
      <c r="CP1534" s="155"/>
      <c r="CQ1534" s="556"/>
      <c r="CS1534" s="247"/>
      <c r="CT1534" s="247"/>
      <c r="CU1534" s="247"/>
      <c r="CY1534" s="155"/>
      <c r="CZ1534" s="556"/>
      <c r="DB1534" s="247"/>
      <c r="DC1534" s="247"/>
      <c r="DD1534" s="247"/>
    </row>
    <row r="1535" spans="4:108" s="36" customFormat="1">
      <c r="D1535" s="155"/>
      <c r="E1535" s="556"/>
      <c r="G1535" s="247"/>
      <c r="H1535" s="247"/>
      <c r="I1535" s="247"/>
      <c r="M1535" s="155"/>
      <c r="N1535" s="556"/>
      <c r="P1535" s="247"/>
      <c r="Q1535" s="247"/>
      <c r="R1535" s="247"/>
      <c r="V1535" s="155"/>
      <c r="W1535" s="556"/>
      <c r="Y1535" s="247"/>
      <c r="Z1535" s="247"/>
      <c r="AA1535" s="247"/>
      <c r="AB1535" s="784"/>
      <c r="AE1535" s="155"/>
      <c r="AF1535" s="556"/>
      <c r="AH1535" s="247"/>
      <c r="AI1535" s="247"/>
      <c r="AJ1535" s="247"/>
      <c r="AN1535" s="155"/>
      <c r="AO1535" s="556"/>
      <c r="AQ1535" s="247"/>
      <c r="AR1535" s="247"/>
      <c r="AS1535" s="247"/>
      <c r="AW1535" s="155"/>
      <c r="AX1535" s="556"/>
      <c r="AZ1535" s="247"/>
      <c r="BA1535" s="247"/>
      <c r="BB1535" s="247"/>
      <c r="BC1535" s="784"/>
      <c r="BF1535" s="155"/>
      <c r="BG1535" s="556"/>
      <c r="BI1535" s="247"/>
      <c r="BJ1535" s="247"/>
      <c r="BK1535" s="247"/>
      <c r="BO1535" s="155"/>
      <c r="BP1535" s="556"/>
      <c r="BR1535" s="247"/>
      <c r="BS1535" s="247"/>
      <c r="BT1535" s="247"/>
      <c r="BX1535" s="155"/>
      <c r="BY1535" s="556"/>
      <c r="CA1535" s="247"/>
      <c r="CB1535" s="247"/>
      <c r="CC1535" s="247"/>
      <c r="CD1535" s="784"/>
      <c r="CG1535" s="155"/>
      <c r="CH1535" s="556"/>
      <c r="CJ1535" s="247"/>
      <c r="CK1535" s="247"/>
      <c r="CL1535" s="247"/>
      <c r="CP1535" s="155"/>
      <c r="CQ1535" s="556"/>
      <c r="CS1535" s="247"/>
      <c r="CT1535" s="247"/>
      <c r="CU1535" s="247"/>
      <c r="CY1535" s="155"/>
      <c r="CZ1535" s="556"/>
      <c r="DB1535" s="247"/>
      <c r="DC1535" s="247"/>
      <c r="DD1535" s="247"/>
    </row>
    <row r="1536" spans="4:108" s="36" customFormat="1">
      <c r="D1536" s="155"/>
      <c r="E1536" s="556"/>
      <c r="G1536" s="247"/>
      <c r="H1536" s="247"/>
      <c r="I1536" s="247"/>
      <c r="M1536" s="155"/>
      <c r="N1536" s="556"/>
      <c r="P1536" s="247"/>
      <c r="Q1536" s="247"/>
      <c r="R1536" s="247"/>
      <c r="V1536" s="155"/>
      <c r="W1536" s="556"/>
      <c r="Y1536" s="247"/>
      <c r="Z1536" s="247"/>
      <c r="AA1536" s="247"/>
      <c r="AB1536" s="784"/>
      <c r="AE1536" s="155"/>
      <c r="AF1536" s="556"/>
      <c r="AH1536" s="247"/>
      <c r="AI1536" s="247"/>
      <c r="AJ1536" s="247"/>
      <c r="AN1536" s="155"/>
      <c r="AO1536" s="556"/>
      <c r="AQ1536" s="247"/>
      <c r="AR1536" s="247"/>
      <c r="AS1536" s="247"/>
      <c r="AW1536" s="155"/>
      <c r="AX1536" s="556"/>
      <c r="AZ1536" s="247"/>
      <c r="BA1536" s="247"/>
      <c r="BB1536" s="247"/>
      <c r="BC1536" s="784"/>
      <c r="BF1536" s="155"/>
      <c r="BG1536" s="556"/>
      <c r="BI1536" s="247"/>
      <c r="BJ1536" s="247"/>
      <c r="BK1536" s="247"/>
      <c r="BO1536" s="155"/>
      <c r="BP1536" s="556"/>
      <c r="BR1536" s="247"/>
      <c r="BS1536" s="247"/>
      <c r="BT1536" s="247"/>
      <c r="BX1536" s="155"/>
      <c r="BY1536" s="556"/>
      <c r="CA1536" s="247"/>
      <c r="CB1536" s="247"/>
      <c r="CC1536" s="247"/>
      <c r="CD1536" s="784"/>
      <c r="CG1536" s="155"/>
      <c r="CH1536" s="556"/>
      <c r="CJ1536" s="247"/>
      <c r="CK1536" s="247"/>
      <c r="CL1536" s="247"/>
      <c r="CP1536" s="155"/>
      <c r="CQ1536" s="556"/>
      <c r="CS1536" s="247"/>
      <c r="CT1536" s="247"/>
      <c r="CU1536" s="247"/>
      <c r="CY1536" s="155"/>
      <c r="CZ1536" s="556"/>
      <c r="DB1536" s="247"/>
      <c r="DC1536" s="247"/>
      <c r="DD1536" s="247"/>
    </row>
    <row r="1537" spans="4:108" s="36" customFormat="1">
      <c r="D1537" s="155"/>
      <c r="E1537" s="556"/>
      <c r="G1537" s="247"/>
      <c r="H1537" s="247"/>
      <c r="I1537" s="247"/>
      <c r="M1537" s="155"/>
      <c r="N1537" s="556"/>
      <c r="P1537" s="247"/>
      <c r="Q1537" s="247"/>
      <c r="R1537" s="247"/>
      <c r="V1537" s="155"/>
      <c r="W1537" s="556"/>
      <c r="Y1537" s="247"/>
      <c r="Z1537" s="247"/>
      <c r="AA1537" s="247"/>
      <c r="AB1537" s="784"/>
      <c r="AE1537" s="155"/>
      <c r="AF1537" s="556"/>
      <c r="AH1537" s="247"/>
      <c r="AI1537" s="247"/>
      <c r="AJ1537" s="247"/>
      <c r="AN1537" s="155"/>
      <c r="AO1537" s="556"/>
      <c r="AQ1537" s="247"/>
      <c r="AR1537" s="247"/>
      <c r="AS1537" s="247"/>
      <c r="AW1537" s="155"/>
      <c r="AX1537" s="556"/>
      <c r="AZ1537" s="247"/>
      <c r="BA1537" s="247"/>
      <c r="BB1537" s="247"/>
      <c r="BC1537" s="784"/>
      <c r="BF1537" s="155"/>
      <c r="BG1537" s="556"/>
      <c r="BI1537" s="247"/>
      <c r="BJ1537" s="247"/>
      <c r="BK1537" s="247"/>
      <c r="BO1537" s="155"/>
      <c r="BP1537" s="556"/>
      <c r="BR1537" s="247"/>
      <c r="BS1537" s="247"/>
      <c r="BT1537" s="247"/>
      <c r="BX1537" s="155"/>
      <c r="BY1537" s="556"/>
      <c r="CA1537" s="247"/>
      <c r="CB1537" s="247"/>
      <c r="CC1537" s="247"/>
      <c r="CD1537" s="784"/>
      <c r="CG1537" s="155"/>
      <c r="CH1537" s="556"/>
      <c r="CJ1537" s="247"/>
      <c r="CK1537" s="247"/>
      <c r="CL1537" s="247"/>
      <c r="CP1537" s="155"/>
      <c r="CQ1537" s="556"/>
      <c r="CS1537" s="247"/>
      <c r="CT1537" s="247"/>
      <c r="CU1537" s="247"/>
      <c r="CY1537" s="155"/>
      <c r="CZ1537" s="556"/>
      <c r="DB1537" s="247"/>
      <c r="DC1537" s="247"/>
      <c r="DD1537" s="247"/>
    </row>
    <row r="1538" spans="4:108" s="36" customFormat="1">
      <c r="D1538" s="155"/>
      <c r="E1538" s="556"/>
      <c r="G1538" s="247"/>
      <c r="H1538" s="247"/>
      <c r="I1538" s="247"/>
      <c r="M1538" s="155"/>
      <c r="N1538" s="556"/>
      <c r="P1538" s="247"/>
      <c r="Q1538" s="247"/>
      <c r="R1538" s="247"/>
      <c r="V1538" s="155"/>
      <c r="W1538" s="556"/>
      <c r="Y1538" s="247"/>
      <c r="Z1538" s="247"/>
      <c r="AA1538" s="247"/>
      <c r="AB1538" s="784"/>
      <c r="AE1538" s="155"/>
      <c r="AF1538" s="556"/>
      <c r="AH1538" s="247"/>
      <c r="AI1538" s="247"/>
      <c r="AJ1538" s="247"/>
      <c r="AN1538" s="155"/>
      <c r="AO1538" s="556"/>
      <c r="AQ1538" s="247"/>
      <c r="AR1538" s="247"/>
      <c r="AS1538" s="247"/>
      <c r="AW1538" s="155"/>
      <c r="AX1538" s="556"/>
      <c r="AZ1538" s="247"/>
      <c r="BA1538" s="247"/>
      <c r="BB1538" s="247"/>
      <c r="BC1538" s="784"/>
      <c r="BF1538" s="155"/>
      <c r="BG1538" s="556"/>
      <c r="BI1538" s="247"/>
      <c r="BJ1538" s="247"/>
      <c r="BK1538" s="247"/>
      <c r="BO1538" s="155"/>
      <c r="BP1538" s="556"/>
      <c r="BR1538" s="247"/>
      <c r="BS1538" s="247"/>
      <c r="BT1538" s="247"/>
      <c r="BX1538" s="155"/>
      <c r="BY1538" s="556"/>
      <c r="CA1538" s="247"/>
      <c r="CB1538" s="247"/>
      <c r="CC1538" s="247"/>
      <c r="CD1538" s="784"/>
      <c r="CG1538" s="155"/>
      <c r="CH1538" s="556"/>
      <c r="CJ1538" s="247"/>
      <c r="CK1538" s="247"/>
      <c r="CL1538" s="247"/>
      <c r="CP1538" s="155"/>
      <c r="CQ1538" s="556"/>
      <c r="CS1538" s="247"/>
      <c r="CT1538" s="247"/>
      <c r="CU1538" s="247"/>
      <c r="CY1538" s="155"/>
      <c r="CZ1538" s="556"/>
      <c r="DB1538" s="247"/>
      <c r="DC1538" s="247"/>
      <c r="DD1538" s="247"/>
    </row>
    <row r="1539" spans="4:108" s="36" customFormat="1">
      <c r="D1539" s="155"/>
      <c r="E1539" s="556"/>
      <c r="G1539" s="247"/>
      <c r="H1539" s="247"/>
      <c r="I1539" s="247"/>
      <c r="M1539" s="155"/>
      <c r="N1539" s="556"/>
      <c r="P1539" s="247"/>
      <c r="Q1539" s="247"/>
      <c r="R1539" s="247"/>
      <c r="V1539" s="155"/>
      <c r="W1539" s="556"/>
      <c r="Y1539" s="247"/>
      <c r="Z1539" s="247"/>
      <c r="AA1539" s="247"/>
      <c r="AB1539" s="784"/>
      <c r="AE1539" s="155"/>
      <c r="AF1539" s="556"/>
      <c r="AH1539" s="247"/>
      <c r="AI1539" s="247"/>
      <c r="AJ1539" s="247"/>
      <c r="AN1539" s="155"/>
      <c r="AO1539" s="556"/>
      <c r="AQ1539" s="247"/>
      <c r="AR1539" s="247"/>
      <c r="AS1539" s="247"/>
      <c r="AW1539" s="155"/>
      <c r="AX1539" s="556"/>
      <c r="AZ1539" s="247"/>
      <c r="BA1539" s="247"/>
      <c r="BB1539" s="247"/>
      <c r="BC1539" s="784"/>
      <c r="BF1539" s="155"/>
      <c r="BG1539" s="556"/>
      <c r="BI1539" s="247"/>
      <c r="BJ1539" s="247"/>
      <c r="BK1539" s="247"/>
      <c r="BO1539" s="155"/>
      <c r="BP1539" s="556"/>
      <c r="BR1539" s="247"/>
      <c r="BS1539" s="247"/>
      <c r="BT1539" s="247"/>
      <c r="BX1539" s="155"/>
      <c r="BY1539" s="556"/>
      <c r="CA1539" s="247"/>
      <c r="CB1539" s="247"/>
      <c r="CC1539" s="247"/>
      <c r="CD1539" s="784"/>
      <c r="CG1539" s="155"/>
      <c r="CH1539" s="556"/>
      <c r="CJ1539" s="247"/>
      <c r="CK1539" s="247"/>
      <c r="CL1539" s="247"/>
      <c r="CP1539" s="155"/>
      <c r="CQ1539" s="556"/>
      <c r="CS1539" s="247"/>
      <c r="CT1539" s="247"/>
      <c r="CU1539" s="247"/>
      <c r="CY1539" s="155"/>
      <c r="CZ1539" s="556"/>
      <c r="DB1539" s="247"/>
      <c r="DC1539" s="247"/>
      <c r="DD1539" s="247"/>
    </row>
    <row r="1540" spans="4:108" s="36" customFormat="1">
      <c r="D1540" s="155"/>
      <c r="E1540" s="556"/>
      <c r="G1540" s="247"/>
      <c r="H1540" s="247"/>
      <c r="I1540" s="247"/>
      <c r="M1540" s="155"/>
      <c r="N1540" s="556"/>
      <c r="P1540" s="247"/>
      <c r="Q1540" s="247"/>
      <c r="R1540" s="247"/>
      <c r="V1540" s="155"/>
      <c r="W1540" s="556"/>
      <c r="Y1540" s="247"/>
      <c r="Z1540" s="247"/>
      <c r="AA1540" s="247"/>
      <c r="AB1540" s="784"/>
      <c r="AE1540" s="155"/>
      <c r="AF1540" s="556"/>
      <c r="AH1540" s="247"/>
      <c r="AI1540" s="247"/>
      <c r="AJ1540" s="247"/>
      <c r="AN1540" s="155"/>
      <c r="AO1540" s="556"/>
      <c r="AQ1540" s="247"/>
      <c r="AR1540" s="247"/>
      <c r="AS1540" s="247"/>
      <c r="AW1540" s="155"/>
      <c r="AX1540" s="556"/>
      <c r="AZ1540" s="247"/>
      <c r="BA1540" s="247"/>
      <c r="BB1540" s="247"/>
      <c r="BC1540" s="784"/>
      <c r="BF1540" s="155"/>
      <c r="BG1540" s="556"/>
      <c r="BI1540" s="247"/>
      <c r="BJ1540" s="247"/>
      <c r="BK1540" s="247"/>
      <c r="BO1540" s="155"/>
      <c r="BP1540" s="556"/>
      <c r="BR1540" s="247"/>
      <c r="BS1540" s="247"/>
      <c r="BT1540" s="247"/>
      <c r="BX1540" s="155"/>
      <c r="BY1540" s="556"/>
      <c r="CA1540" s="247"/>
      <c r="CB1540" s="247"/>
      <c r="CC1540" s="247"/>
      <c r="CD1540" s="784"/>
      <c r="CG1540" s="155"/>
      <c r="CH1540" s="556"/>
      <c r="CJ1540" s="247"/>
      <c r="CK1540" s="247"/>
      <c r="CL1540" s="247"/>
      <c r="CP1540" s="155"/>
      <c r="CQ1540" s="556"/>
      <c r="CS1540" s="247"/>
      <c r="CT1540" s="247"/>
      <c r="CU1540" s="247"/>
      <c r="CY1540" s="155"/>
      <c r="CZ1540" s="556"/>
      <c r="DB1540" s="247"/>
      <c r="DC1540" s="247"/>
      <c r="DD1540" s="247"/>
    </row>
    <row r="1541" spans="4:108" s="36" customFormat="1">
      <c r="D1541" s="155"/>
      <c r="E1541" s="556"/>
      <c r="G1541" s="247"/>
      <c r="H1541" s="247"/>
      <c r="I1541" s="247"/>
      <c r="M1541" s="155"/>
      <c r="N1541" s="556"/>
      <c r="P1541" s="247"/>
      <c r="Q1541" s="247"/>
      <c r="R1541" s="247"/>
      <c r="V1541" s="155"/>
      <c r="W1541" s="556"/>
      <c r="Y1541" s="247"/>
      <c r="Z1541" s="247"/>
      <c r="AA1541" s="247"/>
      <c r="AB1541" s="784"/>
      <c r="AE1541" s="155"/>
      <c r="AF1541" s="556"/>
      <c r="AH1541" s="247"/>
      <c r="AI1541" s="247"/>
      <c r="AJ1541" s="247"/>
      <c r="AN1541" s="155"/>
      <c r="AO1541" s="556"/>
      <c r="AQ1541" s="247"/>
      <c r="AR1541" s="247"/>
      <c r="AS1541" s="247"/>
      <c r="AW1541" s="155"/>
      <c r="AX1541" s="556"/>
      <c r="AZ1541" s="247"/>
      <c r="BA1541" s="247"/>
      <c r="BB1541" s="247"/>
      <c r="BC1541" s="784"/>
      <c r="BF1541" s="155"/>
      <c r="BG1541" s="556"/>
      <c r="BI1541" s="247"/>
      <c r="BJ1541" s="247"/>
      <c r="BK1541" s="247"/>
      <c r="BO1541" s="155"/>
      <c r="BP1541" s="556"/>
      <c r="BR1541" s="247"/>
      <c r="BS1541" s="247"/>
      <c r="BT1541" s="247"/>
      <c r="BX1541" s="155"/>
      <c r="BY1541" s="556"/>
      <c r="CA1541" s="247"/>
      <c r="CB1541" s="247"/>
      <c r="CC1541" s="247"/>
      <c r="CD1541" s="784"/>
      <c r="CG1541" s="155"/>
      <c r="CH1541" s="556"/>
      <c r="CJ1541" s="247"/>
      <c r="CK1541" s="247"/>
      <c r="CL1541" s="247"/>
      <c r="CP1541" s="155"/>
      <c r="CQ1541" s="556"/>
      <c r="CS1541" s="247"/>
      <c r="CT1541" s="247"/>
      <c r="CU1541" s="247"/>
      <c r="CY1541" s="155"/>
      <c r="CZ1541" s="556"/>
      <c r="DB1541" s="247"/>
      <c r="DC1541" s="247"/>
      <c r="DD1541" s="247"/>
    </row>
    <row r="1542" spans="4:108" s="36" customFormat="1">
      <c r="D1542" s="155"/>
      <c r="E1542" s="556"/>
      <c r="G1542" s="247"/>
      <c r="H1542" s="247"/>
      <c r="I1542" s="247"/>
      <c r="M1542" s="155"/>
      <c r="N1542" s="556"/>
      <c r="P1542" s="247"/>
      <c r="Q1542" s="247"/>
      <c r="R1542" s="247"/>
      <c r="V1542" s="155"/>
      <c r="W1542" s="556"/>
      <c r="Y1542" s="247"/>
      <c r="Z1542" s="247"/>
      <c r="AA1542" s="247"/>
      <c r="AB1542" s="784"/>
      <c r="AE1542" s="155"/>
      <c r="AF1542" s="556"/>
      <c r="AH1542" s="247"/>
      <c r="AI1542" s="247"/>
      <c r="AJ1542" s="247"/>
      <c r="AN1542" s="155"/>
      <c r="AO1542" s="556"/>
      <c r="AQ1542" s="247"/>
      <c r="AR1542" s="247"/>
      <c r="AS1542" s="247"/>
      <c r="AW1542" s="155"/>
      <c r="AX1542" s="556"/>
      <c r="AZ1542" s="247"/>
      <c r="BA1542" s="247"/>
      <c r="BB1542" s="247"/>
      <c r="BC1542" s="784"/>
      <c r="BF1542" s="155"/>
      <c r="BG1542" s="556"/>
      <c r="BI1542" s="247"/>
      <c r="BJ1542" s="247"/>
      <c r="BK1542" s="247"/>
      <c r="BO1542" s="155"/>
      <c r="BP1542" s="556"/>
      <c r="BR1542" s="247"/>
      <c r="BS1542" s="247"/>
      <c r="BT1542" s="247"/>
      <c r="BX1542" s="155"/>
      <c r="BY1542" s="556"/>
      <c r="CA1542" s="247"/>
      <c r="CB1542" s="247"/>
      <c r="CC1542" s="247"/>
      <c r="CD1542" s="784"/>
      <c r="CG1542" s="155"/>
      <c r="CH1542" s="556"/>
      <c r="CJ1542" s="247"/>
      <c r="CK1542" s="247"/>
      <c r="CL1542" s="247"/>
      <c r="CP1542" s="155"/>
      <c r="CQ1542" s="556"/>
      <c r="CS1542" s="247"/>
      <c r="CT1542" s="247"/>
      <c r="CU1542" s="247"/>
      <c r="CY1542" s="155"/>
      <c r="CZ1542" s="556"/>
      <c r="DB1542" s="247"/>
      <c r="DC1542" s="247"/>
      <c r="DD1542" s="247"/>
    </row>
    <row r="1543" spans="4:108" s="36" customFormat="1">
      <c r="D1543" s="155"/>
      <c r="E1543" s="556"/>
      <c r="G1543" s="247"/>
      <c r="H1543" s="247"/>
      <c r="I1543" s="247"/>
      <c r="M1543" s="155"/>
      <c r="N1543" s="556"/>
      <c r="P1543" s="247"/>
      <c r="Q1543" s="247"/>
      <c r="R1543" s="247"/>
      <c r="V1543" s="155"/>
      <c r="W1543" s="556"/>
      <c r="Y1543" s="247"/>
      <c r="Z1543" s="247"/>
      <c r="AA1543" s="247"/>
      <c r="AB1543" s="784"/>
      <c r="AE1543" s="155"/>
      <c r="AF1543" s="556"/>
      <c r="AH1543" s="247"/>
      <c r="AI1543" s="247"/>
      <c r="AJ1543" s="247"/>
      <c r="AN1543" s="155"/>
      <c r="AO1543" s="556"/>
      <c r="AQ1543" s="247"/>
      <c r="AR1543" s="247"/>
      <c r="AS1543" s="247"/>
      <c r="AW1543" s="155"/>
      <c r="AX1543" s="556"/>
      <c r="AZ1543" s="247"/>
      <c r="BA1543" s="247"/>
      <c r="BB1543" s="247"/>
      <c r="BC1543" s="784"/>
      <c r="BF1543" s="155"/>
      <c r="BG1543" s="556"/>
      <c r="BI1543" s="247"/>
      <c r="BJ1543" s="247"/>
      <c r="BK1543" s="247"/>
      <c r="BO1543" s="155"/>
      <c r="BP1543" s="556"/>
      <c r="BR1543" s="247"/>
      <c r="BS1543" s="247"/>
      <c r="BT1543" s="247"/>
      <c r="BX1543" s="155"/>
      <c r="BY1543" s="556"/>
      <c r="CA1543" s="247"/>
      <c r="CB1543" s="247"/>
      <c r="CC1543" s="247"/>
      <c r="CD1543" s="784"/>
      <c r="CG1543" s="155"/>
      <c r="CH1543" s="556"/>
      <c r="CJ1543" s="247"/>
      <c r="CK1543" s="247"/>
      <c r="CL1543" s="247"/>
      <c r="CP1543" s="155"/>
      <c r="CQ1543" s="556"/>
      <c r="CS1543" s="247"/>
      <c r="CT1543" s="247"/>
      <c r="CU1543" s="247"/>
      <c r="CY1543" s="155"/>
      <c r="CZ1543" s="556"/>
      <c r="DB1543" s="247"/>
      <c r="DC1543" s="247"/>
      <c r="DD1543" s="247"/>
    </row>
    <row r="1544" spans="4:108" s="36" customFormat="1">
      <c r="D1544" s="155"/>
      <c r="E1544" s="556"/>
      <c r="G1544" s="247"/>
      <c r="H1544" s="247"/>
      <c r="I1544" s="247"/>
      <c r="M1544" s="155"/>
      <c r="N1544" s="556"/>
      <c r="P1544" s="247"/>
      <c r="Q1544" s="247"/>
      <c r="R1544" s="247"/>
      <c r="V1544" s="155"/>
      <c r="W1544" s="556"/>
      <c r="Y1544" s="247"/>
      <c r="Z1544" s="247"/>
      <c r="AA1544" s="247"/>
      <c r="AB1544" s="784"/>
      <c r="AE1544" s="155"/>
      <c r="AF1544" s="556"/>
      <c r="AH1544" s="247"/>
      <c r="AI1544" s="247"/>
      <c r="AJ1544" s="247"/>
      <c r="AN1544" s="155"/>
      <c r="AO1544" s="556"/>
      <c r="AQ1544" s="247"/>
      <c r="AR1544" s="247"/>
      <c r="AS1544" s="247"/>
      <c r="AW1544" s="155"/>
      <c r="AX1544" s="556"/>
      <c r="AZ1544" s="247"/>
      <c r="BA1544" s="247"/>
      <c r="BB1544" s="247"/>
      <c r="BC1544" s="784"/>
      <c r="BF1544" s="155"/>
      <c r="BG1544" s="556"/>
      <c r="BI1544" s="247"/>
      <c r="BJ1544" s="247"/>
      <c r="BK1544" s="247"/>
      <c r="BO1544" s="155"/>
      <c r="BP1544" s="556"/>
      <c r="BR1544" s="247"/>
      <c r="BS1544" s="247"/>
      <c r="BT1544" s="247"/>
      <c r="BX1544" s="155"/>
      <c r="BY1544" s="556"/>
      <c r="CA1544" s="247"/>
      <c r="CB1544" s="247"/>
      <c r="CC1544" s="247"/>
      <c r="CD1544" s="784"/>
      <c r="CG1544" s="155"/>
      <c r="CH1544" s="556"/>
      <c r="CJ1544" s="247"/>
      <c r="CK1544" s="247"/>
      <c r="CL1544" s="247"/>
      <c r="CP1544" s="155"/>
      <c r="CQ1544" s="556"/>
      <c r="CS1544" s="247"/>
      <c r="CT1544" s="247"/>
      <c r="CU1544" s="247"/>
      <c r="CY1544" s="155"/>
      <c r="CZ1544" s="556"/>
      <c r="DB1544" s="247"/>
      <c r="DC1544" s="247"/>
      <c r="DD1544" s="247"/>
    </row>
    <row r="1545" spans="4:108" s="36" customFormat="1">
      <c r="D1545" s="155"/>
      <c r="E1545" s="556"/>
      <c r="G1545" s="247"/>
      <c r="H1545" s="247"/>
      <c r="I1545" s="247"/>
      <c r="M1545" s="155"/>
      <c r="N1545" s="556"/>
      <c r="P1545" s="247"/>
      <c r="Q1545" s="247"/>
      <c r="R1545" s="247"/>
      <c r="V1545" s="155"/>
      <c r="W1545" s="556"/>
      <c r="Y1545" s="247"/>
      <c r="Z1545" s="247"/>
      <c r="AA1545" s="247"/>
      <c r="AB1545" s="784"/>
      <c r="AE1545" s="155"/>
      <c r="AF1545" s="556"/>
      <c r="AH1545" s="247"/>
      <c r="AI1545" s="247"/>
      <c r="AJ1545" s="247"/>
      <c r="AN1545" s="155"/>
      <c r="AO1545" s="556"/>
      <c r="AQ1545" s="247"/>
      <c r="AR1545" s="247"/>
      <c r="AS1545" s="247"/>
      <c r="AW1545" s="155"/>
      <c r="AX1545" s="556"/>
      <c r="AZ1545" s="247"/>
      <c r="BA1545" s="247"/>
      <c r="BB1545" s="247"/>
      <c r="BC1545" s="784"/>
      <c r="BF1545" s="155"/>
      <c r="BG1545" s="556"/>
      <c r="BI1545" s="247"/>
      <c r="BJ1545" s="247"/>
      <c r="BK1545" s="247"/>
      <c r="BO1545" s="155"/>
      <c r="BP1545" s="556"/>
      <c r="BR1545" s="247"/>
      <c r="BS1545" s="247"/>
      <c r="BT1545" s="247"/>
      <c r="BX1545" s="155"/>
      <c r="BY1545" s="556"/>
      <c r="CA1545" s="247"/>
      <c r="CB1545" s="247"/>
      <c r="CC1545" s="247"/>
      <c r="CD1545" s="784"/>
      <c r="CG1545" s="155"/>
      <c r="CH1545" s="556"/>
      <c r="CJ1545" s="247"/>
      <c r="CK1545" s="247"/>
      <c r="CL1545" s="247"/>
      <c r="CP1545" s="155"/>
      <c r="CQ1545" s="556"/>
      <c r="CS1545" s="247"/>
      <c r="CT1545" s="247"/>
      <c r="CU1545" s="247"/>
      <c r="CY1545" s="155"/>
      <c r="CZ1545" s="556"/>
      <c r="DB1545" s="247"/>
      <c r="DC1545" s="247"/>
      <c r="DD1545" s="247"/>
    </row>
    <row r="1546" spans="4:108" s="36" customFormat="1">
      <c r="D1546" s="155"/>
      <c r="E1546" s="556"/>
      <c r="G1546" s="247"/>
      <c r="H1546" s="247"/>
      <c r="I1546" s="247"/>
      <c r="M1546" s="155"/>
      <c r="N1546" s="556"/>
      <c r="P1546" s="247"/>
      <c r="Q1546" s="247"/>
      <c r="R1546" s="247"/>
      <c r="V1546" s="155"/>
      <c r="W1546" s="556"/>
      <c r="Y1546" s="247"/>
      <c r="Z1546" s="247"/>
      <c r="AA1546" s="247"/>
      <c r="AB1546" s="784"/>
      <c r="AE1546" s="155"/>
      <c r="AF1546" s="556"/>
      <c r="AH1546" s="247"/>
      <c r="AI1546" s="247"/>
      <c r="AJ1546" s="247"/>
      <c r="AN1546" s="155"/>
      <c r="AO1546" s="556"/>
      <c r="AQ1546" s="247"/>
      <c r="AR1546" s="247"/>
      <c r="AS1546" s="247"/>
      <c r="AW1546" s="155"/>
      <c r="AX1546" s="556"/>
      <c r="AZ1546" s="247"/>
      <c r="BA1546" s="247"/>
      <c r="BB1546" s="247"/>
      <c r="BC1546" s="784"/>
      <c r="BF1546" s="155"/>
      <c r="BG1546" s="556"/>
      <c r="BI1546" s="247"/>
      <c r="BJ1546" s="247"/>
      <c r="BK1546" s="247"/>
      <c r="BO1546" s="155"/>
      <c r="BP1546" s="556"/>
      <c r="BR1546" s="247"/>
      <c r="BS1546" s="247"/>
      <c r="BT1546" s="247"/>
      <c r="BX1546" s="155"/>
      <c r="BY1546" s="556"/>
      <c r="CA1546" s="247"/>
      <c r="CB1546" s="247"/>
      <c r="CC1546" s="247"/>
      <c r="CD1546" s="784"/>
      <c r="CG1546" s="155"/>
      <c r="CH1546" s="556"/>
      <c r="CJ1546" s="247"/>
      <c r="CK1546" s="247"/>
      <c r="CL1546" s="247"/>
      <c r="CP1546" s="155"/>
      <c r="CQ1546" s="556"/>
      <c r="CS1546" s="247"/>
      <c r="CT1546" s="247"/>
      <c r="CU1546" s="247"/>
      <c r="CY1546" s="155"/>
      <c r="CZ1546" s="556"/>
      <c r="DB1546" s="247"/>
      <c r="DC1546" s="247"/>
      <c r="DD1546" s="247"/>
    </row>
    <row r="1547" spans="4:108" s="36" customFormat="1">
      <c r="D1547" s="155"/>
      <c r="E1547" s="556"/>
      <c r="G1547" s="247"/>
      <c r="H1547" s="247"/>
      <c r="I1547" s="247"/>
      <c r="M1547" s="155"/>
      <c r="N1547" s="556"/>
      <c r="P1547" s="247"/>
      <c r="Q1547" s="247"/>
      <c r="R1547" s="247"/>
      <c r="V1547" s="155"/>
      <c r="W1547" s="556"/>
      <c r="Y1547" s="247"/>
      <c r="Z1547" s="247"/>
      <c r="AA1547" s="247"/>
      <c r="AB1547" s="784"/>
      <c r="AE1547" s="155"/>
      <c r="AF1547" s="556"/>
      <c r="AH1547" s="247"/>
      <c r="AI1547" s="247"/>
      <c r="AJ1547" s="247"/>
      <c r="AN1547" s="155"/>
      <c r="AO1547" s="556"/>
      <c r="AQ1547" s="247"/>
      <c r="AR1547" s="247"/>
      <c r="AS1547" s="247"/>
      <c r="AW1547" s="155"/>
      <c r="AX1547" s="556"/>
      <c r="AZ1547" s="247"/>
      <c r="BA1547" s="247"/>
      <c r="BB1547" s="247"/>
      <c r="BC1547" s="784"/>
      <c r="BF1547" s="155"/>
      <c r="BG1547" s="556"/>
      <c r="BI1547" s="247"/>
      <c r="BJ1547" s="247"/>
      <c r="BK1547" s="247"/>
      <c r="BO1547" s="155"/>
      <c r="BP1547" s="556"/>
      <c r="BR1547" s="247"/>
      <c r="BS1547" s="247"/>
      <c r="BT1547" s="247"/>
      <c r="BX1547" s="155"/>
      <c r="BY1547" s="556"/>
      <c r="CA1547" s="247"/>
      <c r="CB1547" s="247"/>
      <c r="CC1547" s="247"/>
      <c r="CD1547" s="784"/>
      <c r="CG1547" s="155"/>
      <c r="CH1547" s="556"/>
      <c r="CJ1547" s="247"/>
      <c r="CK1547" s="247"/>
      <c r="CL1547" s="247"/>
      <c r="CP1547" s="155"/>
      <c r="CQ1547" s="556"/>
      <c r="CS1547" s="247"/>
      <c r="CT1547" s="247"/>
      <c r="CU1547" s="247"/>
      <c r="CY1547" s="155"/>
      <c r="CZ1547" s="556"/>
      <c r="DB1547" s="247"/>
      <c r="DC1547" s="247"/>
      <c r="DD1547" s="247"/>
    </row>
    <row r="1548" spans="4:108" s="36" customFormat="1">
      <c r="D1548" s="155"/>
      <c r="E1548" s="556"/>
      <c r="G1548" s="247"/>
      <c r="H1548" s="247"/>
      <c r="I1548" s="247"/>
      <c r="M1548" s="155"/>
      <c r="N1548" s="556"/>
      <c r="P1548" s="247"/>
      <c r="Q1548" s="247"/>
      <c r="R1548" s="247"/>
      <c r="V1548" s="155"/>
      <c r="W1548" s="556"/>
      <c r="Y1548" s="247"/>
      <c r="Z1548" s="247"/>
      <c r="AA1548" s="247"/>
      <c r="AB1548" s="784"/>
      <c r="AE1548" s="155"/>
      <c r="AF1548" s="556"/>
      <c r="AH1548" s="247"/>
      <c r="AI1548" s="247"/>
      <c r="AJ1548" s="247"/>
      <c r="AN1548" s="155"/>
      <c r="AO1548" s="556"/>
      <c r="AQ1548" s="247"/>
      <c r="AR1548" s="247"/>
      <c r="AS1548" s="247"/>
      <c r="AW1548" s="155"/>
      <c r="AX1548" s="556"/>
      <c r="AZ1548" s="247"/>
      <c r="BA1548" s="247"/>
      <c r="BB1548" s="247"/>
      <c r="BC1548" s="784"/>
      <c r="BF1548" s="155"/>
      <c r="BG1548" s="556"/>
      <c r="BI1548" s="247"/>
      <c r="BJ1548" s="247"/>
      <c r="BK1548" s="247"/>
      <c r="BO1548" s="155"/>
      <c r="BP1548" s="556"/>
      <c r="BR1548" s="247"/>
      <c r="BS1548" s="247"/>
      <c r="BT1548" s="247"/>
      <c r="BX1548" s="155"/>
      <c r="BY1548" s="556"/>
      <c r="CA1548" s="247"/>
      <c r="CB1548" s="247"/>
      <c r="CC1548" s="247"/>
      <c r="CD1548" s="784"/>
      <c r="CG1548" s="155"/>
      <c r="CH1548" s="556"/>
      <c r="CJ1548" s="247"/>
      <c r="CK1548" s="247"/>
      <c r="CL1548" s="247"/>
      <c r="CP1548" s="155"/>
      <c r="CQ1548" s="556"/>
      <c r="CS1548" s="247"/>
      <c r="CT1548" s="247"/>
      <c r="CU1548" s="247"/>
      <c r="CY1548" s="155"/>
      <c r="CZ1548" s="556"/>
      <c r="DB1548" s="247"/>
      <c r="DC1548" s="247"/>
      <c r="DD1548" s="247"/>
    </row>
    <row r="1549" spans="4:108" s="36" customFormat="1">
      <c r="D1549" s="155"/>
      <c r="E1549" s="556"/>
      <c r="G1549" s="247"/>
      <c r="H1549" s="247"/>
      <c r="I1549" s="247"/>
      <c r="M1549" s="155"/>
      <c r="N1549" s="556"/>
      <c r="P1549" s="247"/>
      <c r="Q1549" s="247"/>
      <c r="R1549" s="247"/>
      <c r="V1549" s="155"/>
      <c r="W1549" s="556"/>
      <c r="Y1549" s="247"/>
      <c r="Z1549" s="247"/>
      <c r="AA1549" s="247"/>
      <c r="AB1549" s="784"/>
      <c r="AE1549" s="155"/>
      <c r="AF1549" s="556"/>
      <c r="AH1549" s="247"/>
      <c r="AI1549" s="247"/>
      <c r="AJ1549" s="247"/>
      <c r="AN1549" s="155"/>
      <c r="AO1549" s="556"/>
      <c r="AQ1549" s="247"/>
      <c r="AR1549" s="247"/>
      <c r="AS1549" s="247"/>
      <c r="AW1549" s="155"/>
      <c r="AX1549" s="556"/>
      <c r="AZ1549" s="247"/>
      <c r="BA1549" s="247"/>
      <c r="BB1549" s="247"/>
      <c r="BC1549" s="784"/>
      <c r="BF1549" s="155"/>
      <c r="BG1549" s="556"/>
      <c r="BI1549" s="247"/>
      <c r="BJ1549" s="247"/>
      <c r="BK1549" s="247"/>
      <c r="BO1549" s="155"/>
      <c r="BP1549" s="556"/>
      <c r="BR1549" s="247"/>
      <c r="BS1549" s="247"/>
      <c r="BT1549" s="247"/>
      <c r="BX1549" s="155"/>
      <c r="BY1549" s="556"/>
      <c r="CA1549" s="247"/>
      <c r="CB1549" s="247"/>
      <c r="CC1549" s="247"/>
      <c r="CD1549" s="784"/>
      <c r="CG1549" s="155"/>
      <c r="CH1549" s="556"/>
      <c r="CJ1549" s="247"/>
      <c r="CK1549" s="247"/>
      <c r="CL1549" s="247"/>
      <c r="CP1549" s="155"/>
      <c r="CQ1549" s="556"/>
      <c r="CS1549" s="247"/>
      <c r="CT1549" s="247"/>
      <c r="CU1549" s="247"/>
      <c r="CY1549" s="155"/>
      <c r="CZ1549" s="556"/>
      <c r="DB1549" s="247"/>
      <c r="DC1549" s="247"/>
      <c r="DD1549" s="247"/>
    </row>
    <row r="1550" spans="4:108" s="36" customFormat="1">
      <c r="D1550" s="155"/>
      <c r="E1550" s="556"/>
      <c r="G1550" s="247"/>
      <c r="H1550" s="247"/>
      <c r="I1550" s="247"/>
      <c r="M1550" s="155"/>
      <c r="N1550" s="556"/>
      <c r="P1550" s="247"/>
      <c r="Q1550" s="247"/>
      <c r="R1550" s="247"/>
      <c r="V1550" s="155"/>
      <c r="W1550" s="556"/>
      <c r="Y1550" s="247"/>
      <c r="Z1550" s="247"/>
      <c r="AA1550" s="247"/>
      <c r="AB1550" s="784"/>
      <c r="AE1550" s="155"/>
      <c r="AF1550" s="556"/>
      <c r="AH1550" s="247"/>
      <c r="AI1550" s="247"/>
      <c r="AJ1550" s="247"/>
      <c r="AN1550" s="155"/>
      <c r="AO1550" s="556"/>
      <c r="AQ1550" s="247"/>
      <c r="AR1550" s="247"/>
      <c r="AS1550" s="247"/>
      <c r="AW1550" s="155"/>
      <c r="AX1550" s="556"/>
      <c r="AZ1550" s="247"/>
      <c r="BA1550" s="247"/>
      <c r="BB1550" s="247"/>
      <c r="BC1550" s="784"/>
      <c r="BF1550" s="155"/>
      <c r="BG1550" s="556"/>
      <c r="BI1550" s="247"/>
      <c r="BJ1550" s="247"/>
      <c r="BK1550" s="247"/>
      <c r="BO1550" s="155"/>
      <c r="BP1550" s="556"/>
      <c r="BR1550" s="247"/>
      <c r="BS1550" s="247"/>
      <c r="BT1550" s="247"/>
      <c r="BX1550" s="155"/>
      <c r="BY1550" s="556"/>
      <c r="CA1550" s="247"/>
      <c r="CB1550" s="247"/>
      <c r="CC1550" s="247"/>
      <c r="CD1550" s="784"/>
      <c r="CG1550" s="155"/>
      <c r="CH1550" s="556"/>
      <c r="CJ1550" s="247"/>
      <c r="CK1550" s="247"/>
      <c r="CL1550" s="247"/>
      <c r="CP1550" s="155"/>
      <c r="CQ1550" s="556"/>
      <c r="CS1550" s="247"/>
      <c r="CT1550" s="247"/>
      <c r="CU1550" s="247"/>
      <c r="CY1550" s="155"/>
      <c r="CZ1550" s="556"/>
      <c r="DB1550" s="247"/>
      <c r="DC1550" s="247"/>
      <c r="DD1550" s="247"/>
    </row>
    <row r="1551" spans="4:108" s="36" customFormat="1">
      <c r="D1551" s="155"/>
      <c r="E1551" s="556"/>
      <c r="G1551" s="247"/>
      <c r="H1551" s="247"/>
      <c r="I1551" s="247"/>
      <c r="M1551" s="155"/>
      <c r="N1551" s="556"/>
      <c r="P1551" s="247"/>
      <c r="Q1551" s="247"/>
      <c r="R1551" s="247"/>
      <c r="V1551" s="155"/>
      <c r="W1551" s="556"/>
      <c r="Y1551" s="247"/>
      <c r="Z1551" s="247"/>
      <c r="AA1551" s="247"/>
      <c r="AB1551" s="784"/>
      <c r="AE1551" s="155"/>
      <c r="AF1551" s="556"/>
      <c r="AH1551" s="247"/>
      <c r="AI1551" s="247"/>
      <c r="AJ1551" s="247"/>
      <c r="AN1551" s="155"/>
      <c r="AO1551" s="556"/>
      <c r="AQ1551" s="247"/>
      <c r="AR1551" s="247"/>
      <c r="AS1551" s="247"/>
      <c r="AW1551" s="155"/>
      <c r="AX1551" s="556"/>
      <c r="AZ1551" s="247"/>
      <c r="BA1551" s="247"/>
      <c r="BB1551" s="247"/>
      <c r="BC1551" s="784"/>
      <c r="BF1551" s="155"/>
      <c r="BG1551" s="556"/>
      <c r="BI1551" s="247"/>
      <c r="BJ1551" s="247"/>
      <c r="BK1551" s="247"/>
      <c r="BO1551" s="155"/>
      <c r="BP1551" s="556"/>
      <c r="BR1551" s="247"/>
      <c r="BS1551" s="247"/>
      <c r="BT1551" s="247"/>
      <c r="BX1551" s="155"/>
      <c r="BY1551" s="556"/>
      <c r="CA1551" s="247"/>
      <c r="CB1551" s="247"/>
      <c r="CC1551" s="247"/>
      <c r="CD1551" s="784"/>
      <c r="CG1551" s="155"/>
      <c r="CH1551" s="556"/>
      <c r="CJ1551" s="247"/>
      <c r="CK1551" s="247"/>
      <c r="CL1551" s="247"/>
      <c r="CP1551" s="155"/>
      <c r="CQ1551" s="556"/>
      <c r="CS1551" s="247"/>
      <c r="CT1551" s="247"/>
      <c r="CU1551" s="247"/>
      <c r="CY1551" s="155"/>
      <c r="CZ1551" s="556"/>
      <c r="DB1551" s="247"/>
      <c r="DC1551" s="247"/>
      <c r="DD1551" s="247"/>
    </row>
    <row r="1552" spans="4:108" s="36" customFormat="1">
      <c r="D1552" s="155"/>
      <c r="E1552" s="556"/>
      <c r="G1552" s="247"/>
      <c r="H1552" s="247"/>
      <c r="I1552" s="247"/>
      <c r="M1552" s="155"/>
      <c r="N1552" s="556"/>
      <c r="P1552" s="247"/>
      <c r="Q1552" s="247"/>
      <c r="R1552" s="247"/>
      <c r="V1552" s="155"/>
      <c r="W1552" s="556"/>
      <c r="Y1552" s="247"/>
      <c r="Z1552" s="247"/>
      <c r="AA1552" s="247"/>
      <c r="AB1552" s="784"/>
      <c r="AE1552" s="155"/>
      <c r="AF1552" s="556"/>
      <c r="AH1552" s="247"/>
      <c r="AI1552" s="247"/>
      <c r="AJ1552" s="247"/>
      <c r="AN1552" s="155"/>
      <c r="AO1552" s="556"/>
      <c r="AQ1552" s="247"/>
      <c r="AR1552" s="247"/>
      <c r="AS1552" s="247"/>
      <c r="AW1552" s="155"/>
      <c r="AX1552" s="556"/>
      <c r="AZ1552" s="247"/>
      <c r="BA1552" s="247"/>
      <c r="BB1552" s="247"/>
      <c r="BC1552" s="784"/>
      <c r="BF1552" s="155"/>
      <c r="BG1552" s="556"/>
      <c r="BI1552" s="247"/>
      <c r="BJ1552" s="247"/>
      <c r="BK1552" s="247"/>
      <c r="BO1552" s="155"/>
      <c r="BP1552" s="556"/>
      <c r="BR1552" s="247"/>
      <c r="BS1552" s="247"/>
      <c r="BT1552" s="247"/>
      <c r="BX1552" s="155"/>
      <c r="BY1552" s="556"/>
      <c r="CA1552" s="247"/>
      <c r="CB1552" s="247"/>
      <c r="CC1552" s="247"/>
      <c r="CD1552" s="784"/>
      <c r="CG1552" s="155"/>
      <c r="CH1552" s="556"/>
      <c r="CJ1552" s="247"/>
      <c r="CK1552" s="247"/>
      <c r="CL1552" s="247"/>
      <c r="CP1552" s="155"/>
      <c r="CQ1552" s="556"/>
      <c r="CS1552" s="247"/>
      <c r="CT1552" s="247"/>
      <c r="CU1552" s="247"/>
      <c r="CY1552" s="155"/>
      <c r="CZ1552" s="556"/>
      <c r="DB1552" s="247"/>
      <c r="DC1552" s="247"/>
      <c r="DD1552" s="247"/>
    </row>
    <row r="1553" spans="4:108" s="36" customFormat="1">
      <c r="D1553" s="155"/>
      <c r="E1553" s="556"/>
      <c r="G1553" s="247"/>
      <c r="H1553" s="247"/>
      <c r="I1553" s="247"/>
      <c r="M1553" s="155"/>
      <c r="N1553" s="556"/>
      <c r="P1553" s="247"/>
      <c r="Q1553" s="247"/>
      <c r="R1553" s="247"/>
      <c r="V1553" s="155"/>
      <c r="W1553" s="556"/>
      <c r="Y1553" s="247"/>
      <c r="Z1553" s="247"/>
      <c r="AA1553" s="247"/>
      <c r="AB1553" s="784"/>
      <c r="AE1553" s="155"/>
      <c r="AF1553" s="556"/>
      <c r="AH1553" s="247"/>
      <c r="AI1553" s="247"/>
      <c r="AJ1553" s="247"/>
      <c r="AN1553" s="155"/>
      <c r="AO1553" s="556"/>
      <c r="AQ1553" s="247"/>
      <c r="AR1553" s="247"/>
      <c r="AS1553" s="247"/>
      <c r="AW1553" s="155"/>
      <c r="AX1553" s="556"/>
      <c r="AZ1553" s="247"/>
      <c r="BA1553" s="247"/>
      <c r="BB1553" s="247"/>
      <c r="BC1553" s="784"/>
      <c r="BF1553" s="155"/>
      <c r="BG1553" s="556"/>
      <c r="BI1553" s="247"/>
      <c r="BJ1553" s="247"/>
      <c r="BK1553" s="247"/>
      <c r="BO1553" s="155"/>
      <c r="BP1553" s="556"/>
      <c r="BR1553" s="247"/>
      <c r="BS1553" s="247"/>
      <c r="BT1553" s="247"/>
      <c r="BX1553" s="155"/>
      <c r="BY1553" s="556"/>
      <c r="CA1553" s="247"/>
      <c r="CB1553" s="247"/>
      <c r="CC1553" s="247"/>
      <c r="CD1553" s="784"/>
      <c r="CG1553" s="155"/>
      <c r="CH1553" s="556"/>
      <c r="CJ1553" s="247"/>
      <c r="CK1553" s="247"/>
      <c r="CL1553" s="247"/>
      <c r="CP1553" s="155"/>
      <c r="CQ1553" s="556"/>
      <c r="CS1553" s="247"/>
      <c r="CT1553" s="247"/>
      <c r="CU1553" s="247"/>
      <c r="CY1553" s="155"/>
      <c r="CZ1553" s="556"/>
      <c r="DB1553" s="247"/>
      <c r="DC1553" s="247"/>
      <c r="DD1553" s="247"/>
    </row>
    <row r="1554" spans="4:108" s="36" customFormat="1">
      <c r="D1554" s="155"/>
      <c r="E1554" s="556"/>
      <c r="G1554" s="247"/>
      <c r="H1554" s="247"/>
      <c r="I1554" s="247"/>
      <c r="M1554" s="155"/>
      <c r="N1554" s="556"/>
      <c r="P1554" s="247"/>
      <c r="Q1554" s="247"/>
      <c r="R1554" s="247"/>
      <c r="V1554" s="155"/>
      <c r="W1554" s="556"/>
      <c r="Y1554" s="247"/>
      <c r="Z1554" s="247"/>
      <c r="AA1554" s="247"/>
      <c r="AB1554" s="784"/>
      <c r="AE1554" s="155"/>
      <c r="AF1554" s="556"/>
      <c r="AH1554" s="247"/>
      <c r="AI1554" s="247"/>
      <c r="AJ1554" s="247"/>
      <c r="AN1554" s="155"/>
      <c r="AO1554" s="556"/>
      <c r="AQ1554" s="247"/>
      <c r="AR1554" s="247"/>
      <c r="AS1554" s="247"/>
      <c r="AW1554" s="155"/>
      <c r="AX1554" s="556"/>
      <c r="AZ1554" s="247"/>
      <c r="BA1554" s="247"/>
      <c r="BB1554" s="247"/>
      <c r="BC1554" s="784"/>
      <c r="BF1554" s="155"/>
      <c r="BG1554" s="556"/>
      <c r="BI1554" s="247"/>
      <c r="BJ1554" s="247"/>
      <c r="BK1554" s="247"/>
      <c r="BO1554" s="155"/>
      <c r="BP1554" s="556"/>
      <c r="BR1554" s="247"/>
      <c r="BS1554" s="247"/>
      <c r="BT1554" s="247"/>
      <c r="BX1554" s="155"/>
      <c r="BY1554" s="556"/>
      <c r="CA1554" s="247"/>
      <c r="CB1554" s="247"/>
      <c r="CC1554" s="247"/>
      <c r="CD1554" s="784"/>
      <c r="CG1554" s="155"/>
      <c r="CH1554" s="556"/>
      <c r="CJ1554" s="247"/>
      <c r="CK1554" s="247"/>
      <c r="CL1554" s="247"/>
      <c r="CP1554" s="155"/>
      <c r="CQ1554" s="556"/>
      <c r="CS1554" s="247"/>
      <c r="CT1554" s="247"/>
      <c r="CU1554" s="247"/>
      <c r="CY1554" s="155"/>
      <c r="CZ1554" s="556"/>
      <c r="DB1554" s="247"/>
      <c r="DC1554" s="247"/>
      <c r="DD1554" s="247"/>
    </row>
    <row r="1555" spans="4:108" s="36" customFormat="1">
      <c r="D1555" s="155"/>
      <c r="E1555" s="556"/>
      <c r="G1555" s="247"/>
      <c r="H1555" s="247"/>
      <c r="I1555" s="247"/>
      <c r="M1555" s="155"/>
      <c r="N1555" s="556"/>
      <c r="P1555" s="247"/>
      <c r="Q1555" s="247"/>
      <c r="R1555" s="247"/>
      <c r="V1555" s="155"/>
      <c r="W1555" s="556"/>
      <c r="Y1555" s="247"/>
      <c r="Z1555" s="247"/>
      <c r="AA1555" s="247"/>
      <c r="AB1555" s="784"/>
      <c r="AE1555" s="155"/>
      <c r="AF1555" s="556"/>
      <c r="AH1555" s="247"/>
      <c r="AI1555" s="247"/>
      <c r="AJ1555" s="247"/>
      <c r="AN1555" s="155"/>
      <c r="AO1555" s="556"/>
      <c r="AQ1555" s="247"/>
      <c r="AR1555" s="247"/>
      <c r="AS1555" s="247"/>
      <c r="AW1555" s="155"/>
      <c r="AX1555" s="556"/>
      <c r="AZ1555" s="247"/>
      <c r="BA1555" s="247"/>
      <c r="BB1555" s="247"/>
      <c r="BC1555" s="784"/>
      <c r="BF1555" s="155"/>
      <c r="BG1555" s="556"/>
      <c r="BI1555" s="247"/>
      <c r="BJ1555" s="247"/>
      <c r="BK1555" s="247"/>
      <c r="BO1555" s="155"/>
      <c r="BP1555" s="556"/>
      <c r="BR1555" s="247"/>
      <c r="BS1555" s="247"/>
      <c r="BT1555" s="247"/>
      <c r="BX1555" s="155"/>
      <c r="BY1555" s="556"/>
      <c r="CA1555" s="247"/>
      <c r="CB1555" s="247"/>
      <c r="CC1555" s="247"/>
      <c r="CD1555" s="784"/>
      <c r="CG1555" s="155"/>
      <c r="CH1555" s="556"/>
      <c r="CJ1555" s="247"/>
      <c r="CK1555" s="247"/>
      <c r="CL1555" s="247"/>
      <c r="CP1555" s="155"/>
      <c r="CQ1555" s="556"/>
      <c r="CS1555" s="247"/>
      <c r="CT1555" s="247"/>
      <c r="CU1555" s="247"/>
      <c r="CY1555" s="155"/>
      <c r="CZ1555" s="556"/>
      <c r="DB1555" s="247"/>
      <c r="DC1555" s="247"/>
      <c r="DD1555" s="247"/>
    </row>
    <row r="1556" spans="4:108" s="36" customFormat="1">
      <c r="D1556" s="155"/>
      <c r="E1556" s="556"/>
      <c r="G1556" s="247"/>
      <c r="H1556" s="247"/>
      <c r="I1556" s="247"/>
      <c r="M1556" s="155"/>
      <c r="N1556" s="556"/>
      <c r="P1556" s="247"/>
      <c r="Q1556" s="247"/>
      <c r="R1556" s="247"/>
      <c r="V1556" s="155"/>
      <c r="W1556" s="556"/>
      <c r="Y1556" s="247"/>
      <c r="Z1556" s="247"/>
      <c r="AA1556" s="247"/>
      <c r="AB1556" s="784"/>
      <c r="AE1556" s="155"/>
      <c r="AF1556" s="556"/>
      <c r="AH1556" s="247"/>
      <c r="AI1556" s="247"/>
      <c r="AJ1556" s="247"/>
      <c r="AN1556" s="155"/>
      <c r="AO1556" s="556"/>
      <c r="AQ1556" s="247"/>
      <c r="AR1556" s="247"/>
      <c r="AS1556" s="247"/>
      <c r="AW1556" s="155"/>
      <c r="AX1556" s="556"/>
      <c r="AZ1556" s="247"/>
      <c r="BA1556" s="247"/>
      <c r="BB1556" s="247"/>
      <c r="BC1556" s="784"/>
      <c r="BF1556" s="155"/>
      <c r="BG1556" s="556"/>
      <c r="BI1556" s="247"/>
      <c r="BJ1556" s="247"/>
      <c r="BK1556" s="247"/>
      <c r="BO1556" s="155"/>
      <c r="BP1556" s="556"/>
      <c r="BR1556" s="247"/>
      <c r="BS1556" s="247"/>
      <c r="BT1556" s="247"/>
      <c r="BX1556" s="155"/>
      <c r="BY1556" s="556"/>
      <c r="CA1556" s="247"/>
      <c r="CB1556" s="247"/>
      <c r="CC1556" s="247"/>
      <c r="CD1556" s="784"/>
      <c r="CG1556" s="155"/>
      <c r="CH1556" s="556"/>
      <c r="CJ1556" s="247"/>
      <c r="CK1556" s="247"/>
      <c r="CL1556" s="247"/>
      <c r="CP1556" s="155"/>
      <c r="CQ1556" s="556"/>
      <c r="CS1556" s="247"/>
      <c r="CT1556" s="247"/>
      <c r="CU1556" s="247"/>
      <c r="CY1556" s="155"/>
      <c r="CZ1556" s="556"/>
      <c r="DB1556" s="247"/>
      <c r="DC1556" s="247"/>
      <c r="DD1556" s="247"/>
    </row>
    <row r="1557" spans="4:108" s="36" customFormat="1">
      <c r="D1557" s="155"/>
      <c r="E1557" s="556"/>
      <c r="G1557" s="247"/>
      <c r="H1557" s="247"/>
      <c r="I1557" s="247"/>
      <c r="M1557" s="155"/>
      <c r="N1557" s="556"/>
      <c r="P1557" s="247"/>
      <c r="Q1557" s="247"/>
      <c r="R1557" s="247"/>
      <c r="V1557" s="155"/>
      <c r="W1557" s="556"/>
      <c r="Y1557" s="247"/>
      <c r="Z1557" s="247"/>
      <c r="AA1557" s="247"/>
      <c r="AB1557" s="784"/>
      <c r="AE1557" s="155"/>
      <c r="AF1557" s="556"/>
      <c r="AH1557" s="247"/>
      <c r="AI1557" s="247"/>
      <c r="AJ1557" s="247"/>
      <c r="AN1557" s="155"/>
      <c r="AO1557" s="556"/>
      <c r="AQ1557" s="247"/>
      <c r="AR1557" s="247"/>
      <c r="AS1557" s="247"/>
      <c r="AW1557" s="155"/>
      <c r="AX1557" s="556"/>
      <c r="AZ1557" s="247"/>
      <c r="BA1557" s="247"/>
      <c r="BB1557" s="247"/>
      <c r="BC1557" s="784"/>
      <c r="BF1557" s="155"/>
      <c r="BG1557" s="556"/>
      <c r="BI1557" s="247"/>
      <c r="BJ1557" s="247"/>
      <c r="BK1557" s="247"/>
      <c r="BO1557" s="155"/>
      <c r="BP1557" s="556"/>
      <c r="BR1557" s="247"/>
      <c r="BS1557" s="247"/>
      <c r="BT1557" s="247"/>
      <c r="BX1557" s="155"/>
      <c r="BY1557" s="556"/>
      <c r="CA1557" s="247"/>
      <c r="CB1557" s="247"/>
      <c r="CC1557" s="247"/>
      <c r="CD1557" s="784"/>
      <c r="CG1557" s="155"/>
      <c r="CH1557" s="556"/>
      <c r="CJ1557" s="247"/>
      <c r="CK1557" s="247"/>
      <c r="CL1557" s="247"/>
      <c r="CP1557" s="155"/>
      <c r="CQ1557" s="556"/>
      <c r="CS1557" s="247"/>
      <c r="CT1557" s="247"/>
      <c r="CU1557" s="247"/>
      <c r="CY1557" s="155"/>
      <c r="CZ1557" s="556"/>
      <c r="DB1557" s="247"/>
      <c r="DC1557" s="247"/>
      <c r="DD1557" s="247"/>
    </row>
    <row r="1558" spans="4:108" s="36" customFormat="1">
      <c r="D1558" s="155"/>
      <c r="E1558" s="556"/>
      <c r="G1558" s="247"/>
      <c r="H1558" s="247"/>
      <c r="I1558" s="247"/>
      <c r="M1558" s="155"/>
      <c r="N1558" s="556"/>
      <c r="P1558" s="247"/>
      <c r="Q1558" s="247"/>
      <c r="R1558" s="247"/>
      <c r="V1558" s="155"/>
      <c r="W1558" s="556"/>
      <c r="Y1558" s="247"/>
      <c r="Z1558" s="247"/>
      <c r="AA1558" s="247"/>
      <c r="AB1558" s="784"/>
      <c r="AE1558" s="155"/>
      <c r="AF1558" s="556"/>
      <c r="AH1558" s="247"/>
      <c r="AI1558" s="247"/>
      <c r="AJ1558" s="247"/>
      <c r="AN1558" s="155"/>
      <c r="AO1558" s="556"/>
      <c r="AQ1558" s="247"/>
      <c r="AR1558" s="247"/>
      <c r="AS1558" s="247"/>
      <c r="AW1558" s="155"/>
      <c r="AX1558" s="556"/>
      <c r="AZ1558" s="247"/>
      <c r="BA1558" s="247"/>
      <c r="BB1558" s="247"/>
      <c r="BC1558" s="784"/>
      <c r="BF1558" s="155"/>
      <c r="BG1558" s="556"/>
      <c r="BI1558" s="247"/>
      <c r="BJ1558" s="247"/>
      <c r="BK1558" s="247"/>
      <c r="BO1558" s="155"/>
      <c r="BP1558" s="556"/>
      <c r="BR1558" s="247"/>
      <c r="BS1558" s="247"/>
      <c r="BT1558" s="247"/>
      <c r="BX1558" s="155"/>
      <c r="BY1558" s="556"/>
      <c r="CA1558" s="247"/>
      <c r="CB1558" s="247"/>
      <c r="CC1558" s="247"/>
      <c r="CD1558" s="784"/>
      <c r="CG1558" s="155"/>
      <c r="CH1558" s="556"/>
      <c r="CJ1558" s="247"/>
      <c r="CK1558" s="247"/>
      <c r="CL1558" s="247"/>
      <c r="CP1558" s="155"/>
      <c r="CQ1558" s="556"/>
      <c r="CS1558" s="247"/>
      <c r="CT1558" s="247"/>
      <c r="CU1558" s="247"/>
      <c r="CY1558" s="155"/>
      <c r="CZ1558" s="556"/>
      <c r="DB1558" s="247"/>
      <c r="DC1558" s="247"/>
      <c r="DD1558" s="247"/>
    </row>
    <row r="1559" spans="4:108" s="36" customFormat="1">
      <c r="D1559" s="155"/>
      <c r="E1559" s="556"/>
      <c r="G1559" s="247"/>
      <c r="H1559" s="247"/>
      <c r="I1559" s="247"/>
      <c r="M1559" s="155"/>
      <c r="N1559" s="556"/>
      <c r="P1559" s="247"/>
      <c r="Q1559" s="247"/>
      <c r="R1559" s="247"/>
      <c r="V1559" s="155"/>
      <c r="W1559" s="556"/>
      <c r="Y1559" s="247"/>
      <c r="Z1559" s="247"/>
      <c r="AA1559" s="247"/>
      <c r="AB1559" s="784"/>
      <c r="AE1559" s="155"/>
      <c r="AF1559" s="556"/>
      <c r="AH1559" s="247"/>
      <c r="AI1559" s="247"/>
      <c r="AJ1559" s="247"/>
      <c r="AN1559" s="155"/>
      <c r="AO1559" s="556"/>
      <c r="AQ1559" s="247"/>
      <c r="AR1559" s="247"/>
      <c r="AS1559" s="247"/>
      <c r="AW1559" s="155"/>
      <c r="AX1559" s="556"/>
      <c r="AZ1559" s="247"/>
      <c r="BA1559" s="247"/>
      <c r="BB1559" s="247"/>
      <c r="BC1559" s="784"/>
      <c r="BF1559" s="155"/>
      <c r="BG1559" s="556"/>
      <c r="BI1559" s="247"/>
      <c r="BJ1559" s="247"/>
      <c r="BK1559" s="247"/>
      <c r="BO1559" s="155"/>
      <c r="BP1559" s="556"/>
      <c r="BR1559" s="247"/>
      <c r="BS1559" s="247"/>
      <c r="BT1559" s="247"/>
      <c r="BX1559" s="155"/>
      <c r="BY1559" s="556"/>
      <c r="CA1559" s="247"/>
      <c r="CB1559" s="247"/>
      <c r="CC1559" s="247"/>
      <c r="CD1559" s="784"/>
      <c r="CG1559" s="155"/>
      <c r="CH1559" s="556"/>
      <c r="CJ1559" s="247"/>
      <c r="CK1559" s="247"/>
      <c r="CL1559" s="247"/>
      <c r="CP1559" s="155"/>
      <c r="CQ1559" s="556"/>
      <c r="CS1559" s="247"/>
      <c r="CT1559" s="247"/>
      <c r="CU1559" s="247"/>
      <c r="CY1559" s="155"/>
      <c r="CZ1559" s="556"/>
      <c r="DB1559" s="247"/>
      <c r="DC1559" s="247"/>
      <c r="DD1559" s="247"/>
    </row>
    <row r="1560" spans="4:108" s="36" customFormat="1">
      <c r="D1560" s="155"/>
      <c r="E1560" s="556"/>
      <c r="G1560" s="247"/>
      <c r="H1560" s="247"/>
      <c r="I1560" s="247"/>
      <c r="M1560" s="155"/>
      <c r="N1560" s="556"/>
      <c r="P1560" s="247"/>
      <c r="Q1560" s="247"/>
      <c r="R1560" s="247"/>
      <c r="V1560" s="155"/>
      <c r="W1560" s="556"/>
      <c r="Y1560" s="247"/>
      <c r="Z1560" s="247"/>
      <c r="AA1560" s="247"/>
      <c r="AB1560" s="784"/>
      <c r="AE1560" s="155"/>
      <c r="AF1560" s="556"/>
      <c r="AH1560" s="247"/>
      <c r="AI1560" s="247"/>
      <c r="AJ1560" s="247"/>
      <c r="AN1560" s="155"/>
      <c r="AO1560" s="556"/>
      <c r="AQ1560" s="247"/>
      <c r="AR1560" s="247"/>
      <c r="AS1560" s="247"/>
      <c r="AW1560" s="155"/>
      <c r="AX1560" s="556"/>
      <c r="AZ1560" s="247"/>
      <c r="BA1560" s="247"/>
      <c r="BB1560" s="247"/>
      <c r="BC1560" s="784"/>
      <c r="BF1560" s="155"/>
      <c r="BG1560" s="556"/>
      <c r="BI1560" s="247"/>
      <c r="BJ1560" s="247"/>
      <c r="BK1560" s="247"/>
      <c r="BO1560" s="155"/>
      <c r="BP1560" s="556"/>
      <c r="BR1560" s="247"/>
      <c r="BS1560" s="247"/>
      <c r="BT1560" s="247"/>
      <c r="BX1560" s="155"/>
      <c r="BY1560" s="556"/>
      <c r="CA1560" s="247"/>
      <c r="CB1560" s="247"/>
      <c r="CC1560" s="247"/>
      <c r="CD1560" s="784"/>
      <c r="CG1560" s="155"/>
      <c r="CH1560" s="556"/>
      <c r="CJ1560" s="247"/>
      <c r="CK1560" s="247"/>
      <c r="CL1560" s="247"/>
      <c r="CP1560" s="155"/>
      <c r="CQ1560" s="556"/>
      <c r="CS1560" s="247"/>
      <c r="CT1560" s="247"/>
      <c r="CU1560" s="247"/>
      <c r="CY1560" s="155"/>
      <c r="CZ1560" s="556"/>
      <c r="DB1560" s="247"/>
      <c r="DC1560" s="247"/>
      <c r="DD1560" s="247"/>
    </row>
    <row r="1561" spans="4:108" s="36" customFormat="1">
      <c r="D1561" s="155"/>
      <c r="E1561" s="556"/>
      <c r="G1561" s="247"/>
      <c r="H1561" s="247"/>
      <c r="I1561" s="247"/>
      <c r="M1561" s="155"/>
      <c r="N1561" s="556"/>
      <c r="P1561" s="247"/>
      <c r="Q1561" s="247"/>
      <c r="R1561" s="247"/>
      <c r="V1561" s="155"/>
      <c r="W1561" s="556"/>
      <c r="Y1561" s="247"/>
      <c r="Z1561" s="247"/>
      <c r="AA1561" s="247"/>
      <c r="AB1561" s="784"/>
      <c r="AE1561" s="155"/>
      <c r="AF1561" s="556"/>
      <c r="AH1561" s="247"/>
      <c r="AI1561" s="247"/>
      <c r="AJ1561" s="247"/>
      <c r="AN1561" s="155"/>
      <c r="AO1561" s="556"/>
      <c r="AQ1561" s="247"/>
      <c r="AR1561" s="247"/>
      <c r="AS1561" s="247"/>
      <c r="AW1561" s="155"/>
      <c r="AX1561" s="556"/>
      <c r="AZ1561" s="247"/>
      <c r="BA1561" s="247"/>
      <c r="BB1561" s="247"/>
      <c r="BC1561" s="784"/>
      <c r="BF1561" s="155"/>
      <c r="BG1561" s="556"/>
      <c r="BI1561" s="247"/>
      <c r="BJ1561" s="247"/>
      <c r="BK1561" s="247"/>
      <c r="BO1561" s="155"/>
      <c r="BP1561" s="556"/>
      <c r="BR1561" s="247"/>
      <c r="BS1561" s="247"/>
      <c r="BT1561" s="247"/>
      <c r="BX1561" s="155"/>
      <c r="BY1561" s="556"/>
      <c r="CA1561" s="247"/>
      <c r="CB1561" s="247"/>
      <c r="CC1561" s="247"/>
      <c r="CD1561" s="784"/>
      <c r="CG1561" s="155"/>
      <c r="CH1561" s="556"/>
      <c r="CJ1561" s="247"/>
      <c r="CK1561" s="247"/>
      <c r="CL1561" s="247"/>
      <c r="CP1561" s="155"/>
      <c r="CQ1561" s="556"/>
      <c r="CS1561" s="247"/>
      <c r="CT1561" s="247"/>
      <c r="CU1561" s="247"/>
      <c r="CY1561" s="155"/>
      <c r="CZ1561" s="556"/>
      <c r="DB1561" s="247"/>
      <c r="DC1561" s="247"/>
      <c r="DD1561" s="247"/>
    </row>
    <row r="1562" spans="4:108" s="36" customFormat="1">
      <c r="D1562" s="155"/>
      <c r="E1562" s="556"/>
      <c r="G1562" s="247"/>
      <c r="H1562" s="247"/>
      <c r="I1562" s="247"/>
      <c r="M1562" s="155"/>
      <c r="N1562" s="556"/>
      <c r="P1562" s="247"/>
      <c r="Q1562" s="247"/>
      <c r="R1562" s="247"/>
      <c r="V1562" s="155"/>
      <c r="W1562" s="556"/>
      <c r="Y1562" s="247"/>
      <c r="Z1562" s="247"/>
      <c r="AA1562" s="247"/>
      <c r="AB1562" s="784"/>
      <c r="AE1562" s="155"/>
      <c r="AF1562" s="556"/>
      <c r="AH1562" s="247"/>
      <c r="AI1562" s="247"/>
      <c r="AJ1562" s="247"/>
      <c r="AN1562" s="155"/>
      <c r="AO1562" s="556"/>
      <c r="AQ1562" s="247"/>
      <c r="AR1562" s="247"/>
      <c r="AS1562" s="247"/>
      <c r="AW1562" s="155"/>
      <c r="AX1562" s="556"/>
      <c r="AZ1562" s="247"/>
      <c r="BA1562" s="247"/>
      <c r="BB1562" s="247"/>
      <c r="BC1562" s="784"/>
      <c r="BF1562" s="155"/>
      <c r="BG1562" s="556"/>
      <c r="BI1562" s="247"/>
      <c r="BJ1562" s="247"/>
      <c r="BK1562" s="247"/>
      <c r="BO1562" s="155"/>
      <c r="BP1562" s="556"/>
      <c r="BR1562" s="247"/>
      <c r="BS1562" s="247"/>
      <c r="BT1562" s="247"/>
      <c r="BX1562" s="155"/>
      <c r="BY1562" s="556"/>
      <c r="CA1562" s="247"/>
      <c r="CB1562" s="247"/>
      <c r="CC1562" s="247"/>
      <c r="CD1562" s="784"/>
      <c r="CG1562" s="155"/>
      <c r="CH1562" s="556"/>
      <c r="CJ1562" s="247"/>
      <c r="CK1562" s="247"/>
      <c r="CL1562" s="247"/>
      <c r="CP1562" s="155"/>
      <c r="CQ1562" s="556"/>
      <c r="CS1562" s="247"/>
      <c r="CT1562" s="247"/>
      <c r="CU1562" s="247"/>
      <c r="CY1562" s="155"/>
      <c r="CZ1562" s="556"/>
      <c r="DB1562" s="247"/>
      <c r="DC1562" s="247"/>
      <c r="DD1562" s="247"/>
    </row>
    <row r="1563" spans="4:108" s="36" customFormat="1">
      <c r="D1563" s="155"/>
      <c r="E1563" s="556"/>
      <c r="G1563" s="247"/>
      <c r="H1563" s="247"/>
      <c r="I1563" s="247"/>
      <c r="M1563" s="155"/>
      <c r="N1563" s="556"/>
      <c r="P1563" s="247"/>
      <c r="Q1563" s="247"/>
      <c r="R1563" s="247"/>
      <c r="V1563" s="155"/>
      <c r="W1563" s="556"/>
      <c r="Y1563" s="247"/>
      <c r="Z1563" s="247"/>
      <c r="AA1563" s="247"/>
      <c r="AB1563" s="784"/>
      <c r="AE1563" s="155"/>
      <c r="AF1563" s="556"/>
      <c r="AH1563" s="247"/>
      <c r="AI1563" s="247"/>
      <c r="AJ1563" s="247"/>
      <c r="AN1563" s="155"/>
      <c r="AO1563" s="556"/>
      <c r="AQ1563" s="247"/>
      <c r="AR1563" s="247"/>
      <c r="AS1563" s="247"/>
      <c r="AW1563" s="155"/>
      <c r="AX1563" s="556"/>
      <c r="AZ1563" s="247"/>
      <c r="BA1563" s="247"/>
      <c r="BB1563" s="247"/>
      <c r="BC1563" s="784"/>
      <c r="BF1563" s="155"/>
      <c r="BG1563" s="556"/>
      <c r="BI1563" s="247"/>
      <c r="BJ1563" s="247"/>
      <c r="BK1563" s="247"/>
      <c r="BO1563" s="155"/>
      <c r="BP1563" s="556"/>
      <c r="BR1563" s="247"/>
      <c r="BS1563" s="247"/>
      <c r="BT1563" s="247"/>
      <c r="BX1563" s="155"/>
      <c r="BY1563" s="556"/>
      <c r="CA1563" s="247"/>
      <c r="CB1563" s="247"/>
      <c r="CC1563" s="247"/>
      <c r="CD1563" s="784"/>
      <c r="CG1563" s="155"/>
      <c r="CH1563" s="556"/>
      <c r="CJ1563" s="247"/>
      <c r="CK1563" s="247"/>
      <c r="CL1563" s="247"/>
      <c r="CP1563" s="155"/>
      <c r="CQ1563" s="556"/>
      <c r="CS1563" s="247"/>
      <c r="CT1563" s="247"/>
      <c r="CU1563" s="247"/>
      <c r="CY1563" s="155"/>
      <c r="CZ1563" s="556"/>
      <c r="DB1563" s="247"/>
      <c r="DC1563" s="247"/>
      <c r="DD1563" s="247"/>
    </row>
    <row r="1564" spans="4:108" s="36" customFormat="1">
      <c r="D1564" s="155"/>
      <c r="E1564" s="556"/>
      <c r="G1564" s="247"/>
      <c r="H1564" s="247"/>
      <c r="I1564" s="247"/>
      <c r="M1564" s="155"/>
      <c r="N1564" s="556"/>
      <c r="P1564" s="247"/>
      <c r="Q1564" s="247"/>
      <c r="R1564" s="247"/>
      <c r="V1564" s="155"/>
      <c r="W1564" s="556"/>
      <c r="Y1564" s="247"/>
      <c r="Z1564" s="247"/>
      <c r="AA1564" s="247"/>
      <c r="AB1564" s="784"/>
      <c r="AE1564" s="155"/>
      <c r="AF1564" s="556"/>
      <c r="AH1564" s="247"/>
      <c r="AI1564" s="247"/>
      <c r="AJ1564" s="247"/>
      <c r="AN1564" s="155"/>
      <c r="AO1564" s="556"/>
      <c r="AQ1564" s="247"/>
      <c r="AR1564" s="247"/>
      <c r="AS1564" s="247"/>
      <c r="AW1564" s="155"/>
      <c r="AX1564" s="556"/>
      <c r="AZ1564" s="247"/>
      <c r="BA1564" s="247"/>
      <c r="BB1564" s="247"/>
      <c r="BC1564" s="784"/>
      <c r="BF1564" s="155"/>
      <c r="BG1564" s="556"/>
      <c r="BI1564" s="247"/>
      <c r="BJ1564" s="247"/>
      <c r="BK1564" s="247"/>
      <c r="BO1564" s="155"/>
      <c r="BP1564" s="556"/>
      <c r="BR1564" s="247"/>
      <c r="BS1564" s="247"/>
      <c r="BT1564" s="247"/>
      <c r="BX1564" s="155"/>
      <c r="BY1564" s="556"/>
      <c r="CA1564" s="247"/>
      <c r="CB1564" s="247"/>
      <c r="CC1564" s="247"/>
      <c r="CD1564" s="784"/>
      <c r="CG1564" s="155"/>
      <c r="CH1564" s="556"/>
      <c r="CJ1564" s="247"/>
      <c r="CK1564" s="247"/>
      <c r="CL1564" s="247"/>
      <c r="CP1564" s="155"/>
      <c r="CQ1564" s="556"/>
      <c r="CS1564" s="247"/>
      <c r="CT1564" s="247"/>
      <c r="CU1564" s="247"/>
      <c r="CY1564" s="155"/>
      <c r="CZ1564" s="556"/>
      <c r="DB1564" s="247"/>
      <c r="DC1564" s="247"/>
      <c r="DD1564" s="247"/>
    </row>
    <row r="1565" spans="4:108" s="36" customFormat="1">
      <c r="D1565" s="155"/>
      <c r="E1565" s="556"/>
      <c r="G1565" s="247"/>
      <c r="H1565" s="247"/>
      <c r="I1565" s="247"/>
      <c r="M1565" s="155"/>
      <c r="N1565" s="556"/>
      <c r="P1565" s="247"/>
      <c r="Q1565" s="247"/>
      <c r="R1565" s="247"/>
      <c r="V1565" s="155"/>
      <c r="W1565" s="556"/>
      <c r="Y1565" s="247"/>
      <c r="Z1565" s="247"/>
      <c r="AA1565" s="247"/>
      <c r="AB1565" s="784"/>
      <c r="AE1565" s="155"/>
      <c r="AF1565" s="556"/>
      <c r="AH1565" s="247"/>
      <c r="AI1565" s="247"/>
      <c r="AJ1565" s="247"/>
      <c r="AN1565" s="155"/>
      <c r="AO1565" s="556"/>
      <c r="AQ1565" s="247"/>
      <c r="AR1565" s="247"/>
      <c r="AS1565" s="247"/>
      <c r="AW1565" s="155"/>
      <c r="AX1565" s="556"/>
      <c r="AZ1565" s="247"/>
      <c r="BA1565" s="247"/>
      <c r="BB1565" s="247"/>
      <c r="BC1565" s="784"/>
      <c r="BF1565" s="155"/>
      <c r="BG1565" s="556"/>
      <c r="BI1565" s="247"/>
      <c r="BJ1565" s="247"/>
      <c r="BK1565" s="247"/>
      <c r="BO1565" s="155"/>
      <c r="BP1565" s="556"/>
      <c r="BR1565" s="247"/>
      <c r="BS1565" s="247"/>
      <c r="BT1565" s="247"/>
      <c r="BX1565" s="155"/>
      <c r="BY1565" s="556"/>
      <c r="CA1565" s="247"/>
      <c r="CB1565" s="247"/>
      <c r="CC1565" s="247"/>
      <c r="CD1565" s="784"/>
      <c r="CG1565" s="155"/>
      <c r="CH1565" s="556"/>
      <c r="CJ1565" s="247"/>
      <c r="CK1565" s="247"/>
      <c r="CL1565" s="247"/>
      <c r="CP1565" s="155"/>
      <c r="CQ1565" s="556"/>
      <c r="CS1565" s="247"/>
      <c r="CT1565" s="247"/>
      <c r="CU1565" s="247"/>
      <c r="CY1565" s="155"/>
      <c r="CZ1565" s="556"/>
      <c r="DB1565" s="247"/>
      <c r="DC1565" s="247"/>
      <c r="DD1565" s="247"/>
    </row>
    <row r="1566" spans="4:108" s="36" customFormat="1">
      <c r="D1566" s="155"/>
      <c r="E1566" s="556"/>
      <c r="G1566" s="247"/>
      <c r="H1566" s="247"/>
      <c r="I1566" s="247"/>
      <c r="M1566" s="155"/>
      <c r="N1566" s="556"/>
      <c r="P1566" s="247"/>
      <c r="Q1566" s="247"/>
      <c r="R1566" s="247"/>
      <c r="V1566" s="155"/>
      <c r="W1566" s="556"/>
      <c r="Y1566" s="247"/>
      <c r="Z1566" s="247"/>
      <c r="AA1566" s="247"/>
      <c r="AB1566" s="784"/>
      <c r="AE1566" s="155"/>
      <c r="AF1566" s="556"/>
      <c r="AH1566" s="247"/>
      <c r="AI1566" s="247"/>
      <c r="AJ1566" s="247"/>
      <c r="AN1566" s="155"/>
      <c r="AO1566" s="556"/>
      <c r="AQ1566" s="247"/>
      <c r="AR1566" s="247"/>
      <c r="AS1566" s="247"/>
      <c r="AW1566" s="155"/>
      <c r="AX1566" s="556"/>
      <c r="AZ1566" s="247"/>
      <c r="BA1566" s="247"/>
      <c r="BB1566" s="247"/>
      <c r="BC1566" s="784"/>
      <c r="BF1566" s="155"/>
      <c r="BG1566" s="556"/>
      <c r="BI1566" s="247"/>
      <c r="BJ1566" s="247"/>
      <c r="BK1566" s="247"/>
      <c r="BO1566" s="155"/>
      <c r="BP1566" s="556"/>
      <c r="BR1566" s="247"/>
      <c r="BS1566" s="247"/>
      <c r="BT1566" s="247"/>
      <c r="BX1566" s="155"/>
      <c r="BY1566" s="556"/>
      <c r="CA1566" s="247"/>
      <c r="CB1566" s="247"/>
      <c r="CC1566" s="247"/>
      <c r="CD1566" s="784"/>
      <c r="CG1566" s="155"/>
      <c r="CH1566" s="556"/>
      <c r="CJ1566" s="247"/>
      <c r="CK1566" s="247"/>
      <c r="CL1566" s="247"/>
      <c r="CP1566" s="155"/>
      <c r="CQ1566" s="556"/>
      <c r="CS1566" s="247"/>
      <c r="CT1566" s="247"/>
      <c r="CU1566" s="247"/>
      <c r="CY1566" s="155"/>
      <c r="CZ1566" s="556"/>
      <c r="DB1566" s="247"/>
      <c r="DC1566" s="247"/>
      <c r="DD1566" s="247"/>
    </row>
    <row r="1567" spans="4:108" s="36" customFormat="1">
      <c r="D1567" s="155"/>
      <c r="E1567" s="556"/>
      <c r="G1567" s="247"/>
      <c r="H1567" s="247"/>
      <c r="I1567" s="247"/>
      <c r="M1567" s="155"/>
      <c r="N1567" s="556"/>
      <c r="P1567" s="247"/>
      <c r="Q1567" s="247"/>
      <c r="R1567" s="247"/>
      <c r="V1567" s="155"/>
      <c r="W1567" s="556"/>
      <c r="Y1567" s="247"/>
      <c r="Z1567" s="247"/>
      <c r="AA1567" s="247"/>
      <c r="AB1567" s="784"/>
      <c r="AE1567" s="155"/>
      <c r="AF1567" s="556"/>
      <c r="AH1567" s="247"/>
      <c r="AI1567" s="247"/>
      <c r="AJ1567" s="247"/>
      <c r="AN1567" s="155"/>
      <c r="AO1567" s="556"/>
      <c r="AQ1567" s="247"/>
      <c r="AR1567" s="247"/>
      <c r="AS1567" s="247"/>
      <c r="AW1567" s="155"/>
      <c r="AX1567" s="556"/>
      <c r="AZ1567" s="247"/>
      <c r="BA1567" s="247"/>
      <c r="BB1567" s="247"/>
      <c r="BC1567" s="784"/>
      <c r="BF1567" s="155"/>
      <c r="BG1567" s="556"/>
      <c r="BI1567" s="247"/>
      <c r="BJ1567" s="247"/>
      <c r="BK1567" s="247"/>
      <c r="BO1567" s="155"/>
      <c r="BP1567" s="556"/>
      <c r="BR1567" s="247"/>
      <c r="BS1567" s="247"/>
      <c r="BT1567" s="247"/>
      <c r="BX1567" s="155"/>
      <c r="BY1567" s="556"/>
      <c r="CA1567" s="247"/>
      <c r="CB1567" s="247"/>
      <c r="CC1567" s="247"/>
      <c r="CD1567" s="784"/>
      <c r="CG1567" s="155"/>
      <c r="CH1567" s="556"/>
      <c r="CJ1567" s="247"/>
      <c r="CK1567" s="247"/>
      <c r="CL1567" s="247"/>
      <c r="CP1567" s="155"/>
      <c r="CQ1567" s="556"/>
      <c r="CS1567" s="247"/>
      <c r="CT1567" s="247"/>
      <c r="CU1567" s="247"/>
      <c r="CY1567" s="155"/>
      <c r="CZ1567" s="556"/>
      <c r="DB1567" s="247"/>
      <c r="DC1567" s="247"/>
      <c r="DD1567" s="247"/>
    </row>
    <row r="1568" spans="4:108" s="36" customFormat="1">
      <c r="D1568" s="155"/>
      <c r="E1568" s="556"/>
      <c r="G1568" s="247"/>
      <c r="H1568" s="247"/>
      <c r="I1568" s="247"/>
      <c r="M1568" s="155"/>
      <c r="N1568" s="556"/>
      <c r="P1568" s="247"/>
      <c r="Q1568" s="247"/>
      <c r="R1568" s="247"/>
      <c r="V1568" s="155"/>
      <c r="W1568" s="556"/>
      <c r="Y1568" s="247"/>
      <c r="Z1568" s="247"/>
      <c r="AA1568" s="247"/>
      <c r="AB1568" s="784"/>
      <c r="AE1568" s="155"/>
      <c r="AF1568" s="556"/>
      <c r="AH1568" s="247"/>
      <c r="AI1568" s="247"/>
      <c r="AJ1568" s="247"/>
      <c r="AN1568" s="155"/>
      <c r="AO1568" s="556"/>
      <c r="AQ1568" s="247"/>
      <c r="AR1568" s="247"/>
      <c r="AS1568" s="247"/>
      <c r="AW1568" s="155"/>
      <c r="AX1568" s="556"/>
      <c r="AZ1568" s="247"/>
      <c r="BA1568" s="247"/>
      <c r="BB1568" s="247"/>
      <c r="BC1568" s="784"/>
      <c r="BF1568" s="155"/>
      <c r="BG1568" s="556"/>
      <c r="BI1568" s="247"/>
      <c r="BJ1568" s="247"/>
      <c r="BK1568" s="247"/>
      <c r="BO1568" s="155"/>
      <c r="BP1568" s="556"/>
      <c r="BR1568" s="247"/>
      <c r="BS1568" s="247"/>
      <c r="BT1568" s="247"/>
      <c r="BX1568" s="155"/>
      <c r="BY1568" s="556"/>
      <c r="CA1568" s="247"/>
      <c r="CB1568" s="247"/>
      <c r="CC1568" s="247"/>
      <c r="CD1568" s="784"/>
      <c r="CG1568" s="155"/>
      <c r="CH1568" s="556"/>
      <c r="CJ1568" s="247"/>
      <c r="CK1568" s="247"/>
      <c r="CL1568" s="247"/>
      <c r="CP1568" s="155"/>
      <c r="CQ1568" s="556"/>
      <c r="CS1568" s="247"/>
      <c r="CT1568" s="247"/>
      <c r="CU1568" s="247"/>
      <c r="CY1568" s="155"/>
      <c r="CZ1568" s="556"/>
      <c r="DB1568" s="247"/>
      <c r="DC1568" s="247"/>
      <c r="DD1568" s="247"/>
    </row>
    <row r="1569" spans="4:108" s="36" customFormat="1">
      <c r="D1569" s="155"/>
      <c r="E1569" s="556"/>
      <c r="G1569" s="247"/>
      <c r="H1569" s="247"/>
      <c r="I1569" s="247"/>
      <c r="M1569" s="155"/>
      <c r="N1569" s="556"/>
      <c r="P1569" s="247"/>
      <c r="Q1569" s="247"/>
      <c r="R1569" s="247"/>
      <c r="V1569" s="155"/>
      <c r="W1569" s="556"/>
      <c r="Y1569" s="247"/>
      <c r="Z1569" s="247"/>
      <c r="AA1569" s="247"/>
      <c r="AB1569" s="784"/>
      <c r="AE1569" s="155"/>
      <c r="AF1569" s="556"/>
      <c r="AH1569" s="247"/>
      <c r="AI1569" s="247"/>
      <c r="AJ1569" s="247"/>
      <c r="AN1569" s="155"/>
      <c r="AO1569" s="556"/>
      <c r="AQ1569" s="247"/>
      <c r="AR1569" s="247"/>
      <c r="AS1569" s="247"/>
      <c r="AW1569" s="155"/>
      <c r="AX1569" s="556"/>
      <c r="AZ1569" s="247"/>
      <c r="BA1569" s="247"/>
      <c r="BB1569" s="247"/>
      <c r="BC1569" s="784"/>
      <c r="BF1569" s="155"/>
      <c r="BG1569" s="556"/>
      <c r="BI1569" s="247"/>
      <c r="BJ1569" s="247"/>
      <c r="BK1569" s="247"/>
      <c r="BO1569" s="155"/>
      <c r="BP1569" s="556"/>
      <c r="BR1569" s="247"/>
      <c r="BS1569" s="247"/>
      <c r="BT1569" s="247"/>
      <c r="BX1569" s="155"/>
      <c r="BY1569" s="556"/>
      <c r="CA1569" s="247"/>
      <c r="CB1569" s="247"/>
      <c r="CC1569" s="247"/>
      <c r="CD1569" s="784"/>
      <c r="CG1569" s="155"/>
      <c r="CH1569" s="556"/>
      <c r="CJ1569" s="247"/>
      <c r="CK1569" s="247"/>
      <c r="CL1569" s="247"/>
      <c r="CP1569" s="155"/>
      <c r="CQ1569" s="556"/>
      <c r="CS1569" s="247"/>
      <c r="CT1569" s="247"/>
      <c r="CU1569" s="247"/>
      <c r="CY1569" s="155"/>
      <c r="CZ1569" s="556"/>
      <c r="DB1569" s="247"/>
      <c r="DC1569" s="247"/>
      <c r="DD1569" s="247"/>
    </row>
    <row r="1570" spans="4:108" s="36" customFormat="1">
      <c r="D1570" s="155"/>
      <c r="E1570" s="556"/>
      <c r="G1570" s="247"/>
      <c r="H1570" s="247"/>
      <c r="I1570" s="247"/>
      <c r="M1570" s="155"/>
      <c r="N1570" s="556"/>
      <c r="P1570" s="247"/>
      <c r="Q1570" s="247"/>
      <c r="R1570" s="247"/>
      <c r="V1570" s="155"/>
      <c r="W1570" s="556"/>
      <c r="Y1570" s="247"/>
      <c r="Z1570" s="247"/>
      <c r="AA1570" s="247"/>
      <c r="AB1570" s="784"/>
      <c r="AE1570" s="155"/>
      <c r="AF1570" s="556"/>
      <c r="AH1570" s="247"/>
      <c r="AI1570" s="247"/>
      <c r="AJ1570" s="247"/>
      <c r="AN1570" s="155"/>
      <c r="AO1570" s="556"/>
      <c r="AQ1570" s="247"/>
      <c r="AR1570" s="247"/>
      <c r="AS1570" s="247"/>
      <c r="AW1570" s="155"/>
      <c r="AX1570" s="556"/>
      <c r="AZ1570" s="247"/>
      <c r="BA1570" s="247"/>
      <c r="BB1570" s="247"/>
      <c r="BC1570" s="784"/>
      <c r="BF1570" s="155"/>
      <c r="BG1570" s="556"/>
      <c r="BI1570" s="247"/>
      <c r="BJ1570" s="247"/>
      <c r="BK1570" s="247"/>
      <c r="BO1570" s="155"/>
      <c r="BP1570" s="556"/>
      <c r="BR1570" s="247"/>
      <c r="BS1570" s="247"/>
      <c r="BT1570" s="247"/>
      <c r="BX1570" s="155"/>
      <c r="BY1570" s="556"/>
      <c r="CA1570" s="247"/>
      <c r="CB1570" s="247"/>
      <c r="CC1570" s="247"/>
      <c r="CD1570" s="784"/>
      <c r="CG1570" s="155"/>
      <c r="CH1570" s="556"/>
      <c r="CJ1570" s="247"/>
      <c r="CK1570" s="247"/>
      <c r="CL1570" s="247"/>
      <c r="CP1570" s="155"/>
      <c r="CQ1570" s="556"/>
      <c r="CS1570" s="247"/>
      <c r="CT1570" s="247"/>
      <c r="CU1570" s="247"/>
      <c r="CY1570" s="155"/>
      <c r="CZ1570" s="556"/>
      <c r="DB1570" s="247"/>
      <c r="DC1570" s="247"/>
      <c r="DD1570" s="247"/>
    </row>
    <row r="1571" spans="4:108" s="36" customFormat="1">
      <c r="D1571" s="155"/>
      <c r="E1571" s="556"/>
      <c r="G1571" s="247"/>
      <c r="H1571" s="247"/>
      <c r="I1571" s="247"/>
      <c r="M1571" s="155"/>
      <c r="N1571" s="556"/>
      <c r="P1571" s="247"/>
      <c r="Q1571" s="247"/>
      <c r="R1571" s="247"/>
      <c r="V1571" s="155"/>
      <c r="W1571" s="556"/>
      <c r="Y1571" s="247"/>
      <c r="Z1571" s="247"/>
      <c r="AA1571" s="247"/>
      <c r="AB1571" s="784"/>
      <c r="AE1571" s="155"/>
      <c r="AF1571" s="556"/>
      <c r="AH1571" s="247"/>
      <c r="AI1571" s="247"/>
      <c r="AJ1571" s="247"/>
      <c r="AN1571" s="155"/>
      <c r="AO1571" s="556"/>
      <c r="AQ1571" s="247"/>
      <c r="AR1571" s="247"/>
      <c r="AS1571" s="247"/>
      <c r="AW1571" s="155"/>
      <c r="AX1571" s="556"/>
      <c r="AZ1571" s="247"/>
      <c r="BA1571" s="247"/>
      <c r="BB1571" s="247"/>
      <c r="BC1571" s="784"/>
      <c r="BF1571" s="155"/>
      <c r="BG1571" s="556"/>
      <c r="BI1571" s="247"/>
      <c r="BJ1571" s="247"/>
      <c r="BK1571" s="247"/>
      <c r="BO1571" s="155"/>
      <c r="BP1571" s="556"/>
      <c r="BR1571" s="247"/>
      <c r="BS1571" s="247"/>
      <c r="BT1571" s="247"/>
      <c r="BX1571" s="155"/>
      <c r="BY1571" s="556"/>
      <c r="CA1571" s="247"/>
      <c r="CB1571" s="247"/>
      <c r="CC1571" s="247"/>
      <c r="CD1571" s="784"/>
      <c r="CG1571" s="155"/>
      <c r="CH1571" s="556"/>
      <c r="CJ1571" s="247"/>
      <c r="CK1571" s="247"/>
      <c r="CL1571" s="247"/>
      <c r="CP1571" s="155"/>
      <c r="CQ1571" s="556"/>
      <c r="CS1571" s="247"/>
      <c r="CT1571" s="247"/>
      <c r="CU1571" s="247"/>
      <c r="CY1571" s="155"/>
      <c r="CZ1571" s="556"/>
      <c r="DB1571" s="247"/>
      <c r="DC1571" s="247"/>
      <c r="DD1571" s="247"/>
    </row>
    <row r="1572" spans="4:108" s="36" customFormat="1">
      <c r="D1572" s="155"/>
      <c r="E1572" s="556"/>
      <c r="G1572" s="247"/>
      <c r="H1572" s="247"/>
      <c r="I1572" s="247"/>
      <c r="M1572" s="155"/>
      <c r="N1572" s="556"/>
      <c r="P1572" s="247"/>
      <c r="Q1572" s="247"/>
      <c r="R1572" s="247"/>
      <c r="V1572" s="155"/>
      <c r="W1572" s="556"/>
      <c r="Y1572" s="247"/>
      <c r="Z1572" s="247"/>
      <c r="AA1572" s="247"/>
      <c r="AB1572" s="784"/>
      <c r="AE1572" s="155"/>
      <c r="AF1572" s="556"/>
      <c r="AH1572" s="247"/>
      <c r="AI1572" s="247"/>
      <c r="AJ1572" s="247"/>
      <c r="AN1572" s="155"/>
      <c r="AO1572" s="556"/>
      <c r="AQ1572" s="247"/>
      <c r="AR1572" s="247"/>
      <c r="AS1572" s="247"/>
      <c r="AW1572" s="155"/>
      <c r="AX1572" s="556"/>
      <c r="AZ1572" s="247"/>
      <c r="BA1572" s="247"/>
      <c r="BB1572" s="247"/>
      <c r="BC1572" s="784"/>
      <c r="BF1572" s="155"/>
      <c r="BG1572" s="556"/>
      <c r="BI1572" s="247"/>
      <c r="BJ1572" s="247"/>
      <c r="BK1572" s="247"/>
      <c r="BO1572" s="155"/>
      <c r="BP1572" s="556"/>
      <c r="BR1572" s="247"/>
      <c r="BS1572" s="247"/>
      <c r="BT1572" s="247"/>
      <c r="BX1572" s="155"/>
      <c r="BY1572" s="556"/>
      <c r="CA1572" s="247"/>
      <c r="CB1572" s="247"/>
      <c r="CC1572" s="247"/>
      <c r="CD1572" s="784"/>
      <c r="CG1572" s="155"/>
      <c r="CH1572" s="556"/>
      <c r="CJ1572" s="247"/>
      <c r="CK1572" s="247"/>
      <c r="CL1572" s="247"/>
      <c r="CP1572" s="155"/>
      <c r="CQ1572" s="556"/>
      <c r="CS1572" s="247"/>
      <c r="CT1572" s="247"/>
      <c r="CU1572" s="247"/>
      <c r="CY1572" s="155"/>
      <c r="CZ1572" s="556"/>
      <c r="DB1572" s="247"/>
      <c r="DC1572" s="247"/>
      <c r="DD1572" s="247"/>
    </row>
    <row r="1573" spans="4:108" s="36" customFormat="1">
      <c r="D1573" s="155"/>
      <c r="E1573" s="556"/>
      <c r="G1573" s="247"/>
      <c r="H1573" s="247"/>
      <c r="I1573" s="247"/>
      <c r="M1573" s="155"/>
      <c r="N1573" s="556"/>
      <c r="P1573" s="247"/>
      <c r="Q1573" s="247"/>
      <c r="R1573" s="247"/>
      <c r="V1573" s="155"/>
      <c r="W1573" s="556"/>
      <c r="Y1573" s="247"/>
      <c r="Z1573" s="247"/>
      <c r="AA1573" s="247"/>
      <c r="AB1573" s="784"/>
      <c r="AE1573" s="155"/>
      <c r="AF1573" s="556"/>
      <c r="AH1573" s="247"/>
      <c r="AI1573" s="247"/>
      <c r="AJ1573" s="247"/>
      <c r="AN1573" s="155"/>
      <c r="AO1573" s="556"/>
      <c r="AQ1573" s="247"/>
      <c r="AR1573" s="247"/>
      <c r="AS1573" s="247"/>
      <c r="AW1573" s="155"/>
      <c r="AX1573" s="556"/>
      <c r="AZ1573" s="247"/>
      <c r="BA1573" s="247"/>
      <c r="BB1573" s="247"/>
      <c r="BC1573" s="784"/>
      <c r="BF1573" s="155"/>
      <c r="BG1573" s="556"/>
      <c r="BI1573" s="247"/>
      <c r="BJ1573" s="247"/>
      <c r="BK1573" s="247"/>
      <c r="BO1573" s="155"/>
      <c r="BP1573" s="556"/>
      <c r="BR1573" s="247"/>
      <c r="BS1573" s="247"/>
      <c r="BT1573" s="247"/>
      <c r="BX1573" s="155"/>
      <c r="BY1573" s="556"/>
      <c r="CA1573" s="247"/>
      <c r="CB1573" s="247"/>
      <c r="CC1573" s="247"/>
      <c r="CD1573" s="784"/>
      <c r="CG1573" s="155"/>
      <c r="CH1573" s="556"/>
      <c r="CJ1573" s="247"/>
      <c r="CK1573" s="247"/>
      <c r="CL1573" s="247"/>
      <c r="CP1573" s="155"/>
      <c r="CQ1573" s="556"/>
      <c r="CS1573" s="247"/>
      <c r="CT1573" s="247"/>
      <c r="CU1573" s="247"/>
      <c r="CY1573" s="155"/>
      <c r="CZ1573" s="556"/>
      <c r="DB1573" s="247"/>
      <c r="DC1573" s="247"/>
      <c r="DD1573" s="247"/>
    </row>
    <row r="1574" spans="4:108" s="36" customFormat="1">
      <c r="D1574" s="155"/>
      <c r="E1574" s="556"/>
      <c r="G1574" s="247"/>
      <c r="H1574" s="247"/>
      <c r="I1574" s="247"/>
      <c r="M1574" s="155"/>
      <c r="N1574" s="556"/>
      <c r="P1574" s="247"/>
      <c r="Q1574" s="247"/>
      <c r="R1574" s="247"/>
      <c r="V1574" s="155"/>
      <c r="W1574" s="556"/>
      <c r="Y1574" s="247"/>
      <c r="Z1574" s="247"/>
      <c r="AA1574" s="247"/>
      <c r="AB1574" s="784"/>
      <c r="AE1574" s="155"/>
      <c r="AF1574" s="556"/>
      <c r="AH1574" s="247"/>
      <c r="AI1574" s="247"/>
      <c r="AJ1574" s="247"/>
      <c r="AN1574" s="155"/>
      <c r="AO1574" s="556"/>
      <c r="AQ1574" s="247"/>
      <c r="AR1574" s="247"/>
      <c r="AS1574" s="247"/>
      <c r="AW1574" s="155"/>
      <c r="AX1574" s="556"/>
      <c r="AZ1574" s="247"/>
      <c r="BA1574" s="247"/>
      <c r="BB1574" s="247"/>
      <c r="BC1574" s="784"/>
      <c r="BF1574" s="155"/>
      <c r="BG1574" s="556"/>
      <c r="BI1574" s="247"/>
      <c r="BJ1574" s="247"/>
      <c r="BK1574" s="247"/>
      <c r="BO1574" s="155"/>
      <c r="BP1574" s="556"/>
      <c r="BR1574" s="247"/>
      <c r="BS1574" s="247"/>
      <c r="BT1574" s="247"/>
      <c r="BX1574" s="155"/>
      <c r="BY1574" s="556"/>
      <c r="CA1574" s="247"/>
      <c r="CB1574" s="247"/>
      <c r="CC1574" s="247"/>
      <c r="CD1574" s="784"/>
      <c r="CG1574" s="155"/>
      <c r="CH1574" s="556"/>
      <c r="CJ1574" s="247"/>
      <c r="CK1574" s="247"/>
      <c r="CL1574" s="247"/>
      <c r="CP1574" s="155"/>
      <c r="CQ1574" s="556"/>
      <c r="CS1574" s="247"/>
      <c r="CT1574" s="247"/>
      <c r="CU1574" s="247"/>
      <c r="CY1574" s="155"/>
      <c r="CZ1574" s="556"/>
      <c r="DB1574" s="247"/>
      <c r="DC1574" s="247"/>
      <c r="DD1574" s="247"/>
    </row>
    <row r="1575" spans="4:108" s="36" customFormat="1">
      <c r="D1575" s="155"/>
      <c r="E1575" s="556"/>
      <c r="G1575" s="247"/>
      <c r="H1575" s="247"/>
      <c r="I1575" s="247"/>
      <c r="M1575" s="155"/>
      <c r="N1575" s="556"/>
      <c r="P1575" s="247"/>
      <c r="Q1575" s="247"/>
      <c r="R1575" s="247"/>
      <c r="V1575" s="155"/>
      <c r="W1575" s="556"/>
      <c r="Y1575" s="247"/>
      <c r="Z1575" s="247"/>
      <c r="AA1575" s="247"/>
      <c r="AB1575" s="784"/>
      <c r="AE1575" s="155"/>
      <c r="AF1575" s="556"/>
      <c r="AH1575" s="247"/>
      <c r="AI1575" s="247"/>
      <c r="AJ1575" s="247"/>
      <c r="AN1575" s="155"/>
      <c r="AO1575" s="556"/>
      <c r="AQ1575" s="247"/>
      <c r="AR1575" s="247"/>
      <c r="AS1575" s="247"/>
      <c r="AW1575" s="155"/>
      <c r="AX1575" s="556"/>
      <c r="AZ1575" s="247"/>
      <c r="BA1575" s="247"/>
      <c r="BB1575" s="247"/>
      <c r="BC1575" s="784"/>
      <c r="BF1575" s="155"/>
      <c r="BG1575" s="556"/>
      <c r="BI1575" s="247"/>
      <c r="BJ1575" s="247"/>
      <c r="BK1575" s="247"/>
      <c r="BO1575" s="155"/>
      <c r="BP1575" s="556"/>
      <c r="BR1575" s="247"/>
      <c r="BS1575" s="247"/>
      <c r="BT1575" s="247"/>
      <c r="BX1575" s="155"/>
      <c r="BY1575" s="556"/>
      <c r="CA1575" s="247"/>
      <c r="CB1575" s="247"/>
      <c r="CC1575" s="247"/>
      <c r="CD1575" s="784"/>
      <c r="CG1575" s="155"/>
      <c r="CH1575" s="556"/>
      <c r="CJ1575" s="247"/>
      <c r="CK1575" s="247"/>
      <c r="CL1575" s="247"/>
      <c r="CP1575" s="155"/>
      <c r="CQ1575" s="556"/>
      <c r="CS1575" s="247"/>
      <c r="CT1575" s="247"/>
      <c r="CU1575" s="247"/>
      <c r="CY1575" s="155"/>
      <c r="CZ1575" s="556"/>
      <c r="DB1575" s="247"/>
      <c r="DC1575" s="247"/>
      <c r="DD1575" s="247"/>
    </row>
    <row r="1576" spans="4:108" s="36" customFormat="1">
      <c r="D1576" s="155"/>
      <c r="E1576" s="556"/>
      <c r="G1576" s="247"/>
      <c r="H1576" s="247"/>
      <c r="I1576" s="247"/>
      <c r="M1576" s="155"/>
      <c r="N1576" s="556"/>
      <c r="P1576" s="247"/>
      <c r="Q1576" s="247"/>
      <c r="R1576" s="247"/>
      <c r="V1576" s="155"/>
      <c r="W1576" s="556"/>
      <c r="Y1576" s="247"/>
      <c r="Z1576" s="247"/>
      <c r="AA1576" s="247"/>
      <c r="AB1576" s="784"/>
      <c r="AE1576" s="155"/>
      <c r="AF1576" s="556"/>
      <c r="AH1576" s="247"/>
      <c r="AI1576" s="247"/>
      <c r="AJ1576" s="247"/>
      <c r="AN1576" s="155"/>
      <c r="AO1576" s="556"/>
      <c r="AQ1576" s="247"/>
      <c r="AR1576" s="247"/>
      <c r="AS1576" s="247"/>
      <c r="AW1576" s="155"/>
      <c r="AX1576" s="556"/>
      <c r="AZ1576" s="247"/>
      <c r="BA1576" s="247"/>
      <c r="BB1576" s="247"/>
      <c r="BC1576" s="784"/>
      <c r="BF1576" s="155"/>
      <c r="BG1576" s="556"/>
      <c r="BI1576" s="247"/>
      <c r="BJ1576" s="247"/>
      <c r="BK1576" s="247"/>
      <c r="BO1576" s="155"/>
      <c r="BP1576" s="556"/>
      <c r="BR1576" s="247"/>
      <c r="BS1576" s="247"/>
      <c r="BT1576" s="247"/>
      <c r="BX1576" s="155"/>
      <c r="BY1576" s="556"/>
      <c r="CA1576" s="247"/>
      <c r="CB1576" s="247"/>
      <c r="CC1576" s="247"/>
      <c r="CD1576" s="784"/>
      <c r="CG1576" s="155"/>
      <c r="CH1576" s="556"/>
      <c r="CJ1576" s="247"/>
      <c r="CK1576" s="247"/>
      <c r="CL1576" s="247"/>
      <c r="CP1576" s="155"/>
      <c r="CQ1576" s="556"/>
      <c r="CS1576" s="247"/>
      <c r="CT1576" s="247"/>
      <c r="CU1576" s="247"/>
      <c r="CY1576" s="155"/>
      <c r="CZ1576" s="556"/>
      <c r="DB1576" s="247"/>
      <c r="DC1576" s="247"/>
      <c r="DD1576" s="247"/>
    </row>
    <row r="1577" spans="4:108" s="36" customFormat="1">
      <c r="D1577" s="155"/>
      <c r="E1577" s="556"/>
      <c r="G1577" s="247"/>
      <c r="H1577" s="247"/>
      <c r="I1577" s="247"/>
      <c r="M1577" s="155"/>
      <c r="N1577" s="556"/>
      <c r="P1577" s="247"/>
      <c r="Q1577" s="247"/>
      <c r="R1577" s="247"/>
      <c r="V1577" s="155"/>
      <c r="W1577" s="556"/>
      <c r="Y1577" s="247"/>
      <c r="Z1577" s="247"/>
      <c r="AA1577" s="247"/>
      <c r="AB1577" s="784"/>
      <c r="AE1577" s="155"/>
      <c r="AF1577" s="556"/>
      <c r="AH1577" s="247"/>
      <c r="AI1577" s="247"/>
      <c r="AJ1577" s="247"/>
      <c r="AN1577" s="155"/>
      <c r="AO1577" s="556"/>
      <c r="AQ1577" s="247"/>
      <c r="AR1577" s="247"/>
      <c r="AS1577" s="247"/>
      <c r="AW1577" s="155"/>
      <c r="AX1577" s="556"/>
      <c r="AZ1577" s="247"/>
      <c r="BA1577" s="247"/>
      <c r="BB1577" s="247"/>
      <c r="BC1577" s="784"/>
      <c r="BF1577" s="155"/>
      <c r="BG1577" s="556"/>
      <c r="BI1577" s="247"/>
      <c r="BJ1577" s="247"/>
      <c r="BK1577" s="247"/>
      <c r="BO1577" s="155"/>
      <c r="BP1577" s="556"/>
      <c r="BR1577" s="247"/>
      <c r="BS1577" s="247"/>
      <c r="BT1577" s="247"/>
      <c r="BX1577" s="155"/>
      <c r="BY1577" s="556"/>
      <c r="CA1577" s="247"/>
      <c r="CB1577" s="247"/>
      <c r="CC1577" s="247"/>
      <c r="CD1577" s="784"/>
      <c r="CG1577" s="155"/>
      <c r="CH1577" s="556"/>
      <c r="CJ1577" s="247"/>
      <c r="CK1577" s="247"/>
      <c r="CL1577" s="247"/>
      <c r="CP1577" s="155"/>
      <c r="CQ1577" s="556"/>
      <c r="CS1577" s="247"/>
      <c r="CT1577" s="247"/>
      <c r="CU1577" s="247"/>
      <c r="CY1577" s="155"/>
      <c r="CZ1577" s="556"/>
      <c r="DB1577" s="247"/>
      <c r="DC1577" s="247"/>
      <c r="DD1577" s="247"/>
    </row>
    <row r="1578" spans="4:108" s="36" customFormat="1">
      <c r="D1578" s="155"/>
      <c r="E1578" s="556"/>
      <c r="G1578" s="247"/>
      <c r="H1578" s="247"/>
      <c r="I1578" s="247"/>
      <c r="M1578" s="155"/>
      <c r="N1578" s="556"/>
      <c r="P1578" s="247"/>
      <c r="Q1578" s="247"/>
      <c r="R1578" s="247"/>
      <c r="V1578" s="155"/>
      <c r="W1578" s="556"/>
      <c r="Y1578" s="247"/>
      <c r="Z1578" s="247"/>
      <c r="AA1578" s="247"/>
      <c r="AB1578" s="784"/>
      <c r="AE1578" s="155"/>
      <c r="AF1578" s="556"/>
      <c r="AH1578" s="247"/>
      <c r="AI1578" s="247"/>
      <c r="AJ1578" s="247"/>
      <c r="AN1578" s="155"/>
      <c r="AO1578" s="556"/>
      <c r="AQ1578" s="247"/>
      <c r="AR1578" s="247"/>
      <c r="AS1578" s="247"/>
      <c r="AW1578" s="155"/>
      <c r="AX1578" s="556"/>
      <c r="AZ1578" s="247"/>
      <c r="BA1578" s="247"/>
      <c r="BB1578" s="247"/>
      <c r="BC1578" s="784"/>
      <c r="BF1578" s="155"/>
      <c r="BG1578" s="556"/>
      <c r="BI1578" s="247"/>
      <c r="BJ1578" s="247"/>
      <c r="BK1578" s="247"/>
      <c r="BO1578" s="155"/>
      <c r="BP1578" s="556"/>
      <c r="BR1578" s="247"/>
      <c r="BS1578" s="247"/>
      <c r="BT1578" s="247"/>
      <c r="BX1578" s="155"/>
      <c r="BY1578" s="556"/>
      <c r="CA1578" s="247"/>
      <c r="CB1578" s="247"/>
      <c r="CC1578" s="247"/>
      <c r="CD1578" s="784"/>
      <c r="CG1578" s="155"/>
      <c r="CH1578" s="556"/>
      <c r="CJ1578" s="247"/>
      <c r="CK1578" s="247"/>
      <c r="CL1578" s="247"/>
      <c r="CP1578" s="155"/>
      <c r="CQ1578" s="556"/>
      <c r="CS1578" s="247"/>
      <c r="CT1578" s="247"/>
      <c r="CU1578" s="247"/>
      <c r="CY1578" s="155"/>
      <c r="CZ1578" s="556"/>
      <c r="DB1578" s="247"/>
      <c r="DC1578" s="247"/>
      <c r="DD1578" s="247"/>
    </row>
    <row r="1579" spans="4:108" s="36" customFormat="1">
      <c r="D1579" s="155"/>
      <c r="E1579" s="556"/>
      <c r="G1579" s="247"/>
      <c r="H1579" s="247"/>
      <c r="I1579" s="247"/>
      <c r="M1579" s="155"/>
      <c r="N1579" s="556"/>
      <c r="P1579" s="247"/>
      <c r="Q1579" s="247"/>
      <c r="R1579" s="247"/>
      <c r="V1579" s="155"/>
      <c r="W1579" s="556"/>
      <c r="Y1579" s="247"/>
      <c r="Z1579" s="247"/>
      <c r="AA1579" s="247"/>
      <c r="AB1579" s="784"/>
      <c r="AE1579" s="155"/>
      <c r="AF1579" s="556"/>
      <c r="AH1579" s="247"/>
      <c r="AI1579" s="247"/>
      <c r="AJ1579" s="247"/>
      <c r="AN1579" s="155"/>
      <c r="AO1579" s="556"/>
      <c r="AQ1579" s="247"/>
      <c r="AR1579" s="247"/>
      <c r="AS1579" s="247"/>
      <c r="AW1579" s="155"/>
      <c r="AX1579" s="556"/>
      <c r="AZ1579" s="247"/>
      <c r="BA1579" s="247"/>
      <c r="BB1579" s="247"/>
      <c r="BC1579" s="784"/>
      <c r="BF1579" s="155"/>
      <c r="BG1579" s="556"/>
      <c r="BI1579" s="247"/>
      <c r="BJ1579" s="247"/>
      <c r="BK1579" s="247"/>
      <c r="BO1579" s="155"/>
      <c r="BP1579" s="556"/>
      <c r="BR1579" s="247"/>
      <c r="BS1579" s="247"/>
      <c r="BT1579" s="247"/>
      <c r="BX1579" s="155"/>
      <c r="BY1579" s="556"/>
      <c r="CA1579" s="247"/>
      <c r="CB1579" s="247"/>
      <c r="CC1579" s="247"/>
      <c r="CD1579" s="784"/>
      <c r="CG1579" s="155"/>
      <c r="CH1579" s="556"/>
      <c r="CJ1579" s="247"/>
      <c r="CK1579" s="247"/>
      <c r="CL1579" s="247"/>
      <c r="CP1579" s="155"/>
      <c r="CQ1579" s="556"/>
      <c r="CS1579" s="247"/>
      <c r="CT1579" s="247"/>
      <c r="CU1579" s="247"/>
      <c r="CY1579" s="155"/>
      <c r="CZ1579" s="556"/>
      <c r="DB1579" s="247"/>
      <c r="DC1579" s="247"/>
      <c r="DD1579" s="247"/>
    </row>
    <row r="1580" spans="4:108" s="36" customFormat="1">
      <c r="D1580" s="155"/>
      <c r="E1580" s="556"/>
      <c r="G1580" s="247"/>
      <c r="H1580" s="247"/>
      <c r="I1580" s="247"/>
      <c r="M1580" s="155"/>
      <c r="N1580" s="556"/>
      <c r="P1580" s="247"/>
      <c r="Q1580" s="247"/>
      <c r="R1580" s="247"/>
      <c r="V1580" s="155"/>
      <c r="W1580" s="556"/>
      <c r="Y1580" s="247"/>
      <c r="Z1580" s="247"/>
      <c r="AA1580" s="247"/>
      <c r="AB1580" s="784"/>
      <c r="AE1580" s="155"/>
      <c r="AF1580" s="556"/>
      <c r="AH1580" s="247"/>
      <c r="AI1580" s="247"/>
      <c r="AJ1580" s="247"/>
      <c r="AN1580" s="155"/>
      <c r="AO1580" s="556"/>
      <c r="AQ1580" s="247"/>
      <c r="AR1580" s="247"/>
      <c r="AS1580" s="247"/>
      <c r="AW1580" s="155"/>
      <c r="AX1580" s="556"/>
      <c r="AZ1580" s="247"/>
      <c r="BA1580" s="247"/>
      <c r="BB1580" s="247"/>
      <c r="BC1580" s="784"/>
      <c r="BF1580" s="155"/>
      <c r="BG1580" s="556"/>
      <c r="BI1580" s="247"/>
      <c r="BJ1580" s="247"/>
      <c r="BK1580" s="247"/>
      <c r="BO1580" s="155"/>
      <c r="BP1580" s="556"/>
      <c r="BR1580" s="247"/>
      <c r="BS1580" s="247"/>
      <c r="BT1580" s="247"/>
      <c r="BX1580" s="155"/>
      <c r="BY1580" s="556"/>
      <c r="CA1580" s="247"/>
      <c r="CB1580" s="247"/>
      <c r="CC1580" s="247"/>
      <c r="CD1580" s="784"/>
      <c r="CG1580" s="155"/>
      <c r="CH1580" s="556"/>
      <c r="CJ1580" s="247"/>
      <c r="CK1580" s="247"/>
      <c r="CL1580" s="247"/>
      <c r="CP1580" s="155"/>
      <c r="CQ1580" s="556"/>
      <c r="CS1580" s="247"/>
      <c r="CT1580" s="247"/>
      <c r="CU1580" s="247"/>
      <c r="CY1580" s="155"/>
      <c r="CZ1580" s="556"/>
      <c r="DB1580" s="247"/>
      <c r="DC1580" s="247"/>
      <c r="DD1580" s="247"/>
    </row>
    <row r="1581" spans="4:108" s="36" customFormat="1">
      <c r="D1581" s="155"/>
      <c r="E1581" s="556"/>
      <c r="G1581" s="247"/>
      <c r="H1581" s="247"/>
      <c r="I1581" s="247"/>
      <c r="M1581" s="155"/>
      <c r="N1581" s="556"/>
      <c r="P1581" s="247"/>
      <c r="Q1581" s="247"/>
      <c r="R1581" s="247"/>
      <c r="V1581" s="155"/>
      <c r="W1581" s="556"/>
      <c r="Y1581" s="247"/>
      <c r="Z1581" s="247"/>
      <c r="AA1581" s="247"/>
      <c r="AB1581" s="784"/>
      <c r="AE1581" s="155"/>
      <c r="AF1581" s="556"/>
      <c r="AH1581" s="247"/>
      <c r="AI1581" s="247"/>
      <c r="AJ1581" s="247"/>
      <c r="AN1581" s="155"/>
      <c r="AO1581" s="556"/>
      <c r="AQ1581" s="247"/>
      <c r="AR1581" s="247"/>
      <c r="AS1581" s="247"/>
      <c r="AW1581" s="155"/>
      <c r="AX1581" s="556"/>
      <c r="AZ1581" s="247"/>
      <c r="BA1581" s="247"/>
      <c r="BB1581" s="247"/>
      <c r="BC1581" s="784"/>
      <c r="BF1581" s="155"/>
      <c r="BG1581" s="556"/>
      <c r="BI1581" s="247"/>
      <c r="BJ1581" s="247"/>
      <c r="BK1581" s="247"/>
      <c r="BO1581" s="155"/>
      <c r="BP1581" s="556"/>
      <c r="BR1581" s="247"/>
      <c r="BS1581" s="247"/>
      <c r="BT1581" s="247"/>
      <c r="BX1581" s="155"/>
      <c r="BY1581" s="556"/>
      <c r="CA1581" s="247"/>
      <c r="CB1581" s="247"/>
      <c r="CC1581" s="247"/>
      <c r="CD1581" s="784"/>
      <c r="CG1581" s="155"/>
      <c r="CH1581" s="556"/>
      <c r="CJ1581" s="247"/>
      <c r="CK1581" s="247"/>
      <c r="CL1581" s="247"/>
      <c r="CP1581" s="155"/>
      <c r="CQ1581" s="556"/>
      <c r="CS1581" s="247"/>
      <c r="CT1581" s="247"/>
      <c r="CU1581" s="247"/>
      <c r="CY1581" s="155"/>
      <c r="CZ1581" s="556"/>
      <c r="DB1581" s="247"/>
      <c r="DC1581" s="247"/>
      <c r="DD1581" s="247"/>
    </row>
    <row r="1582" spans="4:108" s="36" customFormat="1">
      <c r="D1582" s="155"/>
      <c r="E1582" s="556"/>
      <c r="G1582" s="247"/>
      <c r="H1582" s="247"/>
      <c r="I1582" s="247"/>
      <c r="M1582" s="155"/>
      <c r="N1582" s="556"/>
      <c r="P1582" s="247"/>
      <c r="Q1582" s="247"/>
      <c r="R1582" s="247"/>
      <c r="V1582" s="155"/>
      <c r="W1582" s="556"/>
      <c r="Y1582" s="247"/>
      <c r="Z1582" s="247"/>
      <c r="AA1582" s="247"/>
      <c r="AB1582" s="784"/>
      <c r="AE1582" s="155"/>
      <c r="AF1582" s="556"/>
      <c r="AH1582" s="247"/>
      <c r="AI1582" s="247"/>
      <c r="AJ1582" s="247"/>
      <c r="AN1582" s="155"/>
      <c r="AO1582" s="556"/>
      <c r="AQ1582" s="247"/>
      <c r="AR1582" s="247"/>
      <c r="AS1582" s="247"/>
      <c r="AW1582" s="155"/>
      <c r="AX1582" s="556"/>
      <c r="AZ1582" s="247"/>
      <c r="BA1582" s="247"/>
      <c r="BB1582" s="247"/>
      <c r="BC1582" s="784"/>
      <c r="BF1582" s="155"/>
      <c r="BG1582" s="556"/>
      <c r="BI1582" s="247"/>
      <c r="BJ1582" s="247"/>
      <c r="BK1582" s="247"/>
      <c r="BO1582" s="155"/>
      <c r="BP1582" s="556"/>
      <c r="BR1582" s="247"/>
      <c r="BS1582" s="247"/>
      <c r="BT1582" s="247"/>
      <c r="BX1582" s="155"/>
      <c r="BY1582" s="556"/>
      <c r="CA1582" s="247"/>
      <c r="CB1582" s="247"/>
      <c r="CC1582" s="247"/>
      <c r="CD1582" s="784"/>
      <c r="CG1582" s="155"/>
      <c r="CH1582" s="556"/>
      <c r="CJ1582" s="247"/>
      <c r="CK1582" s="247"/>
      <c r="CL1582" s="247"/>
      <c r="CP1582" s="155"/>
      <c r="CQ1582" s="556"/>
      <c r="CS1582" s="247"/>
      <c r="CT1582" s="247"/>
      <c r="CU1582" s="247"/>
      <c r="CY1582" s="155"/>
      <c r="CZ1582" s="556"/>
      <c r="DB1582" s="247"/>
      <c r="DC1582" s="247"/>
      <c r="DD1582" s="247"/>
    </row>
    <row r="1583" spans="4:108" s="36" customFormat="1">
      <c r="D1583" s="155"/>
      <c r="E1583" s="556"/>
      <c r="G1583" s="247"/>
      <c r="H1583" s="247"/>
      <c r="I1583" s="247"/>
      <c r="M1583" s="155"/>
      <c r="N1583" s="556"/>
      <c r="P1583" s="247"/>
      <c r="Q1583" s="247"/>
      <c r="R1583" s="247"/>
      <c r="V1583" s="155"/>
      <c r="W1583" s="556"/>
      <c r="Y1583" s="247"/>
      <c r="Z1583" s="247"/>
      <c r="AA1583" s="247"/>
      <c r="AB1583" s="784"/>
      <c r="AE1583" s="155"/>
      <c r="AF1583" s="556"/>
      <c r="AH1583" s="247"/>
      <c r="AI1583" s="247"/>
      <c r="AJ1583" s="247"/>
      <c r="AN1583" s="155"/>
      <c r="AO1583" s="556"/>
      <c r="AQ1583" s="247"/>
      <c r="AR1583" s="247"/>
      <c r="AS1583" s="247"/>
      <c r="AW1583" s="155"/>
      <c r="AX1583" s="556"/>
      <c r="AZ1583" s="247"/>
      <c r="BA1583" s="247"/>
      <c r="BB1583" s="247"/>
      <c r="BC1583" s="784"/>
      <c r="BF1583" s="155"/>
      <c r="BG1583" s="556"/>
      <c r="BI1583" s="247"/>
      <c r="BJ1583" s="247"/>
      <c r="BK1583" s="247"/>
      <c r="BO1583" s="155"/>
      <c r="BP1583" s="556"/>
      <c r="BR1583" s="247"/>
      <c r="BS1583" s="247"/>
      <c r="BT1583" s="247"/>
      <c r="BX1583" s="155"/>
      <c r="BY1583" s="556"/>
      <c r="CA1583" s="247"/>
      <c r="CB1583" s="247"/>
      <c r="CC1583" s="247"/>
      <c r="CD1583" s="784"/>
      <c r="CG1583" s="155"/>
      <c r="CH1583" s="556"/>
      <c r="CJ1583" s="247"/>
      <c r="CK1583" s="247"/>
      <c r="CL1583" s="247"/>
      <c r="CP1583" s="155"/>
      <c r="CQ1583" s="556"/>
      <c r="CS1583" s="247"/>
      <c r="CT1583" s="247"/>
      <c r="CU1583" s="247"/>
      <c r="CY1583" s="155"/>
      <c r="CZ1583" s="556"/>
      <c r="DB1583" s="247"/>
      <c r="DC1583" s="247"/>
      <c r="DD1583" s="247"/>
    </row>
    <row r="1584" spans="4:108" s="36" customFormat="1">
      <c r="D1584" s="155"/>
      <c r="E1584" s="556"/>
      <c r="G1584" s="247"/>
      <c r="H1584" s="247"/>
      <c r="I1584" s="247"/>
      <c r="M1584" s="155"/>
      <c r="N1584" s="556"/>
      <c r="P1584" s="247"/>
      <c r="Q1584" s="247"/>
      <c r="R1584" s="247"/>
      <c r="V1584" s="155"/>
      <c r="W1584" s="556"/>
      <c r="Y1584" s="247"/>
      <c r="Z1584" s="247"/>
      <c r="AA1584" s="247"/>
      <c r="AB1584" s="784"/>
      <c r="AE1584" s="155"/>
      <c r="AF1584" s="556"/>
      <c r="AH1584" s="247"/>
      <c r="AI1584" s="247"/>
      <c r="AJ1584" s="247"/>
      <c r="AN1584" s="155"/>
      <c r="AO1584" s="556"/>
      <c r="AQ1584" s="247"/>
      <c r="AR1584" s="247"/>
      <c r="AS1584" s="247"/>
      <c r="AW1584" s="155"/>
      <c r="AX1584" s="556"/>
      <c r="AZ1584" s="247"/>
      <c r="BA1584" s="247"/>
      <c r="BB1584" s="247"/>
      <c r="BC1584" s="784"/>
      <c r="BF1584" s="155"/>
      <c r="BG1584" s="556"/>
      <c r="BI1584" s="247"/>
      <c r="BJ1584" s="247"/>
      <c r="BK1584" s="247"/>
      <c r="BO1584" s="155"/>
      <c r="BP1584" s="556"/>
      <c r="BR1584" s="247"/>
      <c r="BS1584" s="247"/>
      <c r="BT1584" s="247"/>
      <c r="BX1584" s="155"/>
      <c r="BY1584" s="556"/>
      <c r="CA1584" s="247"/>
      <c r="CB1584" s="247"/>
      <c r="CC1584" s="247"/>
      <c r="CD1584" s="784"/>
      <c r="CG1584" s="155"/>
      <c r="CH1584" s="556"/>
      <c r="CJ1584" s="247"/>
      <c r="CK1584" s="247"/>
      <c r="CL1584" s="247"/>
      <c r="CP1584" s="155"/>
      <c r="CQ1584" s="556"/>
      <c r="CS1584" s="247"/>
      <c r="CT1584" s="247"/>
      <c r="CU1584" s="247"/>
      <c r="CY1584" s="155"/>
      <c r="CZ1584" s="556"/>
      <c r="DB1584" s="247"/>
      <c r="DC1584" s="247"/>
      <c r="DD1584" s="247"/>
    </row>
    <row r="1585" spans="4:108" s="36" customFormat="1">
      <c r="D1585" s="155"/>
      <c r="E1585" s="556"/>
      <c r="G1585" s="247"/>
      <c r="H1585" s="247"/>
      <c r="I1585" s="247"/>
      <c r="M1585" s="155"/>
      <c r="N1585" s="556"/>
      <c r="P1585" s="247"/>
      <c r="Q1585" s="247"/>
      <c r="R1585" s="247"/>
      <c r="V1585" s="155"/>
      <c r="W1585" s="556"/>
      <c r="Y1585" s="247"/>
      <c r="Z1585" s="247"/>
      <c r="AA1585" s="247"/>
      <c r="AB1585" s="784"/>
      <c r="AE1585" s="155"/>
      <c r="AF1585" s="556"/>
      <c r="AH1585" s="247"/>
      <c r="AI1585" s="247"/>
      <c r="AJ1585" s="247"/>
      <c r="AN1585" s="155"/>
      <c r="AO1585" s="556"/>
      <c r="AQ1585" s="247"/>
      <c r="AR1585" s="247"/>
      <c r="AS1585" s="247"/>
      <c r="AW1585" s="155"/>
      <c r="AX1585" s="556"/>
      <c r="AZ1585" s="247"/>
      <c r="BA1585" s="247"/>
      <c r="BB1585" s="247"/>
      <c r="BC1585" s="784"/>
      <c r="BF1585" s="155"/>
      <c r="BG1585" s="556"/>
      <c r="BI1585" s="247"/>
      <c r="BJ1585" s="247"/>
      <c r="BK1585" s="247"/>
      <c r="BO1585" s="155"/>
      <c r="BP1585" s="556"/>
      <c r="BR1585" s="247"/>
      <c r="BS1585" s="247"/>
      <c r="BT1585" s="247"/>
      <c r="BX1585" s="155"/>
      <c r="BY1585" s="556"/>
      <c r="CA1585" s="247"/>
      <c r="CB1585" s="247"/>
      <c r="CC1585" s="247"/>
      <c r="CD1585" s="784"/>
      <c r="CG1585" s="155"/>
      <c r="CH1585" s="556"/>
      <c r="CJ1585" s="247"/>
      <c r="CK1585" s="247"/>
      <c r="CL1585" s="247"/>
      <c r="CP1585" s="155"/>
      <c r="CQ1585" s="556"/>
      <c r="CS1585" s="247"/>
      <c r="CT1585" s="247"/>
      <c r="CU1585" s="247"/>
      <c r="CY1585" s="155"/>
      <c r="CZ1585" s="556"/>
      <c r="DB1585" s="247"/>
      <c r="DC1585" s="247"/>
      <c r="DD1585" s="247"/>
    </row>
    <row r="1586" spans="4:108" s="36" customFormat="1">
      <c r="D1586" s="155"/>
      <c r="E1586" s="556"/>
      <c r="G1586" s="247"/>
      <c r="H1586" s="247"/>
      <c r="I1586" s="247"/>
      <c r="M1586" s="155"/>
      <c r="N1586" s="556"/>
      <c r="P1586" s="247"/>
      <c r="Q1586" s="247"/>
      <c r="R1586" s="247"/>
      <c r="V1586" s="155"/>
      <c r="W1586" s="556"/>
      <c r="Y1586" s="247"/>
      <c r="Z1586" s="247"/>
      <c r="AA1586" s="247"/>
      <c r="AB1586" s="784"/>
      <c r="AE1586" s="155"/>
      <c r="AF1586" s="556"/>
      <c r="AH1586" s="247"/>
      <c r="AI1586" s="247"/>
      <c r="AJ1586" s="247"/>
      <c r="AN1586" s="155"/>
      <c r="AO1586" s="556"/>
      <c r="AQ1586" s="247"/>
      <c r="AR1586" s="247"/>
      <c r="AS1586" s="247"/>
      <c r="AW1586" s="155"/>
      <c r="AX1586" s="556"/>
      <c r="AZ1586" s="247"/>
      <c r="BA1586" s="247"/>
      <c r="BB1586" s="247"/>
      <c r="BC1586" s="784"/>
      <c r="BF1586" s="155"/>
      <c r="BG1586" s="556"/>
      <c r="BI1586" s="247"/>
      <c r="BJ1586" s="247"/>
      <c r="BK1586" s="247"/>
      <c r="BO1586" s="155"/>
      <c r="BP1586" s="556"/>
      <c r="BR1586" s="247"/>
      <c r="BS1586" s="247"/>
      <c r="BT1586" s="247"/>
      <c r="BX1586" s="155"/>
      <c r="BY1586" s="556"/>
      <c r="CA1586" s="247"/>
      <c r="CB1586" s="247"/>
      <c r="CC1586" s="247"/>
      <c r="CD1586" s="784"/>
      <c r="CG1586" s="155"/>
      <c r="CH1586" s="556"/>
      <c r="CJ1586" s="247"/>
      <c r="CK1586" s="247"/>
      <c r="CL1586" s="247"/>
      <c r="CP1586" s="155"/>
      <c r="CQ1586" s="556"/>
      <c r="CS1586" s="247"/>
      <c r="CT1586" s="247"/>
      <c r="CU1586" s="247"/>
      <c r="CY1586" s="155"/>
      <c r="CZ1586" s="556"/>
      <c r="DB1586" s="247"/>
      <c r="DC1586" s="247"/>
      <c r="DD1586" s="247"/>
    </row>
    <row r="1587" spans="4:108" s="36" customFormat="1">
      <c r="D1587" s="155"/>
      <c r="E1587" s="556"/>
      <c r="G1587" s="247"/>
      <c r="H1587" s="247"/>
      <c r="I1587" s="247"/>
      <c r="M1587" s="155"/>
      <c r="N1587" s="556"/>
      <c r="P1587" s="247"/>
      <c r="Q1587" s="247"/>
      <c r="R1587" s="247"/>
      <c r="V1587" s="155"/>
      <c r="W1587" s="556"/>
      <c r="Y1587" s="247"/>
      <c r="Z1587" s="247"/>
      <c r="AA1587" s="247"/>
      <c r="AB1587" s="784"/>
      <c r="AE1587" s="155"/>
      <c r="AF1587" s="556"/>
      <c r="AH1587" s="247"/>
      <c r="AI1587" s="247"/>
      <c r="AJ1587" s="247"/>
      <c r="AN1587" s="155"/>
      <c r="AO1587" s="556"/>
      <c r="AQ1587" s="247"/>
      <c r="AR1587" s="247"/>
      <c r="AS1587" s="247"/>
      <c r="AW1587" s="155"/>
      <c r="AX1587" s="556"/>
      <c r="AZ1587" s="247"/>
      <c r="BA1587" s="247"/>
      <c r="BB1587" s="247"/>
      <c r="BC1587" s="784"/>
      <c r="BF1587" s="155"/>
      <c r="BG1587" s="556"/>
      <c r="BI1587" s="247"/>
      <c r="BJ1587" s="247"/>
      <c r="BK1587" s="247"/>
      <c r="BO1587" s="155"/>
      <c r="BP1587" s="556"/>
      <c r="BR1587" s="247"/>
      <c r="BS1587" s="247"/>
      <c r="BT1587" s="247"/>
      <c r="BX1587" s="155"/>
      <c r="BY1587" s="556"/>
      <c r="CA1587" s="247"/>
      <c r="CB1587" s="247"/>
      <c r="CC1587" s="247"/>
      <c r="CD1587" s="784"/>
      <c r="CG1587" s="155"/>
      <c r="CH1587" s="556"/>
      <c r="CJ1587" s="247"/>
      <c r="CK1587" s="247"/>
      <c r="CL1587" s="247"/>
      <c r="CP1587" s="155"/>
      <c r="CQ1587" s="556"/>
      <c r="CS1587" s="247"/>
      <c r="CT1587" s="247"/>
      <c r="CU1587" s="247"/>
      <c r="CY1587" s="155"/>
      <c r="CZ1587" s="556"/>
      <c r="DB1587" s="247"/>
      <c r="DC1587" s="247"/>
      <c r="DD1587" s="247"/>
    </row>
    <row r="1588" spans="4:108" s="36" customFormat="1">
      <c r="D1588" s="155"/>
      <c r="E1588" s="556"/>
      <c r="G1588" s="247"/>
      <c r="H1588" s="247"/>
      <c r="I1588" s="247"/>
      <c r="M1588" s="155"/>
      <c r="N1588" s="556"/>
      <c r="P1588" s="247"/>
      <c r="Q1588" s="247"/>
      <c r="R1588" s="247"/>
      <c r="V1588" s="155"/>
      <c r="W1588" s="556"/>
      <c r="Y1588" s="247"/>
      <c r="Z1588" s="247"/>
      <c r="AA1588" s="247"/>
      <c r="AB1588" s="784"/>
      <c r="AE1588" s="155"/>
      <c r="AF1588" s="556"/>
      <c r="AH1588" s="247"/>
      <c r="AI1588" s="247"/>
      <c r="AJ1588" s="247"/>
      <c r="AN1588" s="155"/>
      <c r="AO1588" s="556"/>
      <c r="AQ1588" s="247"/>
      <c r="AR1588" s="247"/>
      <c r="AS1588" s="247"/>
      <c r="AW1588" s="155"/>
      <c r="AX1588" s="556"/>
      <c r="AZ1588" s="247"/>
      <c r="BA1588" s="247"/>
      <c r="BB1588" s="247"/>
      <c r="BC1588" s="784"/>
      <c r="BF1588" s="155"/>
      <c r="BG1588" s="556"/>
      <c r="BI1588" s="247"/>
      <c r="BJ1588" s="247"/>
      <c r="BK1588" s="247"/>
      <c r="BO1588" s="155"/>
      <c r="BP1588" s="556"/>
      <c r="BR1588" s="247"/>
      <c r="BS1588" s="247"/>
      <c r="BT1588" s="247"/>
      <c r="BX1588" s="155"/>
      <c r="BY1588" s="556"/>
      <c r="CA1588" s="247"/>
      <c r="CB1588" s="247"/>
      <c r="CC1588" s="247"/>
      <c r="CD1588" s="784"/>
      <c r="CG1588" s="155"/>
      <c r="CH1588" s="556"/>
      <c r="CJ1588" s="247"/>
      <c r="CK1588" s="247"/>
      <c r="CL1588" s="247"/>
      <c r="CP1588" s="155"/>
      <c r="CQ1588" s="556"/>
      <c r="CS1588" s="247"/>
      <c r="CT1588" s="247"/>
      <c r="CU1588" s="247"/>
      <c r="CY1588" s="155"/>
      <c r="CZ1588" s="556"/>
      <c r="DB1588" s="247"/>
      <c r="DC1588" s="247"/>
      <c r="DD1588" s="247"/>
    </row>
    <row r="1589" spans="4:108" s="36" customFormat="1">
      <c r="D1589" s="155"/>
      <c r="E1589" s="556"/>
      <c r="G1589" s="247"/>
      <c r="H1589" s="247"/>
      <c r="I1589" s="247"/>
      <c r="M1589" s="155"/>
      <c r="N1589" s="556"/>
      <c r="P1589" s="247"/>
      <c r="Q1589" s="247"/>
      <c r="R1589" s="247"/>
      <c r="V1589" s="155"/>
      <c r="W1589" s="556"/>
      <c r="Y1589" s="247"/>
      <c r="Z1589" s="247"/>
      <c r="AA1589" s="247"/>
      <c r="AB1589" s="784"/>
      <c r="AE1589" s="155"/>
      <c r="AF1589" s="556"/>
      <c r="AH1589" s="247"/>
      <c r="AI1589" s="247"/>
      <c r="AJ1589" s="247"/>
      <c r="AN1589" s="155"/>
      <c r="AO1589" s="556"/>
      <c r="AQ1589" s="247"/>
      <c r="AR1589" s="247"/>
      <c r="AS1589" s="247"/>
      <c r="AW1589" s="155"/>
      <c r="AX1589" s="556"/>
      <c r="AZ1589" s="247"/>
      <c r="BA1589" s="247"/>
      <c r="BB1589" s="247"/>
      <c r="BC1589" s="784"/>
      <c r="BF1589" s="155"/>
      <c r="BG1589" s="556"/>
      <c r="BI1589" s="247"/>
      <c r="BJ1589" s="247"/>
      <c r="BK1589" s="247"/>
      <c r="BO1589" s="155"/>
      <c r="BP1589" s="556"/>
      <c r="BR1589" s="247"/>
      <c r="BS1589" s="247"/>
      <c r="BT1589" s="247"/>
      <c r="BX1589" s="155"/>
      <c r="BY1589" s="556"/>
      <c r="CA1589" s="247"/>
      <c r="CB1589" s="247"/>
      <c r="CC1589" s="247"/>
      <c r="CD1589" s="784"/>
      <c r="CG1589" s="155"/>
      <c r="CH1589" s="556"/>
      <c r="CJ1589" s="247"/>
      <c r="CK1589" s="247"/>
      <c r="CL1589" s="247"/>
      <c r="CP1589" s="155"/>
      <c r="CQ1589" s="556"/>
      <c r="CS1589" s="247"/>
      <c r="CT1589" s="247"/>
      <c r="CU1589" s="247"/>
      <c r="CY1589" s="155"/>
      <c r="CZ1589" s="556"/>
      <c r="DB1589" s="247"/>
      <c r="DC1589" s="247"/>
      <c r="DD1589" s="247"/>
    </row>
    <row r="1590" spans="4:108" s="36" customFormat="1">
      <c r="D1590" s="155"/>
      <c r="E1590" s="556"/>
      <c r="G1590" s="247"/>
      <c r="H1590" s="247"/>
      <c r="I1590" s="247"/>
      <c r="M1590" s="155"/>
      <c r="N1590" s="556"/>
      <c r="P1590" s="247"/>
      <c r="Q1590" s="247"/>
      <c r="R1590" s="247"/>
      <c r="V1590" s="155"/>
      <c r="W1590" s="556"/>
      <c r="Y1590" s="247"/>
      <c r="Z1590" s="247"/>
      <c r="AA1590" s="247"/>
      <c r="AB1590" s="784"/>
      <c r="AE1590" s="155"/>
      <c r="AF1590" s="556"/>
      <c r="AH1590" s="247"/>
      <c r="AI1590" s="247"/>
      <c r="AJ1590" s="247"/>
      <c r="AN1590" s="155"/>
      <c r="AO1590" s="556"/>
      <c r="AQ1590" s="247"/>
      <c r="AR1590" s="247"/>
      <c r="AS1590" s="247"/>
      <c r="AW1590" s="155"/>
      <c r="AX1590" s="556"/>
      <c r="AZ1590" s="247"/>
      <c r="BA1590" s="247"/>
      <c r="BB1590" s="247"/>
      <c r="BC1590" s="784"/>
      <c r="BF1590" s="155"/>
      <c r="BG1590" s="556"/>
      <c r="BI1590" s="247"/>
      <c r="BJ1590" s="247"/>
      <c r="BK1590" s="247"/>
      <c r="BO1590" s="155"/>
      <c r="BP1590" s="556"/>
      <c r="BR1590" s="247"/>
      <c r="BS1590" s="247"/>
      <c r="BT1590" s="247"/>
      <c r="BX1590" s="155"/>
      <c r="BY1590" s="556"/>
      <c r="CA1590" s="247"/>
      <c r="CB1590" s="247"/>
      <c r="CC1590" s="247"/>
      <c r="CD1590" s="784"/>
      <c r="CG1590" s="155"/>
      <c r="CH1590" s="556"/>
      <c r="CJ1590" s="247"/>
      <c r="CK1590" s="247"/>
      <c r="CL1590" s="247"/>
      <c r="CP1590" s="155"/>
      <c r="CQ1590" s="556"/>
      <c r="CS1590" s="247"/>
      <c r="CT1590" s="247"/>
      <c r="CU1590" s="247"/>
      <c r="CY1590" s="155"/>
      <c r="CZ1590" s="556"/>
      <c r="DB1590" s="247"/>
      <c r="DC1590" s="247"/>
      <c r="DD1590" s="247"/>
    </row>
    <row r="1591" spans="4:108" s="36" customFormat="1">
      <c r="D1591" s="155"/>
      <c r="E1591" s="556"/>
      <c r="G1591" s="247"/>
      <c r="H1591" s="247"/>
      <c r="I1591" s="247"/>
      <c r="M1591" s="155"/>
      <c r="N1591" s="556"/>
      <c r="P1591" s="247"/>
      <c r="Q1591" s="247"/>
      <c r="R1591" s="247"/>
      <c r="V1591" s="155"/>
      <c r="W1591" s="556"/>
      <c r="Y1591" s="247"/>
      <c r="Z1591" s="247"/>
      <c r="AA1591" s="247"/>
      <c r="AB1591" s="784"/>
      <c r="AE1591" s="155"/>
      <c r="AF1591" s="556"/>
      <c r="AH1591" s="247"/>
      <c r="AI1591" s="247"/>
      <c r="AJ1591" s="247"/>
      <c r="AN1591" s="155"/>
      <c r="AO1591" s="556"/>
      <c r="AQ1591" s="247"/>
      <c r="AR1591" s="247"/>
      <c r="AS1591" s="247"/>
      <c r="AW1591" s="155"/>
      <c r="AX1591" s="556"/>
      <c r="AZ1591" s="247"/>
      <c r="BA1591" s="247"/>
      <c r="BB1591" s="247"/>
      <c r="BC1591" s="784"/>
      <c r="BF1591" s="155"/>
      <c r="BG1591" s="556"/>
      <c r="BI1591" s="247"/>
      <c r="BJ1591" s="247"/>
      <c r="BK1591" s="247"/>
      <c r="BO1591" s="155"/>
      <c r="BP1591" s="556"/>
      <c r="BR1591" s="247"/>
      <c r="BS1591" s="247"/>
      <c r="BT1591" s="247"/>
      <c r="BX1591" s="155"/>
      <c r="BY1591" s="556"/>
      <c r="CA1591" s="247"/>
      <c r="CB1591" s="247"/>
      <c r="CC1591" s="247"/>
      <c r="CD1591" s="784"/>
      <c r="CG1591" s="155"/>
      <c r="CH1591" s="556"/>
      <c r="CJ1591" s="247"/>
      <c r="CK1591" s="247"/>
      <c r="CL1591" s="247"/>
      <c r="CP1591" s="155"/>
      <c r="CQ1591" s="556"/>
      <c r="CS1591" s="247"/>
      <c r="CT1591" s="247"/>
      <c r="CU1591" s="247"/>
      <c r="CY1591" s="155"/>
      <c r="CZ1591" s="556"/>
      <c r="DB1591" s="247"/>
      <c r="DC1591" s="247"/>
      <c r="DD1591" s="247"/>
    </row>
    <row r="1592" spans="4:108" s="36" customFormat="1">
      <c r="D1592" s="155"/>
      <c r="E1592" s="556"/>
      <c r="G1592" s="247"/>
      <c r="H1592" s="247"/>
      <c r="I1592" s="247"/>
      <c r="M1592" s="155"/>
      <c r="N1592" s="556"/>
      <c r="P1592" s="247"/>
      <c r="Q1592" s="247"/>
      <c r="R1592" s="247"/>
      <c r="V1592" s="155"/>
      <c r="W1592" s="556"/>
      <c r="Y1592" s="247"/>
      <c r="Z1592" s="247"/>
      <c r="AA1592" s="247"/>
      <c r="AB1592" s="784"/>
      <c r="AE1592" s="155"/>
      <c r="AF1592" s="556"/>
      <c r="AH1592" s="247"/>
      <c r="AI1592" s="247"/>
      <c r="AJ1592" s="247"/>
      <c r="AN1592" s="155"/>
      <c r="AO1592" s="556"/>
      <c r="AQ1592" s="247"/>
      <c r="AR1592" s="247"/>
      <c r="AS1592" s="247"/>
      <c r="AW1592" s="155"/>
      <c r="AX1592" s="556"/>
      <c r="AZ1592" s="247"/>
      <c r="BA1592" s="247"/>
      <c r="BB1592" s="247"/>
      <c r="BC1592" s="784"/>
      <c r="BF1592" s="155"/>
      <c r="BG1592" s="556"/>
      <c r="BI1592" s="247"/>
      <c r="BJ1592" s="247"/>
      <c r="BK1592" s="247"/>
      <c r="BO1592" s="155"/>
      <c r="BP1592" s="556"/>
      <c r="BR1592" s="247"/>
      <c r="BS1592" s="247"/>
      <c r="BT1592" s="247"/>
      <c r="BX1592" s="155"/>
      <c r="BY1592" s="556"/>
      <c r="CA1592" s="247"/>
      <c r="CB1592" s="247"/>
      <c r="CC1592" s="247"/>
      <c r="CD1592" s="784"/>
      <c r="CG1592" s="155"/>
      <c r="CH1592" s="556"/>
      <c r="CJ1592" s="247"/>
      <c r="CK1592" s="247"/>
      <c r="CL1592" s="247"/>
      <c r="CP1592" s="155"/>
      <c r="CQ1592" s="556"/>
      <c r="CS1592" s="247"/>
      <c r="CT1592" s="247"/>
      <c r="CU1592" s="247"/>
      <c r="CY1592" s="155"/>
      <c r="CZ1592" s="556"/>
      <c r="DB1592" s="247"/>
      <c r="DC1592" s="247"/>
      <c r="DD1592" s="247"/>
    </row>
    <row r="1593" spans="4:108" s="36" customFormat="1">
      <c r="D1593" s="155"/>
      <c r="E1593" s="556"/>
      <c r="G1593" s="247"/>
      <c r="H1593" s="247"/>
      <c r="I1593" s="247"/>
      <c r="M1593" s="155"/>
      <c r="N1593" s="556"/>
      <c r="P1593" s="247"/>
      <c r="Q1593" s="247"/>
      <c r="R1593" s="247"/>
      <c r="V1593" s="155"/>
      <c r="W1593" s="556"/>
      <c r="Y1593" s="247"/>
      <c r="Z1593" s="247"/>
      <c r="AA1593" s="247"/>
      <c r="AB1593" s="784"/>
      <c r="AE1593" s="155"/>
      <c r="AF1593" s="556"/>
      <c r="AH1593" s="247"/>
      <c r="AI1593" s="247"/>
      <c r="AJ1593" s="247"/>
      <c r="AN1593" s="155"/>
      <c r="AO1593" s="556"/>
      <c r="AQ1593" s="247"/>
      <c r="AR1593" s="247"/>
      <c r="AS1593" s="247"/>
      <c r="AW1593" s="155"/>
      <c r="AX1593" s="556"/>
      <c r="AZ1593" s="247"/>
      <c r="BA1593" s="247"/>
      <c r="BB1593" s="247"/>
      <c r="BC1593" s="784"/>
      <c r="BF1593" s="155"/>
      <c r="BG1593" s="556"/>
      <c r="BI1593" s="247"/>
      <c r="BJ1593" s="247"/>
      <c r="BK1593" s="247"/>
      <c r="BO1593" s="155"/>
      <c r="BP1593" s="556"/>
      <c r="BR1593" s="247"/>
      <c r="BS1593" s="247"/>
      <c r="BT1593" s="247"/>
      <c r="BX1593" s="155"/>
      <c r="BY1593" s="556"/>
      <c r="CA1593" s="247"/>
      <c r="CB1593" s="247"/>
      <c r="CC1593" s="247"/>
      <c r="CD1593" s="784"/>
      <c r="CG1593" s="155"/>
      <c r="CH1593" s="556"/>
      <c r="CJ1593" s="247"/>
      <c r="CK1593" s="247"/>
      <c r="CL1593" s="247"/>
      <c r="CP1593" s="155"/>
      <c r="CQ1593" s="556"/>
      <c r="CS1593" s="247"/>
      <c r="CT1593" s="247"/>
      <c r="CU1593" s="247"/>
      <c r="CY1593" s="155"/>
      <c r="CZ1593" s="556"/>
      <c r="DB1593" s="247"/>
      <c r="DC1593" s="247"/>
      <c r="DD1593" s="247"/>
    </row>
    <row r="1594" spans="4:108" s="36" customFormat="1">
      <c r="D1594" s="155"/>
      <c r="E1594" s="556"/>
      <c r="G1594" s="247"/>
      <c r="H1594" s="247"/>
      <c r="I1594" s="247"/>
      <c r="M1594" s="155"/>
      <c r="N1594" s="556"/>
      <c r="P1594" s="247"/>
      <c r="Q1594" s="247"/>
      <c r="R1594" s="247"/>
      <c r="V1594" s="155"/>
      <c r="W1594" s="556"/>
      <c r="Y1594" s="247"/>
      <c r="Z1594" s="247"/>
      <c r="AA1594" s="247"/>
      <c r="AB1594" s="784"/>
      <c r="AE1594" s="155"/>
      <c r="AF1594" s="556"/>
      <c r="AH1594" s="247"/>
      <c r="AI1594" s="247"/>
      <c r="AJ1594" s="247"/>
      <c r="AN1594" s="155"/>
      <c r="AO1594" s="556"/>
      <c r="AQ1594" s="247"/>
      <c r="AR1594" s="247"/>
      <c r="AS1594" s="247"/>
      <c r="AW1594" s="155"/>
      <c r="AX1594" s="556"/>
      <c r="AZ1594" s="247"/>
      <c r="BA1594" s="247"/>
      <c r="BB1594" s="247"/>
      <c r="BC1594" s="784"/>
      <c r="BF1594" s="155"/>
      <c r="BG1594" s="556"/>
      <c r="BI1594" s="247"/>
      <c r="BJ1594" s="247"/>
      <c r="BK1594" s="247"/>
      <c r="BO1594" s="155"/>
      <c r="BP1594" s="556"/>
      <c r="BR1594" s="247"/>
      <c r="BS1594" s="247"/>
      <c r="BT1594" s="247"/>
      <c r="BX1594" s="155"/>
      <c r="BY1594" s="556"/>
      <c r="CA1594" s="247"/>
      <c r="CB1594" s="247"/>
      <c r="CC1594" s="247"/>
      <c r="CD1594" s="784"/>
      <c r="CG1594" s="155"/>
      <c r="CH1594" s="556"/>
      <c r="CJ1594" s="247"/>
      <c r="CK1594" s="247"/>
      <c r="CL1594" s="247"/>
      <c r="CP1594" s="155"/>
      <c r="CQ1594" s="556"/>
      <c r="CS1594" s="247"/>
      <c r="CT1594" s="247"/>
      <c r="CU1594" s="247"/>
      <c r="CY1594" s="155"/>
      <c r="CZ1594" s="556"/>
      <c r="DB1594" s="247"/>
      <c r="DC1594" s="247"/>
      <c r="DD1594" s="247"/>
    </row>
    <row r="1595" spans="4:108" s="36" customFormat="1">
      <c r="D1595" s="155"/>
      <c r="E1595" s="556"/>
      <c r="G1595" s="247"/>
      <c r="H1595" s="247"/>
      <c r="I1595" s="247"/>
      <c r="M1595" s="155"/>
      <c r="N1595" s="556"/>
      <c r="P1595" s="247"/>
      <c r="Q1595" s="247"/>
      <c r="R1595" s="247"/>
      <c r="V1595" s="155"/>
      <c r="W1595" s="556"/>
      <c r="Y1595" s="247"/>
      <c r="Z1595" s="247"/>
      <c r="AA1595" s="247"/>
      <c r="AB1595" s="784"/>
      <c r="AE1595" s="155"/>
      <c r="AF1595" s="556"/>
      <c r="AH1595" s="247"/>
      <c r="AI1595" s="247"/>
      <c r="AJ1595" s="247"/>
      <c r="AN1595" s="155"/>
      <c r="AO1595" s="556"/>
      <c r="AQ1595" s="247"/>
      <c r="AR1595" s="247"/>
      <c r="AS1595" s="247"/>
      <c r="AW1595" s="155"/>
      <c r="AX1595" s="556"/>
      <c r="AZ1595" s="247"/>
      <c r="BA1595" s="247"/>
      <c r="BB1595" s="247"/>
      <c r="BC1595" s="784"/>
      <c r="BF1595" s="155"/>
      <c r="BG1595" s="556"/>
      <c r="BI1595" s="247"/>
      <c r="BJ1595" s="247"/>
      <c r="BK1595" s="247"/>
      <c r="BO1595" s="155"/>
      <c r="BP1595" s="556"/>
      <c r="BR1595" s="247"/>
      <c r="BS1595" s="247"/>
      <c r="BT1595" s="247"/>
      <c r="BX1595" s="155"/>
      <c r="BY1595" s="556"/>
      <c r="CA1595" s="247"/>
      <c r="CB1595" s="247"/>
      <c r="CC1595" s="247"/>
      <c r="CD1595" s="784"/>
      <c r="CG1595" s="155"/>
      <c r="CH1595" s="556"/>
      <c r="CJ1595" s="247"/>
      <c r="CK1595" s="247"/>
      <c r="CL1595" s="247"/>
      <c r="CP1595" s="155"/>
      <c r="CQ1595" s="556"/>
      <c r="CS1595" s="247"/>
      <c r="CT1595" s="247"/>
      <c r="CU1595" s="247"/>
      <c r="CY1595" s="155"/>
      <c r="CZ1595" s="556"/>
      <c r="DB1595" s="247"/>
      <c r="DC1595" s="247"/>
      <c r="DD1595" s="247"/>
    </row>
    <row r="1596" spans="4:108" s="36" customFormat="1">
      <c r="D1596" s="155"/>
      <c r="E1596" s="556"/>
      <c r="G1596" s="247"/>
      <c r="H1596" s="247"/>
      <c r="I1596" s="247"/>
      <c r="M1596" s="155"/>
      <c r="N1596" s="556"/>
      <c r="P1596" s="247"/>
      <c r="Q1596" s="247"/>
      <c r="R1596" s="247"/>
      <c r="V1596" s="155"/>
      <c r="W1596" s="556"/>
      <c r="Y1596" s="247"/>
      <c r="Z1596" s="247"/>
      <c r="AA1596" s="247"/>
      <c r="AB1596" s="784"/>
      <c r="AE1596" s="155"/>
      <c r="AF1596" s="556"/>
      <c r="AH1596" s="247"/>
      <c r="AI1596" s="247"/>
      <c r="AJ1596" s="247"/>
      <c r="AN1596" s="155"/>
      <c r="AO1596" s="556"/>
      <c r="AQ1596" s="247"/>
      <c r="AR1596" s="247"/>
      <c r="AS1596" s="247"/>
      <c r="AW1596" s="155"/>
      <c r="AX1596" s="556"/>
      <c r="AZ1596" s="247"/>
      <c r="BA1596" s="247"/>
      <c r="BB1596" s="247"/>
      <c r="BC1596" s="784"/>
      <c r="BF1596" s="155"/>
      <c r="BG1596" s="556"/>
      <c r="BI1596" s="247"/>
      <c r="BJ1596" s="247"/>
      <c r="BK1596" s="247"/>
      <c r="BO1596" s="155"/>
      <c r="BP1596" s="556"/>
      <c r="BR1596" s="247"/>
      <c r="BS1596" s="247"/>
      <c r="BT1596" s="247"/>
      <c r="BX1596" s="155"/>
      <c r="BY1596" s="556"/>
      <c r="CA1596" s="247"/>
      <c r="CB1596" s="247"/>
      <c r="CC1596" s="247"/>
      <c r="CD1596" s="784"/>
      <c r="CG1596" s="155"/>
      <c r="CH1596" s="556"/>
      <c r="CJ1596" s="247"/>
      <c r="CK1596" s="247"/>
      <c r="CL1596" s="247"/>
      <c r="CP1596" s="155"/>
      <c r="CQ1596" s="556"/>
      <c r="CS1596" s="247"/>
      <c r="CT1596" s="247"/>
      <c r="CU1596" s="247"/>
      <c r="CY1596" s="155"/>
      <c r="CZ1596" s="556"/>
      <c r="DB1596" s="247"/>
      <c r="DC1596" s="247"/>
      <c r="DD1596" s="247"/>
    </row>
    <row r="1597" spans="4:108" s="36" customFormat="1">
      <c r="D1597" s="155"/>
      <c r="E1597" s="556"/>
      <c r="G1597" s="247"/>
      <c r="H1597" s="247"/>
      <c r="I1597" s="247"/>
      <c r="M1597" s="155"/>
      <c r="N1597" s="556"/>
      <c r="P1597" s="247"/>
      <c r="Q1597" s="247"/>
      <c r="R1597" s="247"/>
      <c r="V1597" s="155"/>
      <c r="W1597" s="556"/>
      <c r="Y1597" s="247"/>
      <c r="Z1597" s="247"/>
      <c r="AA1597" s="247"/>
      <c r="AB1597" s="784"/>
      <c r="AE1597" s="155"/>
      <c r="AF1597" s="556"/>
      <c r="AH1597" s="247"/>
      <c r="AI1597" s="247"/>
      <c r="AJ1597" s="247"/>
      <c r="AN1597" s="155"/>
      <c r="AO1597" s="556"/>
      <c r="AQ1597" s="247"/>
      <c r="AR1597" s="247"/>
      <c r="AS1597" s="247"/>
      <c r="AW1597" s="155"/>
      <c r="AX1597" s="556"/>
      <c r="AZ1597" s="247"/>
      <c r="BA1597" s="247"/>
      <c r="BB1597" s="247"/>
      <c r="BC1597" s="784"/>
      <c r="BF1597" s="155"/>
      <c r="BG1597" s="556"/>
      <c r="BI1597" s="247"/>
      <c r="BJ1597" s="247"/>
      <c r="BK1597" s="247"/>
      <c r="BO1597" s="155"/>
      <c r="BP1597" s="556"/>
      <c r="BR1597" s="247"/>
      <c r="BS1597" s="247"/>
      <c r="BT1597" s="247"/>
      <c r="BX1597" s="155"/>
      <c r="BY1597" s="556"/>
      <c r="CA1597" s="247"/>
      <c r="CB1597" s="247"/>
      <c r="CC1597" s="247"/>
      <c r="CD1597" s="784"/>
      <c r="CG1597" s="155"/>
      <c r="CH1597" s="556"/>
      <c r="CJ1597" s="247"/>
      <c r="CK1597" s="247"/>
      <c r="CL1597" s="247"/>
      <c r="CP1597" s="155"/>
      <c r="CQ1597" s="556"/>
      <c r="CS1597" s="247"/>
      <c r="CT1597" s="247"/>
      <c r="CU1597" s="247"/>
      <c r="CY1597" s="155"/>
      <c r="CZ1597" s="556"/>
      <c r="DB1597" s="247"/>
      <c r="DC1597" s="247"/>
      <c r="DD1597" s="247"/>
    </row>
    <row r="1598" spans="4:108" s="36" customFormat="1">
      <c r="D1598" s="155"/>
      <c r="E1598" s="556"/>
      <c r="G1598" s="247"/>
      <c r="H1598" s="247"/>
      <c r="I1598" s="247"/>
      <c r="M1598" s="155"/>
      <c r="N1598" s="556"/>
      <c r="P1598" s="247"/>
      <c r="Q1598" s="247"/>
      <c r="R1598" s="247"/>
      <c r="V1598" s="155"/>
      <c r="W1598" s="556"/>
      <c r="Y1598" s="247"/>
      <c r="Z1598" s="247"/>
      <c r="AA1598" s="247"/>
      <c r="AB1598" s="784"/>
      <c r="AE1598" s="155"/>
      <c r="AF1598" s="556"/>
      <c r="AH1598" s="247"/>
      <c r="AI1598" s="247"/>
      <c r="AJ1598" s="247"/>
      <c r="AN1598" s="155"/>
      <c r="AO1598" s="556"/>
      <c r="AQ1598" s="247"/>
      <c r="AR1598" s="247"/>
      <c r="AS1598" s="247"/>
      <c r="AW1598" s="155"/>
      <c r="AX1598" s="556"/>
      <c r="AZ1598" s="247"/>
      <c r="BA1598" s="247"/>
      <c r="BB1598" s="247"/>
      <c r="BC1598" s="784"/>
      <c r="BF1598" s="155"/>
      <c r="BG1598" s="556"/>
      <c r="BI1598" s="247"/>
      <c r="BJ1598" s="247"/>
      <c r="BK1598" s="247"/>
      <c r="BO1598" s="155"/>
      <c r="BP1598" s="556"/>
      <c r="BR1598" s="247"/>
      <c r="BS1598" s="247"/>
      <c r="BT1598" s="247"/>
      <c r="BX1598" s="155"/>
      <c r="BY1598" s="556"/>
      <c r="CA1598" s="247"/>
      <c r="CB1598" s="247"/>
      <c r="CC1598" s="247"/>
      <c r="CD1598" s="784"/>
      <c r="CG1598" s="155"/>
      <c r="CH1598" s="556"/>
      <c r="CJ1598" s="247"/>
      <c r="CK1598" s="247"/>
      <c r="CL1598" s="247"/>
      <c r="CP1598" s="155"/>
      <c r="CQ1598" s="556"/>
      <c r="CS1598" s="247"/>
      <c r="CT1598" s="247"/>
      <c r="CU1598" s="247"/>
      <c r="CY1598" s="155"/>
      <c r="CZ1598" s="556"/>
      <c r="DB1598" s="247"/>
      <c r="DC1598" s="247"/>
      <c r="DD1598" s="247"/>
    </row>
    <row r="1599" spans="4:108" s="36" customFormat="1">
      <c r="D1599" s="155"/>
      <c r="E1599" s="556"/>
      <c r="G1599" s="247"/>
      <c r="H1599" s="247"/>
      <c r="I1599" s="247"/>
      <c r="M1599" s="155"/>
      <c r="N1599" s="556"/>
      <c r="P1599" s="247"/>
      <c r="Q1599" s="247"/>
      <c r="R1599" s="247"/>
      <c r="V1599" s="155"/>
      <c r="W1599" s="556"/>
      <c r="Y1599" s="247"/>
      <c r="Z1599" s="247"/>
      <c r="AA1599" s="247"/>
      <c r="AB1599" s="784"/>
      <c r="AE1599" s="155"/>
      <c r="AF1599" s="556"/>
      <c r="AH1599" s="247"/>
      <c r="AI1599" s="247"/>
      <c r="AJ1599" s="247"/>
      <c r="AN1599" s="155"/>
      <c r="AO1599" s="556"/>
      <c r="AQ1599" s="247"/>
      <c r="AR1599" s="247"/>
      <c r="AS1599" s="247"/>
      <c r="AW1599" s="155"/>
      <c r="AX1599" s="556"/>
      <c r="AZ1599" s="247"/>
      <c r="BA1599" s="247"/>
      <c r="BB1599" s="247"/>
      <c r="BC1599" s="784"/>
      <c r="BF1599" s="155"/>
      <c r="BG1599" s="556"/>
      <c r="BI1599" s="247"/>
      <c r="BJ1599" s="247"/>
      <c r="BK1599" s="247"/>
      <c r="BO1599" s="155"/>
      <c r="BP1599" s="556"/>
      <c r="BR1599" s="247"/>
      <c r="BS1599" s="247"/>
      <c r="BT1599" s="247"/>
      <c r="BX1599" s="155"/>
      <c r="BY1599" s="556"/>
      <c r="CA1599" s="247"/>
      <c r="CB1599" s="247"/>
      <c r="CC1599" s="247"/>
      <c r="CD1599" s="784"/>
      <c r="CG1599" s="155"/>
      <c r="CH1599" s="556"/>
      <c r="CJ1599" s="247"/>
      <c r="CK1599" s="247"/>
      <c r="CL1599" s="247"/>
      <c r="CP1599" s="155"/>
      <c r="CQ1599" s="556"/>
      <c r="CS1599" s="247"/>
      <c r="CT1599" s="247"/>
      <c r="CU1599" s="247"/>
      <c r="CY1599" s="155"/>
      <c r="CZ1599" s="556"/>
      <c r="DB1599" s="247"/>
      <c r="DC1599" s="247"/>
      <c r="DD1599" s="247"/>
    </row>
    <row r="1600" spans="4:108" s="36" customFormat="1">
      <c r="D1600" s="155"/>
      <c r="E1600" s="556"/>
      <c r="G1600" s="247"/>
      <c r="H1600" s="247"/>
      <c r="I1600" s="247"/>
      <c r="M1600" s="155"/>
      <c r="N1600" s="556"/>
      <c r="P1600" s="247"/>
      <c r="Q1600" s="247"/>
      <c r="R1600" s="247"/>
      <c r="V1600" s="155"/>
      <c r="W1600" s="556"/>
      <c r="Y1600" s="247"/>
      <c r="Z1600" s="247"/>
      <c r="AA1600" s="247"/>
      <c r="AB1600" s="784"/>
      <c r="AE1600" s="155"/>
      <c r="AF1600" s="556"/>
      <c r="AH1600" s="247"/>
      <c r="AI1600" s="247"/>
      <c r="AJ1600" s="247"/>
      <c r="AN1600" s="155"/>
      <c r="AO1600" s="556"/>
      <c r="AQ1600" s="247"/>
      <c r="AR1600" s="247"/>
      <c r="AS1600" s="247"/>
      <c r="AW1600" s="155"/>
      <c r="AX1600" s="556"/>
      <c r="AZ1600" s="247"/>
      <c r="BA1600" s="247"/>
      <c r="BB1600" s="247"/>
      <c r="BC1600" s="784"/>
      <c r="BF1600" s="155"/>
      <c r="BG1600" s="556"/>
      <c r="BI1600" s="247"/>
      <c r="BJ1600" s="247"/>
      <c r="BK1600" s="247"/>
      <c r="BO1600" s="155"/>
      <c r="BP1600" s="556"/>
      <c r="BR1600" s="247"/>
      <c r="BS1600" s="247"/>
      <c r="BT1600" s="247"/>
      <c r="BX1600" s="155"/>
      <c r="BY1600" s="556"/>
      <c r="CA1600" s="247"/>
      <c r="CB1600" s="247"/>
      <c r="CC1600" s="247"/>
      <c r="CD1600" s="784"/>
      <c r="CG1600" s="155"/>
      <c r="CH1600" s="556"/>
      <c r="CJ1600" s="247"/>
      <c r="CK1600" s="247"/>
      <c r="CL1600" s="247"/>
      <c r="CP1600" s="155"/>
      <c r="CQ1600" s="556"/>
      <c r="CS1600" s="247"/>
      <c r="CT1600" s="247"/>
      <c r="CU1600" s="247"/>
      <c r="CY1600" s="155"/>
      <c r="CZ1600" s="556"/>
      <c r="DB1600" s="247"/>
      <c r="DC1600" s="247"/>
      <c r="DD1600" s="247"/>
    </row>
    <row r="1601" spans="4:108" s="36" customFormat="1">
      <c r="D1601" s="155"/>
      <c r="E1601" s="556"/>
      <c r="G1601" s="247"/>
      <c r="H1601" s="247"/>
      <c r="I1601" s="247"/>
      <c r="M1601" s="155"/>
      <c r="N1601" s="556"/>
      <c r="P1601" s="247"/>
      <c r="Q1601" s="247"/>
      <c r="R1601" s="247"/>
      <c r="V1601" s="155"/>
      <c r="W1601" s="556"/>
      <c r="Y1601" s="247"/>
      <c r="Z1601" s="247"/>
      <c r="AA1601" s="247"/>
      <c r="AB1601" s="784"/>
      <c r="AE1601" s="155"/>
      <c r="AF1601" s="556"/>
      <c r="AH1601" s="247"/>
      <c r="AI1601" s="247"/>
      <c r="AJ1601" s="247"/>
      <c r="AN1601" s="155"/>
      <c r="AO1601" s="556"/>
      <c r="AQ1601" s="247"/>
      <c r="AR1601" s="247"/>
      <c r="AS1601" s="247"/>
      <c r="AW1601" s="155"/>
      <c r="AX1601" s="556"/>
      <c r="AZ1601" s="247"/>
      <c r="BA1601" s="247"/>
      <c r="BB1601" s="247"/>
      <c r="BC1601" s="784"/>
      <c r="BF1601" s="155"/>
      <c r="BG1601" s="556"/>
      <c r="BI1601" s="247"/>
      <c r="BJ1601" s="247"/>
      <c r="BK1601" s="247"/>
      <c r="BO1601" s="155"/>
      <c r="BP1601" s="556"/>
      <c r="BR1601" s="247"/>
      <c r="BS1601" s="247"/>
      <c r="BT1601" s="247"/>
      <c r="BX1601" s="155"/>
      <c r="BY1601" s="556"/>
      <c r="CA1601" s="247"/>
      <c r="CB1601" s="247"/>
      <c r="CC1601" s="247"/>
      <c r="CD1601" s="784"/>
      <c r="CG1601" s="155"/>
      <c r="CH1601" s="556"/>
      <c r="CJ1601" s="247"/>
      <c r="CK1601" s="247"/>
      <c r="CL1601" s="247"/>
      <c r="CP1601" s="155"/>
      <c r="CQ1601" s="556"/>
      <c r="CS1601" s="247"/>
      <c r="CT1601" s="247"/>
      <c r="CU1601" s="247"/>
      <c r="CY1601" s="155"/>
      <c r="CZ1601" s="556"/>
      <c r="DB1601" s="247"/>
      <c r="DC1601" s="247"/>
      <c r="DD1601" s="247"/>
    </row>
    <row r="1602" spans="4:108" s="36" customFormat="1">
      <c r="D1602" s="155"/>
      <c r="E1602" s="556"/>
      <c r="G1602" s="247"/>
      <c r="H1602" s="247"/>
      <c r="I1602" s="247"/>
      <c r="M1602" s="155"/>
      <c r="N1602" s="556"/>
      <c r="P1602" s="247"/>
      <c r="Q1602" s="247"/>
      <c r="R1602" s="247"/>
      <c r="V1602" s="155"/>
      <c r="W1602" s="556"/>
      <c r="Y1602" s="247"/>
      <c r="Z1602" s="247"/>
      <c r="AA1602" s="247"/>
      <c r="AB1602" s="784"/>
      <c r="AE1602" s="155"/>
      <c r="AF1602" s="556"/>
      <c r="AH1602" s="247"/>
      <c r="AI1602" s="247"/>
      <c r="AJ1602" s="247"/>
      <c r="AN1602" s="155"/>
      <c r="AO1602" s="556"/>
      <c r="AQ1602" s="247"/>
      <c r="AR1602" s="247"/>
      <c r="AS1602" s="247"/>
      <c r="AW1602" s="155"/>
      <c r="AX1602" s="556"/>
      <c r="AZ1602" s="247"/>
      <c r="BA1602" s="247"/>
      <c r="BB1602" s="247"/>
      <c r="BC1602" s="784"/>
      <c r="BF1602" s="155"/>
      <c r="BG1602" s="556"/>
      <c r="BI1602" s="247"/>
      <c r="BJ1602" s="247"/>
      <c r="BK1602" s="247"/>
      <c r="BO1602" s="155"/>
      <c r="BP1602" s="556"/>
      <c r="BR1602" s="247"/>
      <c r="BS1602" s="247"/>
      <c r="BT1602" s="247"/>
      <c r="BX1602" s="155"/>
      <c r="BY1602" s="556"/>
      <c r="CA1602" s="247"/>
      <c r="CB1602" s="247"/>
      <c r="CC1602" s="247"/>
      <c r="CD1602" s="784"/>
      <c r="CG1602" s="155"/>
      <c r="CH1602" s="556"/>
      <c r="CJ1602" s="247"/>
      <c r="CK1602" s="247"/>
      <c r="CL1602" s="247"/>
      <c r="CP1602" s="155"/>
      <c r="CQ1602" s="556"/>
      <c r="CS1602" s="247"/>
      <c r="CT1602" s="247"/>
      <c r="CU1602" s="247"/>
      <c r="CY1602" s="155"/>
      <c r="CZ1602" s="556"/>
      <c r="DB1602" s="247"/>
      <c r="DC1602" s="247"/>
      <c r="DD1602" s="247"/>
    </row>
    <row r="1603" spans="4:108" s="36" customFormat="1">
      <c r="D1603" s="155"/>
      <c r="E1603" s="556"/>
      <c r="G1603" s="247"/>
      <c r="H1603" s="247"/>
      <c r="I1603" s="247"/>
      <c r="M1603" s="155"/>
      <c r="N1603" s="556"/>
      <c r="P1603" s="247"/>
      <c r="Q1603" s="247"/>
      <c r="R1603" s="247"/>
      <c r="V1603" s="155"/>
      <c r="W1603" s="556"/>
      <c r="Y1603" s="247"/>
      <c r="Z1603" s="247"/>
      <c r="AA1603" s="247"/>
      <c r="AB1603" s="784"/>
      <c r="AE1603" s="155"/>
      <c r="AF1603" s="556"/>
      <c r="AH1603" s="247"/>
      <c r="AI1603" s="247"/>
      <c r="AJ1603" s="247"/>
      <c r="AN1603" s="155"/>
      <c r="AO1603" s="556"/>
      <c r="AQ1603" s="247"/>
      <c r="AR1603" s="247"/>
      <c r="AS1603" s="247"/>
      <c r="AW1603" s="155"/>
      <c r="AX1603" s="556"/>
      <c r="AZ1603" s="247"/>
      <c r="BA1603" s="247"/>
      <c r="BB1603" s="247"/>
      <c r="BC1603" s="784"/>
      <c r="BF1603" s="155"/>
      <c r="BG1603" s="556"/>
      <c r="BI1603" s="247"/>
      <c r="BJ1603" s="247"/>
      <c r="BK1603" s="247"/>
      <c r="BO1603" s="155"/>
      <c r="BP1603" s="556"/>
      <c r="BR1603" s="247"/>
      <c r="BS1603" s="247"/>
      <c r="BT1603" s="247"/>
      <c r="BX1603" s="155"/>
      <c r="BY1603" s="556"/>
      <c r="CA1603" s="247"/>
      <c r="CB1603" s="247"/>
      <c r="CC1603" s="247"/>
      <c r="CD1603" s="784"/>
      <c r="CG1603" s="155"/>
      <c r="CH1603" s="556"/>
      <c r="CJ1603" s="247"/>
      <c r="CK1603" s="247"/>
      <c r="CL1603" s="247"/>
      <c r="CP1603" s="155"/>
      <c r="CQ1603" s="556"/>
      <c r="CS1603" s="247"/>
      <c r="CT1603" s="247"/>
      <c r="CU1603" s="247"/>
      <c r="CY1603" s="155"/>
      <c r="CZ1603" s="556"/>
      <c r="DB1603" s="247"/>
      <c r="DC1603" s="247"/>
      <c r="DD1603" s="247"/>
    </row>
    <row r="1604" spans="4:108" s="36" customFormat="1">
      <c r="D1604" s="155"/>
      <c r="E1604" s="556"/>
      <c r="G1604" s="247"/>
      <c r="H1604" s="247"/>
      <c r="I1604" s="247"/>
      <c r="M1604" s="155"/>
      <c r="N1604" s="556"/>
      <c r="P1604" s="247"/>
      <c r="Q1604" s="247"/>
      <c r="R1604" s="247"/>
      <c r="V1604" s="155"/>
      <c r="W1604" s="556"/>
      <c r="Y1604" s="247"/>
      <c r="Z1604" s="247"/>
      <c r="AA1604" s="247"/>
      <c r="AB1604" s="784"/>
      <c r="AE1604" s="155"/>
      <c r="AF1604" s="556"/>
      <c r="AH1604" s="247"/>
      <c r="AI1604" s="247"/>
      <c r="AJ1604" s="247"/>
      <c r="AN1604" s="155"/>
      <c r="AO1604" s="556"/>
      <c r="AQ1604" s="247"/>
      <c r="AR1604" s="247"/>
      <c r="AS1604" s="247"/>
      <c r="AW1604" s="155"/>
      <c r="AX1604" s="556"/>
      <c r="AZ1604" s="247"/>
      <c r="BA1604" s="247"/>
      <c r="BB1604" s="247"/>
      <c r="BC1604" s="784"/>
      <c r="BF1604" s="155"/>
      <c r="BG1604" s="556"/>
      <c r="BI1604" s="247"/>
      <c r="BJ1604" s="247"/>
      <c r="BK1604" s="247"/>
      <c r="BO1604" s="155"/>
      <c r="BP1604" s="556"/>
      <c r="BR1604" s="247"/>
      <c r="BS1604" s="247"/>
      <c r="BT1604" s="247"/>
      <c r="BX1604" s="155"/>
      <c r="BY1604" s="556"/>
      <c r="CA1604" s="247"/>
      <c r="CB1604" s="247"/>
      <c r="CC1604" s="247"/>
      <c r="CD1604" s="784"/>
      <c r="CG1604" s="155"/>
      <c r="CH1604" s="556"/>
      <c r="CJ1604" s="247"/>
      <c r="CK1604" s="247"/>
      <c r="CL1604" s="247"/>
      <c r="CP1604" s="155"/>
      <c r="CQ1604" s="556"/>
      <c r="CS1604" s="247"/>
      <c r="CT1604" s="247"/>
      <c r="CU1604" s="247"/>
      <c r="CY1604" s="155"/>
      <c r="CZ1604" s="556"/>
      <c r="DB1604" s="247"/>
      <c r="DC1604" s="247"/>
      <c r="DD1604" s="247"/>
    </row>
    <row r="1605" spans="4:108" s="36" customFormat="1">
      <c r="D1605" s="155"/>
      <c r="E1605" s="556"/>
      <c r="G1605" s="247"/>
      <c r="H1605" s="247"/>
      <c r="I1605" s="247"/>
      <c r="M1605" s="155"/>
      <c r="N1605" s="556"/>
      <c r="P1605" s="247"/>
      <c r="Q1605" s="247"/>
      <c r="R1605" s="247"/>
      <c r="V1605" s="155"/>
      <c r="W1605" s="556"/>
      <c r="Y1605" s="247"/>
      <c r="Z1605" s="247"/>
      <c r="AA1605" s="247"/>
      <c r="AB1605" s="784"/>
      <c r="AE1605" s="155"/>
      <c r="AF1605" s="556"/>
      <c r="AH1605" s="247"/>
      <c r="AI1605" s="247"/>
      <c r="AJ1605" s="247"/>
      <c r="AN1605" s="155"/>
      <c r="AO1605" s="556"/>
      <c r="AQ1605" s="247"/>
      <c r="AR1605" s="247"/>
      <c r="AS1605" s="247"/>
      <c r="AW1605" s="155"/>
      <c r="AX1605" s="556"/>
      <c r="AZ1605" s="247"/>
      <c r="BA1605" s="247"/>
      <c r="BB1605" s="247"/>
      <c r="BC1605" s="784"/>
      <c r="BF1605" s="155"/>
      <c r="BG1605" s="556"/>
      <c r="BI1605" s="247"/>
      <c r="BJ1605" s="247"/>
      <c r="BK1605" s="247"/>
      <c r="BO1605" s="155"/>
      <c r="BP1605" s="556"/>
      <c r="BR1605" s="247"/>
      <c r="BS1605" s="247"/>
      <c r="BT1605" s="247"/>
      <c r="BX1605" s="155"/>
      <c r="BY1605" s="556"/>
      <c r="CA1605" s="247"/>
      <c r="CB1605" s="247"/>
      <c r="CC1605" s="247"/>
      <c r="CD1605" s="784"/>
      <c r="CG1605" s="155"/>
      <c r="CH1605" s="556"/>
      <c r="CJ1605" s="247"/>
      <c r="CK1605" s="247"/>
      <c r="CL1605" s="247"/>
      <c r="CP1605" s="155"/>
      <c r="CQ1605" s="556"/>
      <c r="CS1605" s="247"/>
      <c r="CT1605" s="247"/>
      <c r="CU1605" s="247"/>
      <c r="CY1605" s="155"/>
      <c r="CZ1605" s="556"/>
      <c r="DB1605" s="247"/>
      <c r="DC1605" s="247"/>
      <c r="DD1605" s="247"/>
    </row>
    <row r="1606" spans="4:108" s="36" customFormat="1">
      <c r="D1606" s="155"/>
      <c r="E1606" s="556"/>
      <c r="G1606" s="247"/>
      <c r="H1606" s="247"/>
      <c r="I1606" s="247"/>
      <c r="M1606" s="155"/>
      <c r="N1606" s="556"/>
      <c r="P1606" s="247"/>
      <c r="Q1606" s="247"/>
      <c r="R1606" s="247"/>
      <c r="V1606" s="155"/>
      <c r="W1606" s="556"/>
      <c r="Y1606" s="247"/>
      <c r="Z1606" s="247"/>
      <c r="AA1606" s="247"/>
      <c r="AB1606" s="784"/>
      <c r="AE1606" s="155"/>
      <c r="AF1606" s="556"/>
      <c r="AH1606" s="247"/>
      <c r="AI1606" s="247"/>
      <c r="AJ1606" s="247"/>
      <c r="AN1606" s="155"/>
      <c r="AO1606" s="556"/>
      <c r="AQ1606" s="247"/>
      <c r="AR1606" s="247"/>
      <c r="AS1606" s="247"/>
      <c r="AW1606" s="155"/>
      <c r="AX1606" s="556"/>
      <c r="AZ1606" s="247"/>
      <c r="BA1606" s="247"/>
      <c r="BB1606" s="247"/>
      <c r="BC1606" s="784"/>
      <c r="BF1606" s="155"/>
      <c r="BG1606" s="556"/>
      <c r="BI1606" s="247"/>
      <c r="BJ1606" s="247"/>
      <c r="BK1606" s="247"/>
      <c r="BO1606" s="155"/>
      <c r="BP1606" s="556"/>
      <c r="BR1606" s="247"/>
      <c r="BS1606" s="247"/>
      <c r="BT1606" s="247"/>
      <c r="BX1606" s="155"/>
      <c r="BY1606" s="556"/>
      <c r="CA1606" s="247"/>
      <c r="CB1606" s="247"/>
      <c r="CC1606" s="247"/>
      <c r="CD1606" s="784"/>
      <c r="CG1606" s="155"/>
      <c r="CH1606" s="556"/>
      <c r="CJ1606" s="247"/>
      <c r="CK1606" s="247"/>
      <c r="CL1606" s="247"/>
      <c r="CP1606" s="155"/>
      <c r="CQ1606" s="556"/>
      <c r="CS1606" s="247"/>
      <c r="CT1606" s="247"/>
      <c r="CU1606" s="247"/>
      <c r="CY1606" s="155"/>
      <c r="CZ1606" s="556"/>
      <c r="DB1606" s="247"/>
      <c r="DC1606" s="247"/>
      <c r="DD1606" s="247"/>
    </row>
    <row r="1607" spans="4:108" s="36" customFormat="1">
      <c r="D1607" s="155"/>
      <c r="E1607" s="556"/>
      <c r="G1607" s="247"/>
      <c r="H1607" s="247"/>
      <c r="I1607" s="247"/>
      <c r="M1607" s="155"/>
      <c r="N1607" s="556"/>
      <c r="P1607" s="247"/>
      <c r="Q1607" s="247"/>
      <c r="R1607" s="247"/>
      <c r="V1607" s="155"/>
      <c r="W1607" s="556"/>
      <c r="Y1607" s="247"/>
      <c r="Z1607" s="247"/>
      <c r="AA1607" s="247"/>
      <c r="AB1607" s="784"/>
      <c r="AE1607" s="155"/>
      <c r="AF1607" s="556"/>
      <c r="AH1607" s="247"/>
      <c r="AI1607" s="247"/>
      <c r="AJ1607" s="247"/>
      <c r="AN1607" s="155"/>
      <c r="AO1607" s="556"/>
      <c r="AQ1607" s="247"/>
      <c r="AR1607" s="247"/>
      <c r="AS1607" s="247"/>
      <c r="AW1607" s="155"/>
      <c r="AX1607" s="556"/>
      <c r="AZ1607" s="247"/>
      <c r="BA1607" s="247"/>
      <c r="BB1607" s="247"/>
      <c r="BC1607" s="784"/>
      <c r="BF1607" s="155"/>
      <c r="BG1607" s="556"/>
      <c r="BI1607" s="247"/>
      <c r="BJ1607" s="247"/>
      <c r="BK1607" s="247"/>
      <c r="BO1607" s="155"/>
      <c r="BP1607" s="556"/>
      <c r="BR1607" s="247"/>
      <c r="BS1607" s="247"/>
      <c r="BT1607" s="247"/>
      <c r="BX1607" s="155"/>
      <c r="BY1607" s="556"/>
      <c r="CA1607" s="247"/>
      <c r="CB1607" s="247"/>
      <c r="CC1607" s="247"/>
      <c r="CD1607" s="784"/>
      <c r="CG1607" s="155"/>
      <c r="CH1607" s="556"/>
      <c r="CJ1607" s="247"/>
      <c r="CK1607" s="247"/>
      <c r="CL1607" s="247"/>
      <c r="CP1607" s="155"/>
      <c r="CQ1607" s="556"/>
      <c r="CS1607" s="247"/>
      <c r="CT1607" s="247"/>
      <c r="CU1607" s="247"/>
      <c r="CY1607" s="155"/>
      <c r="CZ1607" s="556"/>
      <c r="DB1607" s="247"/>
      <c r="DC1607" s="247"/>
      <c r="DD1607" s="247"/>
    </row>
    <row r="1608" spans="4:108" s="36" customFormat="1">
      <c r="D1608" s="155"/>
      <c r="E1608" s="556"/>
      <c r="G1608" s="247"/>
      <c r="H1608" s="247"/>
      <c r="I1608" s="247"/>
      <c r="M1608" s="155"/>
      <c r="N1608" s="556"/>
      <c r="P1608" s="247"/>
      <c r="Q1608" s="247"/>
      <c r="R1608" s="247"/>
      <c r="V1608" s="155"/>
      <c r="W1608" s="556"/>
      <c r="Y1608" s="247"/>
      <c r="Z1608" s="247"/>
      <c r="AA1608" s="247"/>
      <c r="AB1608" s="784"/>
      <c r="AE1608" s="155"/>
      <c r="AF1608" s="556"/>
      <c r="AH1608" s="247"/>
      <c r="AI1608" s="247"/>
      <c r="AJ1608" s="247"/>
      <c r="AN1608" s="155"/>
      <c r="AO1608" s="556"/>
      <c r="AQ1608" s="247"/>
      <c r="AR1608" s="247"/>
      <c r="AS1608" s="247"/>
      <c r="AW1608" s="155"/>
      <c r="AX1608" s="556"/>
      <c r="AZ1608" s="247"/>
      <c r="BA1608" s="247"/>
      <c r="BB1608" s="247"/>
      <c r="BC1608" s="784"/>
      <c r="BF1608" s="155"/>
      <c r="BG1608" s="556"/>
      <c r="BI1608" s="247"/>
      <c r="BJ1608" s="247"/>
      <c r="BK1608" s="247"/>
      <c r="BO1608" s="155"/>
      <c r="BP1608" s="556"/>
      <c r="BR1608" s="247"/>
      <c r="BS1608" s="247"/>
      <c r="BT1608" s="247"/>
      <c r="BX1608" s="155"/>
      <c r="BY1608" s="556"/>
      <c r="CA1608" s="247"/>
      <c r="CB1608" s="247"/>
      <c r="CC1608" s="247"/>
      <c r="CD1608" s="784"/>
      <c r="CG1608" s="155"/>
      <c r="CH1608" s="556"/>
      <c r="CJ1608" s="247"/>
      <c r="CK1608" s="247"/>
      <c r="CL1608" s="247"/>
      <c r="CP1608" s="155"/>
      <c r="CQ1608" s="556"/>
      <c r="CS1608" s="247"/>
      <c r="CT1608" s="247"/>
      <c r="CU1608" s="247"/>
      <c r="CY1608" s="155"/>
      <c r="CZ1608" s="556"/>
      <c r="DB1608" s="247"/>
      <c r="DC1608" s="247"/>
      <c r="DD1608" s="247"/>
    </row>
    <row r="1609" spans="4:108" s="36" customFormat="1">
      <c r="D1609" s="155"/>
      <c r="E1609" s="556"/>
      <c r="G1609" s="247"/>
      <c r="H1609" s="247"/>
      <c r="I1609" s="247"/>
      <c r="M1609" s="155"/>
      <c r="N1609" s="556"/>
      <c r="P1609" s="247"/>
      <c r="Q1609" s="247"/>
      <c r="R1609" s="247"/>
      <c r="V1609" s="155"/>
      <c r="W1609" s="556"/>
      <c r="Y1609" s="247"/>
      <c r="Z1609" s="247"/>
      <c r="AA1609" s="247"/>
      <c r="AB1609" s="784"/>
      <c r="AE1609" s="155"/>
      <c r="AF1609" s="556"/>
      <c r="AH1609" s="247"/>
      <c r="AI1609" s="247"/>
      <c r="AJ1609" s="247"/>
      <c r="AN1609" s="155"/>
      <c r="AO1609" s="556"/>
      <c r="AQ1609" s="247"/>
      <c r="AR1609" s="247"/>
      <c r="AS1609" s="247"/>
      <c r="AW1609" s="155"/>
      <c r="AX1609" s="556"/>
      <c r="AZ1609" s="247"/>
      <c r="BA1609" s="247"/>
      <c r="BB1609" s="247"/>
      <c r="BC1609" s="784"/>
      <c r="BF1609" s="155"/>
      <c r="BG1609" s="556"/>
      <c r="BI1609" s="247"/>
      <c r="BJ1609" s="247"/>
      <c r="BK1609" s="247"/>
      <c r="BO1609" s="155"/>
      <c r="BP1609" s="556"/>
      <c r="BR1609" s="247"/>
      <c r="BS1609" s="247"/>
      <c r="BT1609" s="247"/>
      <c r="BX1609" s="155"/>
      <c r="BY1609" s="556"/>
      <c r="CA1609" s="247"/>
      <c r="CB1609" s="247"/>
      <c r="CC1609" s="247"/>
      <c r="CD1609" s="784"/>
      <c r="CG1609" s="155"/>
      <c r="CH1609" s="556"/>
      <c r="CJ1609" s="247"/>
      <c r="CK1609" s="247"/>
      <c r="CL1609" s="247"/>
      <c r="CP1609" s="155"/>
      <c r="CQ1609" s="556"/>
      <c r="CS1609" s="247"/>
      <c r="CT1609" s="247"/>
      <c r="CU1609" s="247"/>
      <c r="CY1609" s="155"/>
      <c r="CZ1609" s="556"/>
      <c r="DB1609" s="247"/>
      <c r="DC1609" s="247"/>
      <c r="DD1609" s="247"/>
    </row>
    <row r="1610" spans="4:108" s="36" customFormat="1">
      <c r="D1610" s="155"/>
      <c r="E1610" s="556"/>
      <c r="G1610" s="247"/>
      <c r="H1610" s="247"/>
      <c r="I1610" s="247"/>
      <c r="M1610" s="155"/>
      <c r="N1610" s="556"/>
      <c r="P1610" s="247"/>
      <c r="Q1610" s="247"/>
      <c r="R1610" s="247"/>
      <c r="V1610" s="155"/>
      <c r="W1610" s="556"/>
      <c r="Y1610" s="247"/>
      <c r="Z1610" s="247"/>
      <c r="AA1610" s="247"/>
      <c r="AB1610" s="784"/>
      <c r="AE1610" s="155"/>
      <c r="AF1610" s="556"/>
      <c r="AH1610" s="247"/>
      <c r="AI1610" s="247"/>
      <c r="AJ1610" s="247"/>
      <c r="AN1610" s="155"/>
      <c r="AO1610" s="556"/>
      <c r="AQ1610" s="247"/>
      <c r="AR1610" s="247"/>
      <c r="AS1610" s="247"/>
      <c r="AW1610" s="155"/>
      <c r="AX1610" s="556"/>
      <c r="AZ1610" s="247"/>
      <c r="BA1610" s="247"/>
      <c r="BB1610" s="247"/>
      <c r="BC1610" s="784"/>
      <c r="BF1610" s="155"/>
      <c r="BG1610" s="556"/>
      <c r="BI1610" s="247"/>
      <c r="BJ1610" s="247"/>
      <c r="BK1610" s="247"/>
      <c r="BO1610" s="155"/>
      <c r="BP1610" s="556"/>
      <c r="BR1610" s="247"/>
      <c r="BS1610" s="247"/>
      <c r="BT1610" s="247"/>
      <c r="BX1610" s="155"/>
      <c r="BY1610" s="556"/>
      <c r="CA1610" s="247"/>
      <c r="CB1610" s="247"/>
      <c r="CC1610" s="247"/>
      <c r="CD1610" s="784"/>
      <c r="CG1610" s="155"/>
      <c r="CH1610" s="556"/>
      <c r="CJ1610" s="247"/>
      <c r="CK1610" s="247"/>
      <c r="CL1610" s="247"/>
      <c r="CP1610" s="155"/>
      <c r="CQ1610" s="556"/>
      <c r="CS1610" s="247"/>
      <c r="CT1610" s="247"/>
      <c r="CU1610" s="247"/>
      <c r="CY1610" s="155"/>
      <c r="CZ1610" s="556"/>
      <c r="DB1610" s="247"/>
      <c r="DC1610" s="247"/>
      <c r="DD1610" s="247"/>
    </row>
    <row r="1611" spans="4:108" s="36" customFormat="1">
      <c r="D1611" s="155"/>
      <c r="E1611" s="556"/>
      <c r="G1611" s="247"/>
      <c r="H1611" s="247"/>
      <c r="I1611" s="247"/>
      <c r="M1611" s="155"/>
      <c r="N1611" s="556"/>
      <c r="P1611" s="247"/>
      <c r="Q1611" s="247"/>
      <c r="R1611" s="247"/>
      <c r="V1611" s="155"/>
      <c r="W1611" s="556"/>
      <c r="Y1611" s="247"/>
      <c r="Z1611" s="247"/>
      <c r="AA1611" s="247"/>
      <c r="AB1611" s="784"/>
      <c r="AE1611" s="155"/>
      <c r="AF1611" s="556"/>
      <c r="AH1611" s="247"/>
      <c r="AI1611" s="247"/>
      <c r="AJ1611" s="247"/>
      <c r="AN1611" s="155"/>
      <c r="AO1611" s="556"/>
      <c r="AQ1611" s="247"/>
      <c r="AR1611" s="247"/>
      <c r="AS1611" s="247"/>
      <c r="AW1611" s="155"/>
      <c r="AX1611" s="556"/>
      <c r="AZ1611" s="247"/>
      <c r="BA1611" s="247"/>
      <c r="BB1611" s="247"/>
      <c r="BC1611" s="784"/>
      <c r="BF1611" s="155"/>
      <c r="BG1611" s="556"/>
      <c r="BI1611" s="247"/>
      <c r="BJ1611" s="247"/>
      <c r="BK1611" s="247"/>
      <c r="BO1611" s="155"/>
      <c r="BP1611" s="556"/>
      <c r="BR1611" s="247"/>
      <c r="BS1611" s="247"/>
      <c r="BT1611" s="247"/>
      <c r="BX1611" s="155"/>
      <c r="BY1611" s="556"/>
      <c r="CA1611" s="247"/>
      <c r="CB1611" s="247"/>
      <c r="CC1611" s="247"/>
      <c r="CD1611" s="784"/>
      <c r="CG1611" s="155"/>
      <c r="CH1611" s="556"/>
      <c r="CJ1611" s="247"/>
      <c r="CK1611" s="247"/>
      <c r="CL1611" s="247"/>
      <c r="CP1611" s="155"/>
      <c r="CQ1611" s="556"/>
      <c r="CS1611" s="247"/>
      <c r="CT1611" s="247"/>
      <c r="CU1611" s="247"/>
      <c r="CY1611" s="155"/>
      <c r="CZ1611" s="556"/>
      <c r="DB1611" s="247"/>
      <c r="DC1611" s="247"/>
      <c r="DD1611" s="247"/>
    </row>
    <row r="1612" spans="4:108" s="36" customFormat="1">
      <c r="D1612" s="155"/>
      <c r="E1612" s="556"/>
      <c r="G1612" s="247"/>
      <c r="H1612" s="247"/>
      <c r="I1612" s="247"/>
      <c r="M1612" s="155"/>
      <c r="N1612" s="556"/>
      <c r="P1612" s="247"/>
      <c r="Q1612" s="247"/>
      <c r="R1612" s="247"/>
      <c r="V1612" s="155"/>
      <c r="W1612" s="556"/>
      <c r="Y1612" s="247"/>
      <c r="Z1612" s="247"/>
      <c r="AA1612" s="247"/>
      <c r="AB1612" s="784"/>
      <c r="AE1612" s="155"/>
      <c r="AF1612" s="556"/>
      <c r="AH1612" s="247"/>
      <c r="AI1612" s="247"/>
      <c r="AJ1612" s="247"/>
      <c r="AN1612" s="155"/>
      <c r="AO1612" s="556"/>
      <c r="AQ1612" s="247"/>
      <c r="AR1612" s="247"/>
      <c r="AS1612" s="247"/>
      <c r="AW1612" s="155"/>
      <c r="AX1612" s="556"/>
      <c r="AZ1612" s="247"/>
      <c r="BA1612" s="247"/>
      <c r="BB1612" s="247"/>
      <c r="BC1612" s="784"/>
      <c r="BF1612" s="155"/>
      <c r="BG1612" s="556"/>
      <c r="BI1612" s="247"/>
      <c r="BJ1612" s="247"/>
      <c r="BK1612" s="247"/>
      <c r="BO1612" s="155"/>
      <c r="BP1612" s="556"/>
      <c r="BR1612" s="247"/>
      <c r="BS1612" s="247"/>
      <c r="BT1612" s="247"/>
      <c r="BX1612" s="155"/>
      <c r="BY1612" s="556"/>
      <c r="CA1612" s="247"/>
      <c r="CB1612" s="247"/>
      <c r="CC1612" s="247"/>
      <c r="CD1612" s="784"/>
      <c r="CG1612" s="155"/>
      <c r="CH1612" s="556"/>
      <c r="CJ1612" s="247"/>
      <c r="CK1612" s="247"/>
      <c r="CL1612" s="247"/>
      <c r="CP1612" s="155"/>
      <c r="CQ1612" s="556"/>
      <c r="CS1612" s="247"/>
      <c r="CT1612" s="247"/>
      <c r="CU1612" s="247"/>
      <c r="CY1612" s="155"/>
      <c r="CZ1612" s="556"/>
      <c r="DB1612" s="247"/>
      <c r="DC1612" s="247"/>
      <c r="DD1612" s="247"/>
    </row>
    <row r="1613" spans="4:108" s="36" customFormat="1">
      <c r="D1613" s="155"/>
      <c r="E1613" s="556"/>
      <c r="G1613" s="247"/>
      <c r="H1613" s="247"/>
      <c r="I1613" s="247"/>
      <c r="M1613" s="155"/>
      <c r="N1613" s="556"/>
      <c r="P1613" s="247"/>
      <c r="Q1613" s="247"/>
      <c r="R1613" s="247"/>
      <c r="V1613" s="155"/>
      <c r="W1613" s="556"/>
      <c r="Y1613" s="247"/>
      <c r="Z1613" s="247"/>
      <c r="AA1613" s="247"/>
      <c r="AB1613" s="784"/>
      <c r="AE1613" s="155"/>
      <c r="AF1613" s="556"/>
      <c r="AH1613" s="247"/>
      <c r="AI1613" s="247"/>
      <c r="AJ1613" s="247"/>
      <c r="AN1613" s="155"/>
      <c r="AO1613" s="556"/>
      <c r="AQ1613" s="247"/>
      <c r="AR1613" s="247"/>
      <c r="AS1613" s="247"/>
      <c r="AW1613" s="155"/>
      <c r="AX1613" s="556"/>
      <c r="AZ1613" s="247"/>
      <c r="BA1613" s="247"/>
      <c r="BB1613" s="247"/>
      <c r="BC1613" s="784"/>
      <c r="BF1613" s="155"/>
      <c r="BG1613" s="556"/>
      <c r="BI1613" s="247"/>
      <c r="BJ1613" s="247"/>
      <c r="BK1613" s="247"/>
      <c r="BO1613" s="155"/>
      <c r="BP1613" s="556"/>
      <c r="BR1613" s="247"/>
      <c r="BS1613" s="247"/>
      <c r="BT1613" s="247"/>
      <c r="BX1613" s="155"/>
      <c r="BY1613" s="556"/>
      <c r="CA1613" s="247"/>
      <c r="CB1613" s="247"/>
      <c r="CC1613" s="247"/>
      <c r="CD1613" s="784"/>
      <c r="CG1613" s="155"/>
      <c r="CH1613" s="556"/>
      <c r="CJ1613" s="247"/>
      <c r="CK1613" s="247"/>
      <c r="CL1613" s="247"/>
      <c r="CP1613" s="155"/>
      <c r="CQ1613" s="556"/>
      <c r="CS1613" s="247"/>
      <c r="CT1613" s="247"/>
      <c r="CU1613" s="247"/>
      <c r="CY1613" s="155"/>
      <c r="CZ1613" s="556"/>
      <c r="DB1613" s="247"/>
      <c r="DC1613" s="247"/>
      <c r="DD1613" s="247"/>
    </row>
    <row r="1614" spans="4:108" s="36" customFormat="1">
      <c r="D1614" s="155"/>
      <c r="E1614" s="556"/>
      <c r="G1614" s="247"/>
      <c r="H1614" s="247"/>
      <c r="I1614" s="247"/>
      <c r="M1614" s="155"/>
      <c r="N1614" s="556"/>
      <c r="P1614" s="247"/>
      <c r="Q1614" s="247"/>
      <c r="R1614" s="247"/>
      <c r="V1614" s="155"/>
      <c r="W1614" s="556"/>
      <c r="Y1614" s="247"/>
      <c r="Z1614" s="247"/>
      <c r="AA1614" s="247"/>
      <c r="AB1614" s="784"/>
      <c r="AE1614" s="155"/>
      <c r="AF1614" s="556"/>
      <c r="AH1614" s="247"/>
      <c r="AI1614" s="247"/>
      <c r="AJ1614" s="247"/>
      <c r="AN1614" s="155"/>
      <c r="AO1614" s="556"/>
      <c r="AQ1614" s="247"/>
      <c r="AR1614" s="247"/>
      <c r="AS1614" s="247"/>
      <c r="AW1614" s="155"/>
      <c r="AX1614" s="556"/>
      <c r="AZ1614" s="247"/>
      <c r="BA1614" s="247"/>
      <c r="BB1614" s="247"/>
      <c r="BC1614" s="784"/>
      <c r="BF1614" s="155"/>
      <c r="BG1614" s="556"/>
      <c r="BI1614" s="247"/>
      <c r="BJ1614" s="247"/>
      <c r="BK1614" s="247"/>
      <c r="BO1614" s="155"/>
      <c r="BP1614" s="556"/>
      <c r="BR1614" s="247"/>
      <c r="BS1614" s="247"/>
      <c r="BT1614" s="247"/>
      <c r="BX1614" s="155"/>
      <c r="BY1614" s="556"/>
      <c r="CA1614" s="247"/>
      <c r="CB1614" s="247"/>
      <c r="CC1614" s="247"/>
      <c r="CD1614" s="784"/>
      <c r="CG1614" s="155"/>
      <c r="CH1614" s="556"/>
      <c r="CJ1614" s="247"/>
      <c r="CK1614" s="247"/>
      <c r="CL1614" s="247"/>
      <c r="CP1614" s="155"/>
      <c r="CQ1614" s="556"/>
      <c r="CS1614" s="247"/>
      <c r="CT1614" s="247"/>
      <c r="CU1614" s="247"/>
      <c r="CY1614" s="155"/>
      <c r="CZ1614" s="556"/>
      <c r="DB1614" s="247"/>
      <c r="DC1614" s="247"/>
      <c r="DD1614" s="247"/>
    </row>
    <row r="1615" spans="4:108" s="36" customFormat="1">
      <c r="D1615" s="155"/>
      <c r="E1615" s="556"/>
      <c r="G1615" s="247"/>
      <c r="H1615" s="247"/>
      <c r="I1615" s="247"/>
      <c r="M1615" s="155"/>
      <c r="N1615" s="556"/>
      <c r="P1615" s="247"/>
      <c r="Q1615" s="247"/>
      <c r="R1615" s="247"/>
      <c r="V1615" s="155"/>
      <c r="W1615" s="556"/>
      <c r="Y1615" s="247"/>
      <c r="Z1615" s="247"/>
      <c r="AA1615" s="247"/>
      <c r="AB1615" s="784"/>
      <c r="AE1615" s="155"/>
      <c r="AF1615" s="556"/>
      <c r="AH1615" s="247"/>
      <c r="AI1615" s="247"/>
      <c r="AJ1615" s="247"/>
      <c r="AN1615" s="155"/>
      <c r="AO1615" s="556"/>
      <c r="AQ1615" s="247"/>
      <c r="AR1615" s="247"/>
      <c r="AS1615" s="247"/>
      <c r="AW1615" s="155"/>
      <c r="AX1615" s="556"/>
      <c r="AZ1615" s="247"/>
      <c r="BA1615" s="247"/>
      <c r="BB1615" s="247"/>
      <c r="BC1615" s="784"/>
      <c r="BF1615" s="155"/>
      <c r="BG1615" s="556"/>
      <c r="BI1615" s="247"/>
      <c r="BJ1615" s="247"/>
      <c r="BK1615" s="247"/>
      <c r="BO1615" s="155"/>
      <c r="BP1615" s="556"/>
      <c r="BR1615" s="247"/>
      <c r="BS1615" s="247"/>
      <c r="BT1615" s="247"/>
      <c r="BX1615" s="155"/>
      <c r="BY1615" s="556"/>
      <c r="CA1615" s="247"/>
      <c r="CB1615" s="247"/>
      <c r="CC1615" s="247"/>
      <c r="CD1615" s="784"/>
      <c r="CG1615" s="155"/>
      <c r="CH1615" s="556"/>
      <c r="CJ1615" s="247"/>
      <c r="CK1615" s="247"/>
      <c r="CL1615" s="247"/>
      <c r="CP1615" s="155"/>
      <c r="CQ1615" s="556"/>
      <c r="CS1615" s="247"/>
      <c r="CT1615" s="247"/>
      <c r="CU1615" s="247"/>
      <c r="CY1615" s="155"/>
      <c r="CZ1615" s="556"/>
      <c r="DB1615" s="247"/>
      <c r="DC1615" s="247"/>
      <c r="DD1615" s="247"/>
    </row>
    <row r="1616" spans="4:108" s="36" customFormat="1">
      <c r="D1616" s="155"/>
      <c r="E1616" s="556"/>
      <c r="G1616" s="247"/>
      <c r="H1616" s="247"/>
      <c r="I1616" s="247"/>
      <c r="M1616" s="155"/>
      <c r="N1616" s="556"/>
      <c r="P1616" s="247"/>
      <c r="Q1616" s="247"/>
      <c r="R1616" s="247"/>
      <c r="V1616" s="155"/>
      <c r="W1616" s="556"/>
      <c r="Y1616" s="247"/>
      <c r="Z1616" s="247"/>
      <c r="AA1616" s="247"/>
      <c r="AB1616" s="784"/>
      <c r="AE1616" s="155"/>
      <c r="AF1616" s="556"/>
      <c r="AH1616" s="247"/>
      <c r="AI1616" s="247"/>
      <c r="AJ1616" s="247"/>
      <c r="AN1616" s="155"/>
      <c r="AO1616" s="556"/>
      <c r="AQ1616" s="247"/>
      <c r="AR1616" s="247"/>
      <c r="AS1616" s="247"/>
      <c r="AW1616" s="155"/>
      <c r="AX1616" s="556"/>
      <c r="AZ1616" s="247"/>
      <c r="BA1616" s="247"/>
      <c r="BB1616" s="247"/>
      <c r="BC1616" s="784"/>
      <c r="BF1616" s="155"/>
      <c r="BG1616" s="556"/>
      <c r="BI1616" s="247"/>
      <c r="BJ1616" s="247"/>
      <c r="BK1616" s="247"/>
      <c r="BO1616" s="155"/>
      <c r="BP1616" s="556"/>
      <c r="BR1616" s="247"/>
      <c r="BS1616" s="247"/>
      <c r="BT1616" s="247"/>
      <c r="BX1616" s="155"/>
      <c r="BY1616" s="556"/>
      <c r="CA1616" s="247"/>
      <c r="CB1616" s="247"/>
      <c r="CC1616" s="247"/>
      <c r="CD1616" s="784"/>
      <c r="CG1616" s="155"/>
      <c r="CH1616" s="556"/>
      <c r="CJ1616" s="247"/>
      <c r="CK1616" s="247"/>
      <c r="CL1616" s="247"/>
      <c r="CP1616" s="155"/>
      <c r="CQ1616" s="556"/>
      <c r="CS1616" s="247"/>
      <c r="CT1616" s="247"/>
      <c r="CU1616" s="247"/>
      <c r="CY1616" s="155"/>
      <c r="CZ1616" s="556"/>
      <c r="DB1616" s="247"/>
      <c r="DC1616" s="247"/>
      <c r="DD1616" s="247"/>
    </row>
    <row r="1617" spans="4:108" s="36" customFormat="1">
      <c r="D1617" s="155"/>
      <c r="E1617" s="556"/>
      <c r="G1617" s="247"/>
      <c r="H1617" s="247"/>
      <c r="I1617" s="247"/>
      <c r="M1617" s="155"/>
      <c r="N1617" s="556"/>
      <c r="P1617" s="247"/>
      <c r="Q1617" s="247"/>
      <c r="R1617" s="247"/>
      <c r="V1617" s="155"/>
      <c r="W1617" s="556"/>
      <c r="Y1617" s="247"/>
      <c r="Z1617" s="247"/>
      <c r="AA1617" s="247"/>
      <c r="AB1617" s="784"/>
      <c r="AE1617" s="155"/>
      <c r="AF1617" s="556"/>
      <c r="AH1617" s="247"/>
      <c r="AI1617" s="247"/>
      <c r="AJ1617" s="247"/>
      <c r="AN1617" s="155"/>
      <c r="AO1617" s="556"/>
      <c r="AQ1617" s="247"/>
      <c r="AR1617" s="247"/>
      <c r="AS1617" s="247"/>
      <c r="AW1617" s="155"/>
      <c r="AX1617" s="556"/>
      <c r="AZ1617" s="247"/>
      <c r="BA1617" s="247"/>
      <c r="BB1617" s="247"/>
      <c r="BC1617" s="784"/>
      <c r="BF1617" s="155"/>
      <c r="BG1617" s="556"/>
      <c r="BI1617" s="247"/>
      <c r="BJ1617" s="247"/>
      <c r="BK1617" s="247"/>
      <c r="BO1617" s="155"/>
      <c r="BP1617" s="556"/>
      <c r="BR1617" s="247"/>
      <c r="BS1617" s="247"/>
      <c r="BT1617" s="247"/>
      <c r="BX1617" s="155"/>
      <c r="BY1617" s="556"/>
      <c r="CA1617" s="247"/>
      <c r="CB1617" s="247"/>
      <c r="CC1617" s="247"/>
      <c r="CD1617" s="784"/>
      <c r="CG1617" s="155"/>
      <c r="CH1617" s="556"/>
      <c r="CJ1617" s="247"/>
      <c r="CK1617" s="247"/>
      <c r="CL1617" s="247"/>
      <c r="CP1617" s="155"/>
      <c r="CQ1617" s="556"/>
      <c r="CS1617" s="247"/>
      <c r="CT1617" s="247"/>
      <c r="CU1617" s="247"/>
      <c r="CY1617" s="155"/>
      <c r="CZ1617" s="556"/>
      <c r="DB1617" s="247"/>
      <c r="DC1617" s="247"/>
      <c r="DD1617" s="247"/>
    </row>
    <row r="1618" spans="4:108" s="36" customFormat="1">
      <c r="D1618" s="155"/>
      <c r="E1618" s="556"/>
      <c r="G1618" s="247"/>
      <c r="H1618" s="247"/>
      <c r="I1618" s="247"/>
      <c r="M1618" s="155"/>
      <c r="N1618" s="556"/>
      <c r="P1618" s="247"/>
      <c r="Q1618" s="247"/>
      <c r="R1618" s="247"/>
      <c r="V1618" s="155"/>
      <c r="W1618" s="556"/>
      <c r="Y1618" s="247"/>
      <c r="Z1618" s="247"/>
      <c r="AA1618" s="247"/>
      <c r="AB1618" s="784"/>
      <c r="AE1618" s="155"/>
      <c r="AF1618" s="556"/>
      <c r="AH1618" s="247"/>
      <c r="AI1618" s="247"/>
      <c r="AJ1618" s="247"/>
      <c r="AN1618" s="155"/>
      <c r="AO1618" s="556"/>
      <c r="AQ1618" s="247"/>
      <c r="AR1618" s="247"/>
      <c r="AS1618" s="247"/>
      <c r="AW1618" s="155"/>
      <c r="AX1618" s="556"/>
      <c r="AZ1618" s="247"/>
      <c r="BA1618" s="247"/>
      <c r="BB1618" s="247"/>
      <c r="BC1618" s="784"/>
      <c r="BF1618" s="155"/>
      <c r="BG1618" s="556"/>
      <c r="BI1618" s="247"/>
      <c r="BJ1618" s="247"/>
      <c r="BK1618" s="247"/>
      <c r="BO1618" s="155"/>
      <c r="BP1618" s="556"/>
      <c r="BR1618" s="247"/>
      <c r="BS1618" s="247"/>
      <c r="BT1618" s="247"/>
      <c r="BX1618" s="155"/>
      <c r="BY1618" s="556"/>
      <c r="CA1618" s="247"/>
      <c r="CB1618" s="247"/>
      <c r="CC1618" s="247"/>
      <c r="CD1618" s="784"/>
      <c r="CG1618" s="155"/>
      <c r="CH1618" s="556"/>
      <c r="CJ1618" s="247"/>
      <c r="CK1618" s="247"/>
      <c r="CL1618" s="247"/>
      <c r="CP1618" s="155"/>
      <c r="CQ1618" s="556"/>
      <c r="CS1618" s="247"/>
      <c r="CT1618" s="247"/>
      <c r="CU1618" s="247"/>
      <c r="CY1618" s="155"/>
      <c r="CZ1618" s="556"/>
      <c r="DB1618" s="247"/>
      <c r="DC1618" s="247"/>
      <c r="DD1618" s="247"/>
    </row>
    <row r="1619" spans="4:108" s="36" customFormat="1">
      <c r="D1619" s="155"/>
      <c r="E1619" s="556"/>
      <c r="G1619" s="247"/>
      <c r="H1619" s="247"/>
      <c r="I1619" s="247"/>
      <c r="M1619" s="155"/>
      <c r="N1619" s="556"/>
      <c r="P1619" s="247"/>
      <c r="Q1619" s="247"/>
      <c r="R1619" s="247"/>
      <c r="V1619" s="155"/>
      <c r="W1619" s="556"/>
      <c r="Y1619" s="247"/>
      <c r="Z1619" s="247"/>
      <c r="AA1619" s="247"/>
      <c r="AB1619" s="784"/>
      <c r="AE1619" s="155"/>
      <c r="AF1619" s="556"/>
      <c r="AH1619" s="247"/>
      <c r="AI1619" s="247"/>
      <c r="AJ1619" s="247"/>
      <c r="AN1619" s="155"/>
      <c r="AO1619" s="556"/>
      <c r="AQ1619" s="247"/>
      <c r="AR1619" s="247"/>
      <c r="AS1619" s="247"/>
      <c r="AW1619" s="155"/>
      <c r="AX1619" s="556"/>
      <c r="AZ1619" s="247"/>
      <c r="BA1619" s="247"/>
      <c r="BB1619" s="247"/>
      <c r="BC1619" s="784"/>
      <c r="BF1619" s="155"/>
      <c r="BG1619" s="556"/>
      <c r="BI1619" s="247"/>
      <c r="BJ1619" s="247"/>
      <c r="BK1619" s="247"/>
      <c r="BO1619" s="155"/>
      <c r="BP1619" s="556"/>
      <c r="BR1619" s="247"/>
      <c r="BS1619" s="247"/>
      <c r="BT1619" s="247"/>
      <c r="BX1619" s="155"/>
      <c r="BY1619" s="556"/>
      <c r="CA1619" s="247"/>
      <c r="CB1619" s="247"/>
      <c r="CC1619" s="247"/>
      <c r="CD1619" s="784"/>
      <c r="CG1619" s="155"/>
      <c r="CH1619" s="556"/>
      <c r="CJ1619" s="247"/>
      <c r="CK1619" s="247"/>
      <c r="CL1619" s="247"/>
      <c r="CP1619" s="155"/>
      <c r="CQ1619" s="556"/>
      <c r="CS1619" s="247"/>
      <c r="CT1619" s="247"/>
      <c r="CU1619" s="247"/>
      <c r="CY1619" s="155"/>
      <c r="CZ1619" s="556"/>
      <c r="DB1619" s="247"/>
      <c r="DC1619" s="247"/>
      <c r="DD1619" s="247"/>
    </row>
    <row r="1620" spans="4:108" s="36" customFormat="1">
      <c r="D1620" s="155"/>
      <c r="E1620" s="556"/>
      <c r="G1620" s="247"/>
      <c r="H1620" s="247"/>
      <c r="I1620" s="247"/>
      <c r="M1620" s="155"/>
      <c r="N1620" s="556"/>
      <c r="P1620" s="247"/>
      <c r="Q1620" s="247"/>
      <c r="R1620" s="247"/>
      <c r="V1620" s="155"/>
      <c r="W1620" s="556"/>
      <c r="Y1620" s="247"/>
      <c r="Z1620" s="247"/>
      <c r="AA1620" s="247"/>
      <c r="AB1620" s="784"/>
      <c r="AE1620" s="155"/>
      <c r="AF1620" s="556"/>
      <c r="AH1620" s="247"/>
      <c r="AI1620" s="247"/>
      <c r="AJ1620" s="247"/>
      <c r="AN1620" s="155"/>
      <c r="AO1620" s="556"/>
      <c r="AQ1620" s="247"/>
      <c r="AR1620" s="247"/>
      <c r="AS1620" s="247"/>
      <c r="AW1620" s="155"/>
      <c r="AX1620" s="556"/>
      <c r="AZ1620" s="247"/>
      <c r="BA1620" s="247"/>
      <c r="BB1620" s="247"/>
      <c r="BC1620" s="784"/>
      <c r="BF1620" s="155"/>
      <c r="BG1620" s="556"/>
      <c r="BI1620" s="247"/>
      <c r="BJ1620" s="247"/>
      <c r="BK1620" s="247"/>
      <c r="BO1620" s="155"/>
      <c r="BP1620" s="556"/>
      <c r="BR1620" s="247"/>
      <c r="BS1620" s="247"/>
      <c r="BT1620" s="247"/>
      <c r="BX1620" s="155"/>
      <c r="BY1620" s="556"/>
      <c r="CA1620" s="247"/>
      <c r="CB1620" s="247"/>
      <c r="CC1620" s="247"/>
      <c r="CD1620" s="784"/>
      <c r="CG1620" s="155"/>
      <c r="CH1620" s="556"/>
      <c r="CJ1620" s="247"/>
      <c r="CK1620" s="247"/>
      <c r="CL1620" s="247"/>
      <c r="CP1620" s="155"/>
      <c r="CQ1620" s="556"/>
      <c r="CS1620" s="247"/>
      <c r="CT1620" s="247"/>
      <c r="CU1620" s="247"/>
      <c r="CY1620" s="155"/>
      <c r="CZ1620" s="556"/>
      <c r="DB1620" s="247"/>
      <c r="DC1620" s="247"/>
      <c r="DD1620" s="247"/>
    </row>
    <row r="1621" spans="4:108" s="36" customFormat="1">
      <c r="D1621" s="155"/>
      <c r="E1621" s="556"/>
      <c r="G1621" s="247"/>
      <c r="H1621" s="247"/>
      <c r="I1621" s="247"/>
      <c r="M1621" s="155"/>
      <c r="N1621" s="556"/>
      <c r="P1621" s="247"/>
      <c r="Q1621" s="247"/>
      <c r="R1621" s="247"/>
      <c r="V1621" s="155"/>
      <c r="W1621" s="556"/>
      <c r="Y1621" s="247"/>
      <c r="Z1621" s="247"/>
      <c r="AA1621" s="247"/>
      <c r="AB1621" s="784"/>
      <c r="AE1621" s="155"/>
      <c r="AF1621" s="556"/>
      <c r="AH1621" s="247"/>
      <c r="AI1621" s="247"/>
      <c r="AJ1621" s="247"/>
      <c r="AN1621" s="155"/>
      <c r="AO1621" s="556"/>
      <c r="AQ1621" s="247"/>
      <c r="AR1621" s="247"/>
      <c r="AS1621" s="247"/>
      <c r="AW1621" s="155"/>
      <c r="AX1621" s="556"/>
      <c r="AZ1621" s="247"/>
      <c r="BA1621" s="247"/>
      <c r="BB1621" s="247"/>
      <c r="BC1621" s="784"/>
      <c r="BF1621" s="155"/>
      <c r="BG1621" s="556"/>
      <c r="BI1621" s="247"/>
      <c r="BJ1621" s="247"/>
      <c r="BK1621" s="247"/>
      <c r="BO1621" s="155"/>
      <c r="BP1621" s="556"/>
      <c r="BR1621" s="247"/>
      <c r="BS1621" s="247"/>
      <c r="BT1621" s="247"/>
      <c r="BX1621" s="155"/>
      <c r="BY1621" s="556"/>
      <c r="CA1621" s="247"/>
      <c r="CB1621" s="247"/>
      <c r="CC1621" s="247"/>
      <c r="CD1621" s="784"/>
      <c r="CG1621" s="155"/>
      <c r="CH1621" s="556"/>
      <c r="CJ1621" s="247"/>
      <c r="CK1621" s="247"/>
      <c r="CL1621" s="247"/>
      <c r="CP1621" s="155"/>
      <c r="CQ1621" s="556"/>
      <c r="CS1621" s="247"/>
      <c r="CT1621" s="247"/>
      <c r="CU1621" s="247"/>
      <c r="CY1621" s="155"/>
      <c r="CZ1621" s="556"/>
      <c r="DB1621" s="247"/>
      <c r="DC1621" s="247"/>
      <c r="DD1621" s="247"/>
    </row>
    <row r="1622" spans="4:108" s="36" customFormat="1">
      <c r="D1622" s="155"/>
      <c r="E1622" s="556"/>
      <c r="G1622" s="247"/>
      <c r="H1622" s="247"/>
      <c r="I1622" s="247"/>
      <c r="M1622" s="155"/>
      <c r="N1622" s="556"/>
      <c r="P1622" s="247"/>
      <c r="Q1622" s="247"/>
      <c r="R1622" s="247"/>
      <c r="V1622" s="155"/>
      <c r="W1622" s="556"/>
      <c r="Y1622" s="247"/>
      <c r="Z1622" s="247"/>
      <c r="AA1622" s="247"/>
      <c r="AB1622" s="784"/>
      <c r="AE1622" s="155"/>
      <c r="AF1622" s="556"/>
      <c r="AH1622" s="247"/>
      <c r="AI1622" s="247"/>
      <c r="AJ1622" s="247"/>
      <c r="AN1622" s="155"/>
      <c r="AO1622" s="556"/>
      <c r="AQ1622" s="247"/>
      <c r="AR1622" s="247"/>
      <c r="AS1622" s="247"/>
      <c r="AW1622" s="155"/>
      <c r="AX1622" s="556"/>
      <c r="AZ1622" s="247"/>
      <c r="BA1622" s="247"/>
      <c r="BB1622" s="247"/>
      <c r="BC1622" s="784"/>
      <c r="BF1622" s="155"/>
      <c r="BG1622" s="556"/>
      <c r="BI1622" s="247"/>
      <c r="BJ1622" s="247"/>
      <c r="BK1622" s="247"/>
      <c r="BO1622" s="155"/>
      <c r="BP1622" s="556"/>
      <c r="BR1622" s="247"/>
      <c r="BS1622" s="247"/>
      <c r="BT1622" s="247"/>
      <c r="BX1622" s="155"/>
      <c r="BY1622" s="556"/>
      <c r="CA1622" s="247"/>
      <c r="CB1622" s="247"/>
      <c r="CC1622" s="247"/>
      <c r="CD1622" s="784"/>
      <c r="CG1622" s="155"/>
      <c r="CH1622" s="556"/>
      <c r="CJ1622" s="247"/>
      <c r="CK1622" s="247"/>
      <c r="CL1622" s="247"/>
      <c r="CP1622" s="155"/>
      <c r="CQ1622" s="556"/>
      <c r="CS1622" s="247"/>
      <c r="CT1622" s="247"/>
      <c r="CU1622" s="247"/>
      <c r="CY1622" s="155"/>
      <c r="CZ1622" s="556"/>
      <c r="DB1622" s="247"/>
      <c r="DC1622" s="247"/>
      <c r="DD1622" s="247"/>
    </row>
    <row r="1623" spans="4:108" s="36" customFormat="1">
      <c r="D1623" s="155"/>
      <c r="E1623" s="556"/>
      <c r="G1623" s="247"/>
      <c r="H1623" s="247"/>
      <c r="I1623" s="247"/>
      <c r="M1623" s="155"/>
      <c r="N1623" s="556"/>
      <c r="P1623" s="247"/>
      <c r="Q1623" s="247"/>
      <c r="R1623" s="247"/>
      <c r="V1623" s="155"/>
      <c r="W1623" s="556"/>
      <c r="Y1623" s="247"/>
      <c r="Z1623" s="247"/>
      <c r="AA1623" s="247"/>
      <c r="AB1623" s="784"/>
      <c r="AE1623" s="155"/>
      <c r="AF1623" s="556"/>
      <c r="AH1623" s="247"/>
      <c r="AI1623" s="247"/>
      <c r="AJ1623" s="247"/>
      <c r="AN1623" s="155"/>
      <c r="AO1623" s="556"/>
      <c r="AQ1623" s="247"/>
      <c r="AR1623" s="247"/>
      <c r="AS1623" s="247"/>
      <c r="AW1623" s="155"/>
      <c r="AX1623" s="556"/>
      <c r="AZ1623" s="247"/>
      <c r="BA1623" s="247"/>
      <c r="BB1623" s="247"/>
      <c r="BC1623" s="784"/>
      <c r="BF1623" s="155"/>
      <c r="BG1623" s="556"/>
      <c r="BI1623" s="247"/>
      <c r="BJ1623" s="247"/>
      <c r="BK1623" s="247"/>
      <c r="BO1623" s="155"/>
      <c r="BP1623" s="556"/>
      <c r="BR1623" s="247"/>
      <c r="BS1623" s="247"/>
      <c r="BT1623" s="247"/>
      <c r="BX1623" s="155"/>
      <c r="BY1623" s="556"/>
      <c r="CA1623" s="247"/>
      <c r="CB1623" s="247"/>
      <c r="CC1623" s="247"/>
      <c r="CD1623" s="784"/>
      <c r="CG1623" s="155"/>
      <c r="CH1623" s="556"/>
      <c r="CJ1623" s="247"/>
      <c r="CK1623" s="247"/>
      <c r="CL1623" s="247"/>
      <c r="CP1623" s="155"/>
      <c r="CQ1623" s="556"/>
      <c r="CS1623" s="247"/>
      <c r="CT1623" s="247"/>
      <c r="CU1623" s="247"/>
      <c r="CY1623" s="155"/>
      <c r="CZ1623" s="556"/>
      <c r="DB1623" s="247"/>
      <c r="DC1623" s="247"/>
      <c r="DD1623" s="247"/>
    </row>
    <row r="1624" spans="4:108" s="36" customFormat="1">
      <c r="D1624" s="155"/>
      <c r="E1624" s="556"/>
      <c r="G1624" s="247"/>
      <c r="H1624" s="247"/>
      <c r="I1624" s="247"/>
      <c r="M1624" s="155"/>
      <c r="N1624" s="556"/>
      <c r="P1624" s="247"/>
      <c r="Q1624" s="247"/>
      <c r="R1624" s="247"/>
      <c r="V1624" s="155"/>
      <c r="W1624" s="556"/>
      <c r="Y1624" s="247"/>
      <c r="Z1624" s="247"/>
      <c r="AA1624" s="247"/>
      <c r="AB1624" s="784"/>
      <c r="AE1624" s="155"/>
      <c r="AF1624" s="556"/>
      <c r="AH1624" s="247"/>
      <c r="AI1624" s="247"/>
      <c r="AJ1624" s="247"/>
      <c r="AN1624" s="155"/>
      <c r="AO1624" s="556"/>
      <c r="AQ1624" s="247"/>
      <c r="AR1624" s="247"/>
      <c r="AS1624" s="247"/>
      <c r="AW1624" s="155"/>
      <c r="AX1624" s="556"/>
      <c r="AZ1624" s="247"/>
      <c r="BA1624" s="247"/>
      <c r="BB1624" s="247"/>
      <c r="BC1624" s="784"/>
      <c r="BF1624" s="155"/>
      <c r="BG1624" s="556"/>
      <c r="BI1624" s="247"/>
      <c r="BJ1624" s="247"/>
      <c r="BK1624" s="247"/>
      <c r="BO1624" s="155"/>
      <c r="BP1624" s="556"/>
      <c r="BR1624" s="247"/>
      <c r="BS1624" s="247"/>
      <c r="BT1624" s="247"/>
      <c r="BX1624" s="155"/>
      <c r="BY1624" s="556"/>
      <c r="CA1624" s="247"/>
      <c r="CB1624" s="247"/>
      <c r="CC1624" s="247"/>
      <c r="CD1624" s="784"/>
      <c r="CG1624" s="155"/>
      <c r="CH1624" s="556"/>
      <c r="CJ1624" s="247"/>
      <c r="CK1624" s="247"/>
      <c r="CL1624" s="247"/>
      <c r="CP1624" s="155"/>
      <c r="CQ1624" s="556"/>
      <c r="CS1624" s="247"/>
      <c r="CT1624" s="247"/>
      <c r="CU1624" s="247"/>
      <c r="CY1624" s="155"/>
      <c r="CZ1624" s="556"/>
      <c r="DB1624" s="247"/>
      <c r="DC1624" s="247"/>
      <c r="DD1624" s="247"/>
    </row>
    <row r="1625" spans="4:108" s="36" customFormat="1">
      <c r="D1625" s="155"/>
      <c r="E1625" s="556"/>
      <c r="G1625" s="247"/>
      <c r="H1625" s="247"/>
      <c r="I1625" s="247"/>
      <c r="M1625" s="155"/>
      <c r="N1625" s="556"/>
      <c r="P1625" s="247"/>
      <c r="Q1625" s="247"/>
      <c r="R1625" s="247"/>
      <c r="V1625" s="155"/>
      <c r="W1625" s="556"/>
      <c r="Y1625" s="247"/>
      <c r="Z1625" s="247"/>
      <c r="AA1625" s="247"/>
      <c r="AB1625" s="784"/>
      <c r="AE1625" s="155"/>
      <c r="AF1625" s="556"/>
      <c r="AH1625" s="247"/>
      <c r="AI1625" s="247"/>
      <c r="AJ1625" s="247"/>
      <c r="AN1625" s="155"/>
      <c r="AO1625" s="556"/>
      <c r="AQ1625" s="247"/>
      <c r="AR1625" s="247"/>
      <c r="AS1625" s="247"/>
      <c r="AW1625" s="155"/>
      <c r="AX1625" s="556"/>
      <c r="AZ1625" s="247"/>
      <c r="BA1625" s="247"/>
      <c r="BB1625" s="247"/>
      <c r="BC1625" s="784"/>
      <c r="BF1625" s="155"/>
      <c r="BG1625" s="556"/>
      <c r="BI1625" s="247"/>
      <c r="BJ1625" s="247"/>
      <c r="BK1625" s="247"/>
      <c r="BO1625" s="155"/>
      <c r="BP1625" s="556"/>
      <c r="BR1625" s="247"/>
      <c r="BS1625" s="247"/>
      <c r="BT1625" s="247"/>
      <c r="BX1625" s="155"/>
      <c r="BY1625" s="556"/>
      <c r="CA1625" s="247"/>
      <c r="CB1625" s="247"/>
      <c r="CC1625" s="247"/>
      <c r="CD1625" s="784"/>
      <c r="CG1625" s="155"/>
      <c r="CH1625" s="556"/>
      <c r="CJ1625" s="247"/>
      <c r="CK1625" s="247"/>
      <c r="CL1625" s="247"/>
      <c r="CP1625" s="155"/>
      <c r="CQ1625" s="556"/>
      <c r="CS1625" s="247"/>
      <c r="CT1625" s="247"/>
      <c r="CU1625" s="247"/>
      <c r="CY1625" s="155"/>
      <c r="CZ1625" s="556"/>
      <c r="DB1625" s="247"/>
      <c r="DC1625" s="247"/>
      <c r="DD1625" s="247"/>
    </row>
    <row r="1626" spans="4:108" s="36" customFormat="1">
      <c r="D1626" s="155"/>
      <c r="E1626" s="556"/>
      <c r="G1626" s="247"/>
      <c r="H1626" s="247"/>
      <c r="I1626" s="247"/>
      <c r="M1626" s="155"/>
      <c r="N1626" s="556"/>
      <c r="P1626" s="247"/>
      <c r="Q1626" s="247"/>
      <c r="R1626" s="247"/>
      <c r="V1626" s="155"/>
      <c r="W1626" s="556"/>
      <c r="Y1626" s="247"/>
      <c r="Z1626" s="247"/>
      <c r="AA1626" s="247"/>
      <c r="AB1626" s="784"/>
      <c r="AE1626" s="155"/>
      <c r="AF1626" s="556"/>
      <c r="AH1626" s="247"/>
      <c r="AI1626" s="247"/>
      <c r="AJ1626" s="247"/>
      <c r="AN1626" s="155"/>
      <c r="AO1626" s="556"/>
      <c r="AQ1626" s="247"/>
      <c r="AR1626" s="247"/>
      <c r="AS1626" s="247"/>
      <c r="AW1626" s="155"/>
      <c r="AX1626" s="556"/>
      <c r="AZ1626" s="247"/>
      <c r="BA1626" s="247"/>
      <c r="BB1626" s="247"/>
      <c r="BC1626" s="784"/>
      <c r="BF1626" s="155"/>
      <c r="BG1626" s="556"/>
      <c r="BI1626" s="247"/>
      <c r="BJ1626" s="247"/>
      <c r="BK1626" s="247"/>
      <c r="BO1626" s="155"/>
      <c r="BP1626" s="556"/>
      <c r="BR1626" s="247"/>
      <c r="BS1626" s="247"/>
      <c r="BT1626" s="247"/>
      <c r="BX1626" s="155"/>
      <c r="BY1626" s="556"/>
      <c r="CA1626" s="247"/>
      <c r="CB1626" s="247"/>
      <c r="CC1626" s="247"/>
      <c r="CD1626" s="784"/>
      <c r="CG1626" s="155"/>
      <c r="CH1626" s="556"/>
      <c r="CJ1626" s="247"/>
      <c r="CK1626" s="247"/>
      <c r="CL1626" s="247"/>
      <c r="CP1626" s="155"/>
      <c r="CQ1626" s="556"/>
      <c r="CS1626" s="247"/>
      <c r="CT1626" s="247"/>
      <c r="CU1626" s="247"/>
      <c r="CY1626" s="155"/>
      <c r="CZ1626" s="556"/>
      <c r="DB1626" s="247"/>
      <c r="DC1626" s="247"/>
      <c r="DD1626" s="247"/>
    </row>
    <row r="1627" spans="4:108" s="36" customFormat="1">
      <c r="D1627" s="155"/>
      <c r="E1627" s="556"/>
      <c r="G1627" s="247"/>
      <c r="H1627" s="247"/>
      <c r="I1627" s="247"/>
      <c r="M1627" s="155"/>
      <c r="N1627" s="556"/>
      <c r="P1627" s="247"/>
      <c r="Q1627" s="247"/>
      <c r="R1627" s="247"/>
      <c r="V1627" s="155"/>
      <c r="W1627" s="556"/>
      <c r="Y1627" s="247"/>
      <c r="Z1627" s="247"/>
      <c r="AA1627" s="247"/>
      <c r="AB1627" s="784"/>
      <c r="AE1627" s="155"/>
      <c r="AF1627" s="556"/>
      <c r="AH1627" s="247"/>
      <c r="AI1627" s="247"/>
      <c r="AJ1627" s="247"/>
      <c r="AN1627" s="155"/>
      <c r="AO1627" s="556"/>
      <c r="AQ1627" s="247"/>
      <c r="AR1627" s="247"/>
      <c r="AS1627" s="247"/>
      <c r="AW1627" s="155"/>
      <c r="AX1627" s="556"/>
      <c r="AZ1627" s="247"/>
      <c r="BA1627" s="247"/>
      <c r="BB1627" s="247"/>
      <c r="BC1627" s="784"/>
      <c r="BF1627" s="155"/>
      <c r="BG1627" s="556"/>
      <c r="BI1627" s="247"/>
      <c r="BJ1627" s="247"/>
      <c r="BK1627" s="247"/>
      <c r="BO1627" s="155"/>
      <c r="BP1627" s="556"/>
      <c r="BR1627" s="247"/>
      <c r="BS1627" s="247"/>
      <c r="BT1627" s="247"/>
      <c r="BX1627" s="155"/>
      <c r="BY1627" s="556"/>
      <c r="CA1627" s="247"/>
      <c r="CB1627" s="247"/>
      <c r="CC1627" s="247"/>
      <c r="CD1627" s="784"/>
      <c r="CG1627" s="155"/>
      <c r="CH1627" s="556"/>
      <c r="CJ1627" s="247"/>
      <c r="CK1627" s="247"/>
      <c r="CL1627" s="247"/>
      <c r="CP1627" s="155"/>
      <c r="CQ1627" s="556"/>
      <c r="CS1627" s="247"/>
      <c r="CT1627" s="247"/>
      <c r="CU1627" s="247"/>
      <c r="CY1627" s="155"/>
      <c r="CZ1627" s="556"/>
      <c r="DB1627" s="247"/>
      <c r="DC1627" s="247"/>
      <c r="DD1627" s="247"/>
    </row>
    <row r="1628" spans="4:108" s="36" customFormat="1">
      <c r="D1628" s="155"/>
      <c r="E1628" s="556"/>
      <c r="G1628" s="247"/>
      <c r="H1628" s="247"/>
      <c r="I1628" s="247"/>
      <c r="M1628" s="155"/>
      <c r="N1628" s="556"/>
      <c r="P1628" s="247"/>
      <c r="Q1628" s="247"/>
      <c r="R1628" s="247"/>
      <c r="V1628" s="155"/>
      <c r="W1628" s="556"/>
      <c r="Y1628" s="247"/>
      <c r="Z1628" s="247"/>
      <c r="AA1628" s="247"/>
      <c r="AB1628" s="784"/>
      <c r="AE1628" s="155"/>
      <c r="AF1628" s="556"/>
      <c r="AH1628" s="247"/>
      <c r="AI1628" s="247"/>
      <c r="AJ1628" s="247"/>
      <c r="AN1628" s="155"/>
      <c r="AO1628" s="556"/>
      <c r="AQ1628" s="247"/>
      <c r="AR1628" s="247"/>
      <c r="AS1628" s="247"/>
      <c r="AW1628" s="155"/>
      <c r="AX1628" s="556"/>
      <c r="AZ1628" s="247"/>
      <c r="BA1628" s="247"/>
      <c r="BB1628" s="247"/>
      <c r="BC1628" s="784"/>
      <c r="BF1628" s="155"/>
      <c r="BG1628" s="556"/>
      <c r="BI1628" s="247"/>
      <c r="BJ1628" s="247"/>
      <c r="BK1628" s="247"/>
      <c r="BO1628" s="155"/>
      <c r="BP1628" s="556"/>
      <c r="BR1628" s="247"/>
      <c r="BS1628" s="247"/>
      <c r="BT1628" s="247"/>
      <c r="BX1628" s="155"/>
      <c r="BY1628" s="556"/>
      <c r="CA1628" s="247"/>
      <c r="CB1628" s="247"/>
      <c r="CC1628" s="247"/>
      <c r="CD1628" s="784"/>
      <c r="CG1628" s="155"/>
      <c r="CH1628" s="556"/>
      <c r="CJ1628" s="247"/>
      <c r="CK1628" s="247"/>
      <c r="CL1628" s="247"/>
      <c r="CP1628" s="155"/>
      <c r="CQ1628" s="556"/>
      <c r="CS1628" s="247"/>
      <c r="CT1628" s="247"/>
      <c r="CU1628" s="247"/>
      <c r="CY1628" s="155"/>
      <c r="CZ1628" s="556"/>
      <c r="DB1628" s="247"/>
      <c r="DC1628" s="247"/>
      <c r="DD1628" s="247"/>
    </row>
    <row r="1629" spans="4:108" s="36" customFormat="1">
      <c r="D1629" s="155"/>
      <c r="E1629" s="556"/>
      <c r="G1629" s="247"/>
      <c r="H1629" s="247"/>
      <c r="I1629" s="247"/>
      <c r="M1629" s="155"/>
      <c r="N1629" s="556"/>
      <c r="P1629" s="247"/>
      <c r="Q1629" s="247"/>
      <c r="R1629" s="247"/>
      <c r="V1629" s="155"/>
      <c r="W1629" s="556"/>
      <c r="Y1629" s="247"/>
      <c r="Z1629" s="247"/>
      <c r="AA1629" s="247"/>
      <c r="AB1629" s="784"/>
      <c r="AE1629" s="155"/>
      <c r="AF1629" s="556"/>
      <c r="AH1629" s="247"/>
      <c r="AI1629" s="247"/>
      <c r="AJ1629" s="247"/>
      <c r="AN1629" s="155"/>
      <c r="AO1629" s="556"/>
      <c r="AQ1629" s="247"/>
      <c r="AR1629" s="247"/>
      <c r="AS1629" s="247"/>
      <c r="AW1629" s="155"/>
      <c r="AX1629" s="556"/>
      <c r="AZ1629" s="247"/>
      <c r="BA1629" s="247"/>
      <c r="BB1629" s="247"/>
      <c r="BC1629" s="784"/>
      <c r="BF1629" s="155"/>
      <c r="BG1629" s="556"/>
      <c r="BI1629" s="247"/>
      <c r="BJ1629" s="247"/>
      <c r="BK1629" s="247"/>
      <c r="BO1629" s="155"/>
      <c r="BP1629" s="556"/>
      <c r="BR1629" s="247"/>
      <c r="BS1629" s="247"/>
      <c r="BT1629" s="247"/>
      <c r="BX1629" s="155"/>
      <c r="BY1629" s="556"/>
      <c r="CA1629" s="247"/>
      <c r="CB1629" s="247"/>
      <c r="CC1629" s="247"/>
      <c r="CD1629" s="784"/>
      <c r="CG1629" s="155"/>
      <c r="CH1629" s="556"/>
      <c r="CJ1629" s="247"/>
      <c r="CK1629" s="247"/>
      <c r="CL1629" s="247"/>
      <c r="CP1629" s="155"/>
      <c r="CQ1629" s="556"/>
      <c r="CS1629" s="247"/>
      <c r="CT1629" s="247"/>
      <c r="CU1629" s="247"/>
      <c r="CY1629" s="155"/>
      <c r="CZ1629" s="556"/>
      <c r="DB1629" s="247"/>
      <c r="DC1629" s="247"/>
      <c r="DD1629" s="247"/>
    </row>
    <row r="1630" spans="4:108" s="36" customFormat="1">
      <c r="D1630" s="155"/>
      <c r="E1630" s="556"/>
      <c r="G1630" s="247"/>
      <c r="H1630" s="247"/>
      <c r="I1630" s="247"/>
      <c r="M1630" s="155"/>
      <c r="N1630" s="556"/>
      <c r="P1630" s="247"/>
      <c r="Q1630" s="247"/>
      <c r="R1630" s="247"/>
      <c r="V1630" s="155"/>
      <c r="W1630" s="556"/>
      <c r="Y1630" s="247"/>
      <c r="Z1630" s="247"/>
      <c r="AA1630" s="247"/>
      <c r="AB1630" s="784"/>
      <c r="AE1630" s="155"/>
      <c r="AF1630" s="556"/>
      <c r="AH1630" s="247"/>
      <c r="AI1630" s="247"/>
      <c r="AJ1630" s="247"/>
      <c r="AN1630" s="155"/>
      <c r="AO1630" s="556"/>
      <c r="AQ1630" s="247"/>
      <c r="AR1630" s="247"/>
      <c r="AS1630" s="247"/>
      <c r="AW1630" s="155"/>
      <c r="AX1630" s="556"/>
      <c r="AZ1630" s="247"/>
      <c r="BA1630" s="247"/>
      <c r="BB1630" s="247"/>
      <c r="BC1630" s="784"/>
      <c r="BF1630" s="155"/>
      <c r="BG1630" s="556"/>
      <c r="BI1630" s="247"/>
      <c r="BJ1630" s="247"/>
      <c r="BK1630" s="247"/>
      <c r="BO1630" s="155"/>
      <c r="BP1630" s="556"/>
      <c r="BR1630" s="247"/>
      <c r="BS1630" s="247"/>
      <c r="BT1630" s="247"/>
      <c r="BX1630" s="155"/>
      <c r="BY1630" s="556"/>
      <c r="CA1630" s="247"/>
      <c r="CB1630" s="247"/>
      <c r="CC1630" s="247"/>
      <c r="CD1630" s="784"/>
      <c r="CG1630" s="155"/>
      <c r="CH1630" s="556"/>
      <c r="CJ1630" s="247"/>
      <c r="CK1630" s="247"/>
      <c r="CL1630" s="247"/>
      <c r="CP1630" s="155"/>
      <c r="CQ1630" s="556"/>
      <c r="CS1630" s="247"/>
      <c r="CT1630" s="247"/>
      <c r="CU1630" s="247"/>
      <c r="CY1630" s="155"/>
      <c r="CZ1630" s="556"/>
      <c r="DB1630" s="247"/>
      <c r="DC1630" s="247"/>
      <c r="DD1630" s="247"/>
    </row>
    <row r="1631" spans="4:108" s="36" customFormat="1">
      <c r="D1631" s="155"/>
      <c r="E1631" s="556"/>
      <c r="G1631" s="247"/>
      <c r="H1631" s="247"/>
      <c r="I1631" s="247"/>
      <c r="M1631" s="155"/>
      <c r="N1631" s="556"/>
      <c r="P1631" s="247"/>
      <c r="Q1631" s="247"/>
      <c r="R1631" s="247"/>
      <c r="V1631" s="155"/>
      <c r="W1631" s="556"/>
      <c r="Y1631" s="247"/>
      <c r="Z1631" s="247"/>
      <c r="AA1631" s="247"/>
      <c r="AB1631" s="784"/>
      <c r="AE1631" s="155"/>
      <c r="AF1631" s="556"/>
      <c r="AH1631" s="247"/>
      <c r="AI1631" s="247"/>
      <c r="AJ1631" s="247"/>
      <c r="AN1631" s="155"/>
      <c r="AO1631" s="556"/>
      <c r="AQ1631" s="247"/>
      <c r="AR1631" s="247"/>
      <c r="AS1631" s="247"/>
      <c r="AW1631" s="155"/>
      <c r="AX1631" s="556"/>
      <c r="AZ1631" s="247"/>
      <c r="BA1631" s="247"/>
      <c r="BB1631" s="247"/>
      <c r="BC1631" s="784"/>
      <c r="BF1631" s="155"/>
      <c r="BG1631" s="556"/>
      <c r="BI1631" s="247"/>
      <c r="BJ1631" s="247"/>
      <c r="BK1631" s="247"/>
      <c r="BO1631" s="155"/>
      <c r="BP1631" s="556"/>
      <c r="BR1631" s="247"/>
      <c r="BS1631" s="247"/>
      <c r="BT1631" s="247"/>
      <c r="BX1631" s="155"/>
      <c r="BY1631" s="556"/>
      <c r="CA1631" s="247"/>
      <c r="CB1631" s="247"/>
      <c r="CC1631" s="247"/>
      <c r="CD1631" s="784"/>
      <c r="CG1631" s="155"/>
      <c r="CH1631" s="556"/>
      <c r="CJ1631" s="247"/>
      <c r="CK1631" s="247"/>
      <c r="CL1631" s="247"/>
      <c r="CP1631" s="155"/>
      <c r="CQ1631" s="556"/>
      <c r="CS1631" s="247"/>
      <c r="CT1631" s="247"/>
      <c r="CU1631" s="247"/>
      <c r="CY1631" s="155"/>
      <c r="CZ1631" s="556"/>
      <c r="DB1631" s="247"/>
      <c r="DC1631" s="247"/>
      <c r="DD1631" s="247"/>
    </row>
    <row r="1632" spans="4:108" s="36" customFormat="1">
      <c r="D1632" s="155"/>
      <c r="E1632" s="556"/>
      <c r="G1632" s="247"/>
      <c r="H1632" s="247"/>
      <c r="I1632" s="247"/>
      <c r="M1632" s="155"/>
      <c r="N1632" s="556"/>
      <c r="P1632" s="247"/>
      <c r="Q1632" s="247"/>
      <c r="R1632" s="247"/>
      <c r="V1632" s="155"/>
      <c r="W1632" s="556"/>
      <c r="Y1632" s="247"/>
      <c r="Z1632" s="247"/>
      <c r="AA1632" s="247"/>
      <c r="AB1632" s="784"/>
      <c r="AE1632" s="155"/>
      <c r="AF1632" s="556"/>
      <c r="AH1632" s="247"/>
      <c r="AI1632" s="247"/>
      <c r="AJ1632" s="247"/>
      <c r="AN1632" s="155"/>
      <c r="AO1632" s="556"/>
      <c r="AQ1632" s="247"/>
      <c r="AR1632" s="247"/>
      <c r="AS1632" s="247"/>
      <c r="AW1632" s="155"/>
      <c r="AX1632" s="556"/>
      <c r="AZ1632" s="247"/>
      <c r="BA1632" s="247"/>
      <c r="BB1632" s="247"/>
      <c r="BC1632" s="784"/>
      <c r="BF1632" s="155"/>
      <c r="BG1632" s="556"/>
      <c r="BI1632" s="247"/>
      <c r="BJ1632" s="247"/>
      <c r="BK1632" s="247"/>
      <c r="BO1632" s="155"/>
      <c r="BP1632" s="556"/>
      <c r="BR1632" s="247"/>
      <c r="BS1632" s="247"/>
      <c r="BT1632" s="247"/>
      <c r="BX1632" s="155"/>
      <c r="BY1632" s="556"/>
      <c r="CA1632" s="247"/>
      <c r="CB1632" s="247"/>
      <c r="CC1632" s="247"/>
      <c r="CD1632" s="784"/>
      <c r="CG1632" s="155"/>
      <c r="CH1632" s="556"/>
      <c r="CJ1632" s="247"/>
      <c r="CK1632" s="247"/>
      <c r="CL1632" s="247"/>
      <c r="CP1632" s="155"/>
      <c r="CQ1632" s="556"/>
      <c r="CS1632" s="247"/>
      <c r="CT1632" s="247"/>
      <c r="CU1632" s="247"/>
      <c r="CY1632" s="155"/>
      <c r="CZ1632" s="556"/>
      <c r="DB1632" s="247"/>
      <c r="DC1632" s="247"/>
      <c r="DD1632" s="247"/>
    </row>
    <row r="1633" spans="4:108" s="36" customFormat="1">
      <c r="D1633" s="155"/>
      <c r="E1633" s="556"/>
      <c r="G1633" s="247"/>
      <c r="H1633" s="247"/>
      <c r="I1633" s="247"/>
      <c r="M1633" s="155"/>
      <c r="N1633" s="556"/>
      <c r="P1633" s="247"/>
      <c r="Q1633" s="247"/>
      <c r="R1633" s="247"/>
      <c r="V1633" s="155"/>
      <c r="W1633" s="556"/>
      <c r="Y1633" s="247"/>
      <c r="Z1633" s="247"/>
      <c r="AA1633" s="247"/>
      <c r="AB1633" s="784"/>
      <c r="AE1633" s="155"/>
      <c r="AF1633" s="556"/>
      <c r="AH1633" s="247"/>
      <c r="AI1633" s="247"/>
      <c r="AJ1633" s="247"/>
      <c r="AN1633" s="155"/>
      <c r="AO1633" s="556"/>
      <c r="AQ1633" s="247"/>
      <c r="AR1633" s="247"/>
      <c r="AS1633" s="247"/>
      <c r="AW1633" s="155"/>
      <c r="AX1633" s="556"/>
      <c r="AZ1633" s="247"/>
      <c r="BA1633" s="247"/>
      <c r="BB1633" s="247"/>
      <c r="BC1633" s="784"/>
      <c r="BF1633" s="155"/>
      <c r="BG1633" s="556"/>
      <c r="BI1633" s="247"/>
      <c r="BJ1633" s="247"/>
      <c r="BK1633" s="247"/>
      <c r="BO1633" s="155"/>
      <c r="BP1633" s="556"/>
      <c r="BR1633" s="247"/>
      <c r="BS1633" s="247"/>
      <c r="BT1633" s="247"/>
      <c r="BX1633" s="155"/>
      <c r="BY1633" s="556"/>
      <c r="CA1633" s="247"/>
      <c r="CB1633" s="247"/>
      <c r="CC1633" s="247"/>
      <c r="CD1633" s="784"/>
      <c r="CG1633" s="155"/>
      <c r="CH1633" s="556"/>
      <c r="CJ1633" s="247"/>
      <c r="CK1633" s="247"/>
      <c r="CL1633" s="247"/>
      <c r="CP1633" s="155"/>
      <c r="CQ1633" s="556"/>
      <c r="CS1633" s="247"/>
      <c r="CT1633" s="247"/>
      <c r="CU1633" s="247"/>
      <c r="CY1633" s="155"/>
      <c r="CZ1633" s="556"/>
      <c r="DB1633" s="247"/>
      <c r="DC1633" s="247"/>
      <c r="DD1633" s="247"/>
    </row>
    <row r="1634" spans="4:108" s="36" customFormat="1">
      <c r="D1634" s="155"/>
      <c r="E1634" s="556"/>
      <c r="G1634" s="247"/>
      <c r="H1634" s="247"/>
      <c r="I1634" s="247"/>
      <c r="M1634" s="155"/>
      <c r="N1634" s="556"/>
      <c r="P1634" s="247"/>
      <c r="Q1634" s="247"/>
      <c r="R1634" s="247"/>
      <c r="V1634" s="155"/>
      <c r="W1634" s="556"/>
      <c r="Y1634" s="247"/>
      <c r="Z1634" s="247"/>
      <c r="AA1634" s="247"/>
      <c r="AB1634" s="784"/>
      <c r="AE1634" s="155"/>
      <c r="AF1634" s="556"/>
      <c r="AH1634" s="247"/>
      <c r="AI1634" s="247"/>
      <c r="AJ1634" s="247"/>
      <c r="AN1634" s="155"/>
      <c r="AO1634" s="556"/>
      <c r="AQ1634" s="247"/>
      <c r="AR1634" s="247"/>
      <c r="AS1634" s="247"/>
      <c r="AW1634" s="155"/>
      <c r="AX1634" s="556"/>
      <c r="AZ1634" s="247"/>
      <c r="BA1634" s="247"/>
      <c r="BB1634" s="247"/>
      <c r="BC1634" s="784"/>
      <c r="BF1634" s="155"/>
      <c r="BG1634" s="556"/>
      <c r="BI1634" s="247"/>
      <c r="BJ1634" s="247"/>
      <c r="BK1634" s="247"/>
      <c r="BO1634" s="155"/>
      <c r="BP1634" s="556"/>
      <c r="BR1634" s="247"/>
      <c r="BS1634" s="247"/>
      <c r="BT1634" s="247"/>
      <c r="BX1634" s="155"/>
      <c r="BY1634" s="556"/>
      <c r="CA1634" s="247"/>
      <c r="CB1634" s="247"/>
      <c r="CC1634" s="247"/>
      <c r="CD1634" s="784"/>
      <c r="CG1634" s="155"/>
      <c r="CH1634" s="556"/>
      <c r="CJ1634" s="247"/>
      <c r="CK1634" s="247"/>
      <c r="CL1634" s="247"/>
      <c r="CP1634" s="155"/>
      <c r="CQ1634" s="556"/>
      <c r="CS1634" s="247"/>
      <c r="CT1634" s="247"/>
      <c r="CU1634" s="247"/>
      <c r="CY1634" s="155"/>
      <c r="CZ1634" s="556"/>
      <c r="DB1634" s="247"/>
      <c r="DC1634" s="247"/>
      <c r="DD1634" s="247"/>
    </row>
    <row r="1635" spans="4:108" s="36" customFormat="1">
      <c r="D1635" s="155"/>
      <c r="E1635" s="556"/>
      <c r="G1635" s="247"/>
      <c r="H1635" s="247"/>
      <c r="I1635" s="247"/>
      <c r="M1635" s="155"/>
      <c r="N1635" s="556"/>
      <c r="P1635" s="247"/>
      <c r="Q1635" s="247"/>
      <c r="R1635" s="247"/>
      <c r="V1635" s="155"/>
      <c r="W1635" s="556"/>
      <c r="Y1635" s="247"/>
      <c r="Z1635" s="247"/>
      <c r="AA1635" s="247"/>
      <c r="AB1635" s="784"/>
      <c r="AE1635" s="155"/>
      <c r="AF1635" s="556"/>
      <c r="AH1635" s="247"/>
      <c r="AI1635" s="247"/>
      <c r="AJ1635" s="247"/>
      <c r="AN1635" s="155"/>
      <c r="AO1635" s="556"/>
      <c r="AQ1635" s="247"/>
      <c r="AR1635" s="247"/>
      <c r="AS1635" s="247"/>
      <c r="AW1635" s="155"/>
      <c r="AX1635" s="556"/>
      <c r="AZ1635" s="247"/>
      <c r="BA1635" s="247"/>
      <c r="BB1635" s="247"/>
      <c r="BC1635" s="784"/>
      <c r="BF1635" s="155"/>
      <c r="BG1635" s="556"/>
      <c r="BI1635" s="247"/>
      <c r="BJ1635" s="247"/>
      <c r="BK1635" s="247"/>
      <c r="BO1635" s="155"/>
      <c r="BP1635" s="556"/>
      <c r="BR1635" s="247"/>
      <c r="BS1635" s="247"/>
      <c r="BT1635" s="247"/>
      <c r="BX1635" s="155"/>
      <c r="BY1635" s="556"/>
      <c r="CA1635" s="247"/>
      <c r="CB1635" s="247"/>
      <c r="CC1635" s="247"/>
      <c r="CD1635" s="784"/>
      <c r="CG1635" s="155"/>
      <c r="CH1635" s="556"/>
      <c r="CJ1635" s="247"/>
      <c r="CK1635" s="247"/>
      <c r="CL1635" s="247"/>
      <c r="CP1635" s="155"/>
      <c r="CQ1635" s="556"/>
      <c r="CS1635" s="247"/>
      <c r="CT1635" s="247"/>
      <c r="CU1635" s="247"/>
      <c r="CY1635" s="155"/>
      <c r="CZ1635" s="556"/>
      <c r="DB1635" s="247"/>
      <c r="DC1635" s="247"/>
      <c r="DD1635" s="247"/>
    </row>
    <row r="1636" spans="4:108" s="36" customFormat="1">
      <c r="D1636" s="155"/>
      <c r="E1636" s="556"/>
      <c r="G1636" s="247"/>
      <c r="H1636" s="247"/>
      <c r="I1636" s="247"/>
      <c r="M1636" s="155"/>
      <c r="N1636" s="556"/>
      <c r="P1636" s="247"/>
      <c r="Q1636" s="247"/>
      <c r="R1636" s="247"/>
      <c r="V1636" s="155"/>
      <c r="W1636" s="556"/>
      <c r="Y1636" s="247"/>
      <c r="Z1636" s="247"/>
      <c r="AA1636" s="247"/>
      <c r="AB1636" s="784"/>
      <c r="AE1636" s="155"/>
      <c r="AF1636" s="556"/>
      <c r="AH1636" s="247"/>
      <c r="AI1636" s="247"/>
      <c r="AJ1636" s="247"/>
      <c r="AN1636" s="155"/>
      <c r="AO1636" s="556"/>
      <c r="AQ1636" s="247"/>
      <c r="AR1636" s="247"/>
      <c r="AS1636" s="247"/>
      <c r="AW1636" s="155"/>
      <c r="AX1636" s="556"/>
      <c r="AZ1636" s="247"/>
      <c r="BA1636" s="247"/>
      <c r="BB1636" s="247"/>
      <c r="BC1636" s="784"/>
      <c r="BF1636" s="155"/>
      <c r="BG1636" s="556"/>
      <c r="BI1636" s="247"/>
      <c r="BJ1636" s="247"/>
      <c r="BK1636" s="247"/>
      <c r="BO1636" s="155"/>
      <c r="BP1636" s="556"/>
      <c r="BR1636" s="247"/>
      <c r="BS1636" s="247"/>
      <c r="BT1636" s="247"/>
      <c r="BX1636" s="155"/>
      <c r="BY1636" s="556"/>
      <c r="CA1636" s="247"/>
      <c r="CB1636" s="247"/>
      <c r="CC1636" s="247"/>
      <c r="CD1636" s="784"/>
      <c r="CG1636" s="155"/>
      <c r="CH1636" s="556"/>
      <c r="CJ1636" s="247"/>
      <c r="CK1636" s="247"/>
      <c r="CL1636" s="247"/>
      <c r="CP1636" s="155"/>
      <c r="CQ1636" s="556"/>
      <c r="CS1636" s="247"/>
      <c r="CT1636" s="247"/>
      <c r="CU1636" s="247"/>
      <c r="CY1636" s="155"/>
      <c r="CZ1636" s="556"/>
      <c r="DB1636" s="247"/>
      <c r="DC1636" s="247"/>
      <c r="DD1636" s="247"/>
    </row>
    <row r="1637" spans="4:108" s="36" customFormat="1">
      <c r="D1637" s="155"/>
      <c r="E1637" s="556"/>
      <c r="G1637" s="247"/>
      <c r="H1637" s="247"/>
      <c r="I1637" s="247"/>
      <c r="M1637" s="155"/>
      <c r="N1637" s="556"/>
      <c r="P1637" s="247"/>
      <c r="Q1637" s="247"/>
      <c r="R1637" s="247"/>
      <c r="V1637" s="155"/>
      <c r="W1637" s="556"/>
      <c r="Y1637" s="247"/>
      <c r="Z1637" s="247"/>
      <c r="AA1637" s="247"/>
      <c r="AB1637" s="784"/>
      <c r="AE1637" s="155"/>
      <c r="AF1637" s="556"/>
      <c r="AH1637" s="247"/>
      <c r="AI1637" s="247"/>
      <c r="AJ1637" s="247"/>
      <c r="AN1637" s="155"/>
      <c r="AO1637" s="556"/>
      <c r="AQ1637" s="247"/>
      <c r="AR1637" s="247"/>
      <c r="AS1637" s="247"/>
      <c r="AW1637" s="155"/>
      <c r="AX1637" s="556"/>
      <c r="AZ1637" s="247"/>
      <c r="BA1637" s="247"/>
      <c r="BB1637" s="247"/>
      <c r="BC1637" s="784"/>
      <c r="BF1637" s="155"/>
      <c r="BG1637" s="556"/>
      <c r="BI1637" s="247"/>
      <c r="BJ1637" s="247"/>
      <c r="BK1637" s="247"/>
      <c r="BO1637" s="155"/>
      <c r="BP1637" s="556"/>
      <c r="BR1637" s="247"/>
      <c r="BS1637" s="247"/>
      <c r="BT1637" s="247"/>
      <c r="BX1637" s="155"/>
      <c r="BY1637" s="556"/>
      <c r="CA1637" s="247"/>
      <c r="CB1637" s="247"/>
      <c r="CC1637" s="247"/>
      <c r="CD1637" s="784"/>
      <c r="CG1637" s="155"/>
      <c r="CH1637" s="556"/>
      <c r="CJ1637" s="247"/>
      <c r="CK1637" s="247"/>
      <c r="CL1637" s="247"/>
      <c r="CP1637" s="155"/>
      <c r="CQ1637" s="556"/>
      <c r="CS1637" s="247"/>
      <c r="CT1637" s="247"/>
      <c r="CU1637" s="247"/>
      <c r="CY1637" s="155"/>
      <c r="CZ1637" s="556"/>
      <c r="DB1637" s="247"/>
      <c r="DC1637" s="247"/>
      <c r="DD1637" s="247"/>
    </row>
    <row r="1638" spans="4:108" s="36" customFormat="1">
      <c r="D1638" s="155"/>
      <c r="E1638" s="556"/>
      <c r="G1638" s="247"/>
      <c r="H1638" s="247"/>
      <c r="I1638" s="247"/>
      <c r="M1638" s="155"/>
      <c r="N1638" s="556"/>
      <c r="P1638" s="247"/>
      <c r="Q1638" s="247"/>
      <c r="R1638" s="247"/>
      <c r="V1638" s="155"/>
      <c r="W1638" s="556"/>
      <c r="Y1638" s="247"/>
      <c r="Z1638" s="247"/>
      <c r="AA1638" s="247"/>
      <c r="AB1638" s="784"/>
      <c r="AE1638" s="155"/>
      <c r="AF1638" s="556"/>
      <c r="AH1638" s="247"/>
      <c r="AI1638" s="247"/>
      <c r="AJ1638" s="247"/>
      <c r="AN1638" s="155"/>
      <c r="AO1638" s="556"/>
      <c r="AQ1638" s="247"/>
      <c r="AR1638" s="247"/>
      <c r="AS1638" s="247"/>
      <c r="AW1638" s="155"/>
      <c r="AX1638" s="556"/>
      <c r="AZ1638" s="247"/>
      <c r="BA1638" s="247"/>
      <c r="BB1638" s="247"/>
      <c r="BC1638" s="784"/>
      <c r="BF1638" s="155"/>
      <c r="BG1638" s="556"/>
      <c r="BI1638" s="247"/>
      <c r="BJ1638" s="247"/>
      <c r="BK1638" s="247"/>
      <c r="BO1638" s="155"/>
      <c r="BP1638" s="556"/>
      <c r="BR1638" s="247"/>
      <c r="BS1638" s="247"/>
      <c r="BT1638" s="247"/>
      <c r="BX1638" s="155"/>
      <c r="BY1638" s="556"/>
      <c r="CA1638" s="247"/>
      <c r="CB1638" s="247"/>
      <c r="CC1638" s="247"/>
      <c r="CD1638" s="784"/>
      <c r="CG1638" s="155"/>
      <c r="CH1638" s="556"/>
      <c r="CJ1638" s="247"/>
      <c r="CK1638" s="247"/>
      <c r="CL1638" s="247"/>
      <c r="CP1638" s="155"/>
      <c r="CQ1638" s="556"/>
      <c r="CS1638" s="247"/>
      <c r="CT1638" s="247"/>
      <c r="CU1638" s="247"/>
      <c r="CY1638" s="155"/>
      <c r="CZ1638" s="556"/>
      <c r="DB1638" s="247"/>
      <c r="DC1638" s="247"/>
      <c r="DD1638" s="247"/>
    </row>
    <row r="1639" spans="4:108" s="36" customFormat="1">
      <c r="D1639" s="155"/>
      <c r="E1639" s="556"/>
      <c r="G1639" s="247"/>
      <c r="H1639" s="247"/>
      <c r="I1639" s="247"/>
      <c r="M1639" s="155"/>
      <c r="N1639" s="556"/>
      <c r="P1639" s="247"/>
      <c r="Q1639" s="247"/>
      <c r="R1639" s="247"/>
      <c r="V1639" s="155"/>
      <c r="W1639" s="556"/>
      <c r="Y1639" s="247"/>
      <c r="Z1639" s="247"/>
      <c r="AA1639" s="247"/>
      <c r="AB1639" s="784"/>
      <c r="AE1639" s="155"/>
      <c r="AF1639" s="556"/>
      <c r="AH1639" s="247"/>
      <c r="AI1639" s="247"/>
      <c r="AJ1639" s="247"/>
      <c r="AN1639" s="155"/>
      <c r="AO1639" s="556"/>
      <c r="AQ1639" s="247"/>
      <c r="AR1639" s="247"/>
      <c r="AS1639" s="247"/>
      <c r="AW1639" s="155"/>
      <c r="AX1639" s="556"/>
      <c r="AZ1639" s="247"/>
      <c r="BA1639" s="247"/>
      <c r="BB1639" s="247"/>
      <c r="BC1639" s="784"/>
      <c r="BF1639" s="155"/>
      <c r="BG1639" s="556"/>
      <c r="BI1639" s="247"/>
      <c r="BJ1639" s="247"/>
      <c r="BK1639" s="247"/>
      <c r="BO1639" s="155"/>
      <c r="BP1639" s="556"/>
      <c r="BR1639" s="247"/>
      <c r="BS1639" s="247"/>
      <c r="BT1639" s="247"/>
      <c r="BX1639" s="155"/>
      <c r="BY1639" s="556"/>
      <c r="CA1639" s="247"/>
      <c r="CB1639" s="247"/>
      <c r="CC1639" s="247"/>
      <c r="CD1639" s="784"/>
      <c r="CG1639" s="155"/>
      <c r="CH1639" s="556"/>
      <c r="CJ1639" s="247"/>
      <c r="CK1639" s="247"/>
      <c r="CL1639" s="247"/>
      <c r="CP1639" s="155"/>
      <c r="CQ1639" s="556"/>
      <c r="CS1639" s="247"/>
      <c r="CT1639" s="247"/>
      <c r="CU1639" s="247"/>
      <c r="CY1639" s="155"/>
      <c r="CZ1639" s="556"/>
      <c r="DB1639" s="247"/>
      <c r="DC1639" s="247"/>
      <c r="DD1639" s="247"/>
    </row>
    <row r="1640" spans="4:108" s="36" customFormat="1">
      <c r="D1640" s="155"/>
      <c r="E1640" s="556"/>
      <c r="G1640" s="247"/>
      <c r="H1640" s="247"/>
      <c r="I1640" s="247"/>
      <c r="M1640" s="155"/>
      <c r="N1640" s="556"/>
      <c r="P1640" s="247"/>
      <c r="Q1640" s="247"/>
      <c r="R1640" s="247"/>
      <c r="V1640" s="155"/>
      <c r="W1640" s="556"/>
      <c r="Y1640" s="247"/>
      <c r="Z1640" s="247"/>
      <c r="AA1640" s="247"/>
      <c r="AB1640" s="784"/>
      <c r="AE1640" s="155"/>
      <c r="AF1640" s="556"/>
      <c r="AH1640" s="247"/>
      <c r="AI1640" s="247"/>
      <c r="AJ1640" s="247"/>
      <c r="AN1640" s="155"/>
      <c r="AO1640" s="556"/>
      <c r="AQ1640" s="247"/>
      <c r="AR1640" s="247"/>
      <c r="AS1640" s="247"/>
      <c r="AW1640" s="155"/>
      <c r="AX1640" s="556"/>
      <c r="AZ1640" s="247"/>
      <c r="BA1640" s="247"/>
      <c r="BB1640" s="247"/>
      <c r="BC1640" s="784"/>
      <c r="BF1640" s="155"/>
      <c r="BG1640" s="556"/>
      <c r="BI1640" s="247"/>
      <c r="BJ1640" s="247"/>
      <c r="BK1640" s="247"/>
      <c r="BO1640" s="155"/>
      <c r="BP1640" s="556"/>
      <c r="BR1640" s="247"/>
      <c r="BS1640" s="247"/>
      <c r="BT1640" s="247"/>
      <c r="BX1640" s="155"/>
      <c r="BY1640" s="556"/>
      <c r="CA1640" s="247"/>
      <c r="CB1640" s="247"/>
      <c r="CC1640" s="247"/>
      <c r="CD1640" s="784"/>
      <c r="CG1640" s="155"/>
      <c r="CH1640" s="556"/>
      <c r="CJ1640" s="247"/>
      <c r="CK1640" s="247"/>
      <c r="CL1640" s="247"/>
      <c r="CP1640" s="155"/>
      <c r="CQ1640" s="556"/>
      <c r="CS1640" s="247"/>
      <c r="CT1640" s="247"/>
      <c r="CU1640" s="247"/>
      <c r="CY1640" s="155"/>
      <c r="CZ1640" s="556"/>
      <c r="DB1640" s="247"/>
      <c r="DC1640" s="247"/>
      <c r="DD1640" s="247"/>
    </row>
    <row r="1641" spans="4:108" s="36" customFormat="1">
      <c r="D1641" s="155"/>
      <c r="E1641" s="556"/>
      <c r="G1641" s="247"/>
      <c r="H1641" s="247"/>
      <c r="I1641" s="247"/>
      <c r="M1641" s="155"/>
      <c r="N1641" s="556"/>
      <c r="P1641" s="247"/>
      <c r="Q1641" s="247"/>
      <c r="R1641" s="247"/>
      <c r="V1641" s="155"/>
      <c r="W1641" s="556"/>
      <c r="Y1641" s="247"/>
      <c r="Z1641" s="247"/>
      <c r="AA1641" s="247"/>
      <c r="AB1641" s="784"/>
      <c r="AE1641" s="155"/>
      <c r="AF1641" s="556"/>
      <c r="AH1641" s="247"/>
      <c r="AI1641" s="247"/>
      <c r="AJ1641" s="247"/>
      <c r="AN1641" s="155"/>
      <c r="AO1641" s="556"/>
      <c r="AQ1641" s="247"/>
      <c r="AR1641" s="247"/>
      <c r="AS1641" s="247"/>
      <c r="AW1641" s="155"/>
      <c r="AX1641" s="556"/>
      <c r="AZ1641" s="247"/>
      <c r="BA1641" s="247"/>
      <c r="BB1641" s="247"/>
      <c r="BC1641" s="784"/>
      <c r="BF1641" s="155"/>
      <c r="BG1641" s="556"/>
      <c r="BI1641" s="247"/>
      <c r="BJ1641" s="247"/>
      <c r="BK1641" s="247"/>
      <c r="BO1641" s="155"/>
      <c r="BP1641" s="556"/>
      <c r="BR1641" s="247"/>
      <c r="BS1641" s="247"/>
      <c r="BT1641" s="247"/>
      <c r="BX1641" s="155"/>
      <c r="BY1641" s="556"/>
      <c r="CA1641" s="247"/>
      <c r="CB1641" s="247"/>
      <c r="CC1641" s="247"/>
      <c r="CD1641" s="784"/>
      <c r="CG1641" s="155"/>
      <c r="CH1641" s="556"/>
      <c r="CJ1641" s="247"/>
      <c r="CK1641" s="247"/>
      <c r="CL1641" s="247"/>
      <c r="CP1641" s="155"/>
      <c r="CQ1641" s="556"/>
      <c r="CS1641" s="247"/>
      <c r="CT1641" s="247"/>
      <c r="CU1641" s="247"/>
      <c r="CY1641" s="155"/>
      <c r="CZ1641" s="556"/>
      <c r="DB1641" s="247"/>
      <c r="DC1641" s="247"/>
      <c r="DD1641" s="247"/>
    </row>
    <row r="1642" spans="4:108" s="36" customFormat="1">
      <c r="D1642" s="155"/>
      <c r="E1642" s="556"/>
      <c r="G1642" s="247"/>
      <c r="H1642" s="247"/>
      <c r="I1642" s="247"/>
      <c r="M1642" s="155"/>
      <c r="N1642" s="556"/>
      <c r="P1642" s="247"/>
      <c r="Q1642" s="247"/>
      <c r="R1642" s="247"/>
      <c r="V1642" s="155"/>
      <c r="W1642" s="556"/>
      <c r="Y1642" s="247"/>
      <c r="Z1642" s="247"/>
      <c r="AA1642" s="247"/>
      <c r="AB1642" s="784"/>
      <c r="AE1642" s="155"/>
      <c r="AF1642" s="556"/>
      <c r="AH1642" s="247"/>
      <c r="AI1642" s="247"/>
      <c r="AJ1642" s="247"/>
      <c r="AN1642" s="155"/>
      <c r="AO1642" s="556"/>
      <c r="AQ1642" s="247"/>
      <c r="AR1642" s="247"/>
      <c r="AS1642" s="247"/>
      <c r="AW1642" s="155"/>
      <c r="AX1642" s="556"/>
      <c r="AZ1642" s="247"/>
      <c r="BA1642" s="247"/>
      <c r="BB1642" s="247"/>
      <c r="BC1642" s="784"/>
      <c r="BF1642" s="155"/>
      <c r="BG1642" s="556"/>
      <c r="BI1642" s="247"/>
      <c r="BJ1642" s="247"/>
      <c r="BK1642" s="247"/>
      <c r="BO1642" s="155"/>
      <c r="BP1642" s="556"/>
      <c r="BR1642" s="247"/>
      <c r="BS1642" s="247"/>
      <c r="BT1642" s="247"/>
      <c r="BX1642" s="155"/>
      <c r="BY1642" s="556"/>
      <c r="CA1642" s="247"/>
      <c r="CB1642" s="247"/>
      <c r="CC1642" s="247"/>
      <c r="CD1642" s="784"/>
      <c r="CG1642" s="155"/>
      <c r="CH1642" s="556"/>
      <c r="CJ1642" s="247"/>
      <c r="CK1642" s="247"/>
      <c r="CL1642" s="247"/>
      <c r="CP1642" s="155"/>
      <c r="CQ1642" s="556"/>
      <c r="CS1642" s="247"/>
      <c r="CT1642" s="247"/>
      <c r="CU1642" s="247"/>
      <c r="CY1642" s="155"/>
      <c r="CZ1642" s="556"/>
      <c r="DB1642" s="247"/>
      <c r="DC1642" s="247"/>
      <c r="DD1642" s="247"/>
    </row>
    <row r="1643" spans="4:108" s="36" customFormat="1">
      <c r="D1643" s="155"/>
      <c r="E1643" s="556"/>
      <c r="G1643" s="247"/>
      <c r="H1643" s="247"/>
      <c r="I1643" s="247"/>
      <c r="M1643" s="155"/>
      <c r="N1643" s="556"/>
      <c r="P1643" s="247"/>
      <c r="Q1643" s="247"/>
      <c r="R1643" s="247"/>
      <c r="V1643" s="155"/>
      <c r="W1643" s="556"/>
      <c r="Y1643" s="247"/>
      <c r="Z1643" s="247"/>
      <c r="AA1643" s="247"/>
      <c r="AB1643" s="784"/>
      <c r="AE1643" s="155"/>
      <c r="AF1643" s="556"/>
      <c r="AH1643" s="247"/>
      <c r="AI1643" s="247"/>
      <c r="AJ1643" s="247"/>
      <c r="AN1643" s="155"/>
      <c r="AO1643" s="556"/>
      <c r="AQ1643" s="247"/>
      <c r="AR1643" s="247"/>
      <c r="AS1643" s="247"/>
      <c r="AW1643" s="155"/>
      <c r="AX1643" s="556"/>
      <c r="AZ1643" s="247"/>
      <c r="BA1643" s="247"/>
      <c r="BB1643" s="247"/>
      <c r="BC1643" s="784"/>
      <c r="BF1643" s="155"/>
      <c r="BG1643" s="556"/>
      <c r="BI1643" s="247"/>
      <c r="BJ1643" s="247"/>
      <c r="BK1643" s="247"/>
      <c r="BO1643" s="155"/>
      <c r="BP1643" s="556"/>
      <c r="BR1643" s="247"/>
      <c r="BS1643" s="247"/>
      <c r="BT1643" s="247"/>
      <c r="BX1643" s="155"/>
      <c r="BY1643" s="556"/>
      <c r="CA1643" s="247"/>
      <c r="CB1643" s="247"/>
      <c r="CC1643" s="247"/>
      <c r="CD1643" s="784"/>
      <c r="CG1643" s="155"/>
      <c r="CH1643" s="556"/>
      <c r="CJ1643" s="247"/>
      <c r="CK1643" s="247"/>
      <c r="CL1643" s="247"/>
      <c r="CP1643" s="155"/>
      <c r="CQ1643" s="556"/>
      <c r="CS1643" s="247"/>
      <c r="CT1643" s="247"/>
      <c r="CU1643" s="247"/>
      <c r="CY1643" s="155"/>
      <c r="CZ1643" s="556"/>
      <c r="DB1643" s="247"/>
      <c r="DC1643" s="247"/>
      <c r="DD1643" s="247"/>
    </row>
    <row r="1644" spans="4:108" s="36" customFormat="1">
      <c r="D1644" s="155"/>
      <c r="E1644" s="556"/>
      <c r="G1644" s="247"/>
      <c r="H1644" s="247"/>
      <c r="I1644" s="247"/>
      <c r="M1644" s="155"/>
      <c r="N1644" s="556"/>
      <c r="P1644" s="247"/>
      <c r="Q1644" s="247"/>
      <c r="R1644" s="247"/>
      <c r="V1644" s="155"/>
      <c r="W1644" s="556"/>
      <c r="Y1644" s="247"/>
      <c r="Z1644" s="247"/>
      <c r="AA1644" s="247"/>
      <c r="AB1644" s="784"/>
      <c r="AE1644" s="155"/>
      <c r="AF1644" s="556"/>
      <c r="AH1644" s="247"/>
      <c r="AI1644" s="247"/>
      <c r="AJ1644" s="247"/>
      <c r="AN1644" s="155"/>
      <c r="AO1644" s="556"/>
      <c r="AQ1644" s="247"/>
      <c r="AR1644" s="247"/>
      <c r="AS1644" s="247"/>
      <c r="AW1644" s="155"/>
      <c r="AX1644" s="556"/>
      <c r="AZ1644" s="247"/>
      <c r="BA1644" s="247"/>
      <c r="BB1644" s="247"/>
      <c r="BC1644" s="784"/>
      <c r="BF1644" s="155"/>
      <c r="BG1644" s="556"/>
      <c r="BI1644" s="247"/>
      <c r="BJ1644" s="247"/>
      <c r="BK1644" s="247"/>
      <c r="BO1644" s="155"/>
      <c r="BP1644" s="556"/>
      <c r="BR1644" s="247"/>
      <c r="BS1644" s="247"/>
      <c r="BT1644" s="247"/>
      <c r="BX1644" s="155"/>
      <c r="BY1644" s="556"/>
      <c r="CA1644" s="247"/>
      <c r="CB1644" s="247"/>
      <c r="CC1644" s="247"/>
      <c r="CD1644" s="784"/>
      <c r="CG1644" s="155"/>
      <c r="CH1644" s="556"/>
      <c r="CJ1644" s="247"/>
      <c r="CK1644" s="247"/>
      <c r="CL1644" s="247"/>
      <c r="CP1644" s="155"/>
      <c r="CQ1644" s="556"/>
      <c r="CS1644" s="247"/>
      <c r="CT1644" s="247"/>
      <c r="CU1644" s="247"/>
      <c r="CY1644" s="155"/>
      <c r="CZ1644" s="556"/>
      <c r="DB1644" s="247"/>
      <c r="DC1644" s="247"/>
      <c r="DD1644" s="247"/>
    </row>
    <row r="1645" spans="4:108" s="36" customFormat="1">
      <c r="D1645" s="155"/>
      <c r="E1645" s="556"/>
      <c r="G1645" s="247"/>
      <c r="H1645" s="247"/>
      <c r="I1645" s="247"/>
      <c r="M1645" s="155"/>
      <c r="N1645" s="556"/>
      <c r="P1645" s="247"/>
      <c r="Q1645" s="247"/>
      <c r="R1645" s="247"/>
      <c r="V1645" s="155"/>
      <c r="W1645" s="556"/>
      <c r="Y1645" s="247"/>
      <c r="Z1645" s="247"/>
      <c r="AA1645" s="247"/>
      <c r="AB1645" s="784"/>
      <c r="AE1645" s="155"/>
      <c r="AF1645" s="556"/>
      <c r="AH1645" s="247"/>
      <c r="AI1645" s="247"/>
      <c r="AJ1645" s="247"/>
      <c r="AN1645" s="155"/>
      <c r="AO1645" s="556"/>
      <c r="AQ1645" s="247"/>
      <c r="AR1645" s="247"/>
      <c r="AS1645" s="247"/>
      <c r="AW1645" s="155"/>
      <c r="AX1645" s="556"/>
      <c r="AZ1645" s="247"/>
      <c r="BA1645" s="247"/>
      <c r="BB1645" s="247"/>
      <c r="BC1645" s="784"/>
      <c r="BF1645" s="155"/>
      <c r="BG1645" s="556"/>
      <c r="BI1645" s="247"/>
      <c r="BJ1645" s="247"/>
      <c r="BK1645" s="247"/>
      <c r="BO1645" s="155"/>
      <c r="BP1645" s="556"/>
      <c r="BR1645" s="247"/>
      <c r="BS1645" s="247"/>
      <c r="BT1645" s="247"/>
      <c r="BX1645" s="155"/>
      <c r="BY1645" s="556"/>
      <c r="CA1645" s="247"/>
      <c r="CB1645" s="247"/>
      <c r="CC1645" s="247"/>
      <c r="CD1645" s="784"/>
      <c r="CG1645" s="155"/>
      <c r="CH1645" s="556"/>
      <c r="CJ1645" s="247"/>
      <c r="CK1645" s="247"/>
      <c r="CL1645" s="247"/>
      <c r="CP1645" s="155"/>
      <c r="CQ1645" s="556"/>
      <c r="CS1645" s="247"/>
      <c r="CT1645" s="247"/>
      <c r="CU1645" s="247"/>
      <c r="CY1645" s="155"/>
      <c r="CZ1645" s="556"/>
      <c r="DB1645" s="247"/>
      <c r="DC1645" s="247"/>
      <c r="DD1645" s="247"/>
    </row>
    <row r="1646" spans="4:108" s="36" customFormat="1">
      <c r="D1646" s="155"/>
      <c r="E1646" s="556"/>
      <c r="G1646" s="247"/>
      <c r="H1646" s="247"/>
      <c r="I1646" s="247"/>
      <c r="M1646" s="155"/>
      <c r="N1646" s="556"/>
      <c r="P1646" s="247"/>
      <c r="Q1646" s="247"/>
      <c r="R1646" s="247"/>
      <c r="V1646" s="155"/>
      <c r="W1646" s="556"/>
      <c r="Y1646" s="247"/>
      <c r="Z1646" s="247"/>
      <c r="AA1646" s="247"/>
      <c r="AB1646" s="784"/>
      <c r="AE1646" s="155"/>
      <c r="AF1646" s="556"/>
      <c r="AH1646" s="247"/>
      <c r="AI1646" s="247"/>
      <c r="AJ1646" s="247"/>
      <c r="AN1646" s="155"/>
      <c r="AO1646" s="556"/>
      <c r="AQ1646" s="247"/>
      <c r="AR1646" s="247"/>
      <c r="AS1646" s="247"/>
      <c r="AW1646" s="155"/>
      <c r="AX1646" s="556"/>
      <c r="AZ1646" s="247"/>
      <c r="BA1646" s="247"/>
      <c r="BB1646" s="247"/>
      <c r="BC1646" s="784"/>
      <c r="BF1646" s="155"/>
      <c r="BG1646" s="556"/>
      <c r="BI1646" s="247"/>
      <c r="BJ1646" s="247"/>
      <c r="BK1646" s="247"/>
      <c r="BO1646" s="155"/>
      <c r="BP1646" s="556"/>
      <c r="BR1646" s="247"/>
      <c r="BS1646" s="247"/>
      <c r="BT1646" s="247"/>
      <c r="BX1646" s="155"/>
      <c r="BY1646" s="556"/>
      <c r="CA1646" s="247"/>
      <c r="CB1646" s="247"/>
      <c r="CC1646" s="247"/>
      <c r="CD1646" s="784"/>
      <c r="CG1646" s="155"/>
      <c r="CH1646" s="556"/>
      <c r="CJ1646" s="247"/>
      <c r="CK1646" s="247"/>
      <c r="CL1646" s="247"/>
      <c r="CP1646" s="155"/>
      <c r="CQ1646" s="556"/>
      <c r="CS1646" s="247"/>
      <c r="CT1646" s="247"/>
      <c r="CU1646" s="247"/>
      <c r="CY1646" s="155"/>
      <c r="CZ1646" s="556"/>
      <c r="DB1646" s="247"/>
      <c r="DC1646" s="247"/>
      <c r="DD1646" s="247"/>
    </row>
    <row r="1647" spans="4:108" s="36" customFormat="1">
      <c r="D1647" s="155"/>
      <c r="E1647" s="556"/>
      <c r="G1647" s="247"/>
      <c r="H1647" s="247"/>
      <c r="I1647" s="247"/>
      <c r="M1647" s="155"/>
      <c r="N1647" s="556"/>
      <c r="P1647" s="247"/>
      <c r="Q1647" s="247"/>
      <c r="R1647" s="247"/>
      <c r="V1647" s="155"/>
      <c r="W1647" s="556"/>
      <c r="Y1647" s="247"/>
      <c r="Z1647" s="247"/>
      <c r="AA1647" s="247"/>
      <c r="AB1647" s="784"/>
      <c r="AE1647" s="155"/>
      <c r="AF1647" s="556"/>
      <c r="AH1647" s="247"/>
      <c r="AI1647" s="247"/>
      <c r="AJ1647" s="247"/>
      <c r="AN1647" s="155"/>
      <c r="AO1647" s="556"/>
      <c r="AQ1647" s="247"/>
      <c r="AR1647" s="247"/>
      <c r="AS1647" s="247"/>
      <c r="AW1647" s="155"/>
      <c r="AX1647" s="556"/>
      <c r="AZ1647" s="247"/>
      <c r="BA1647" s="247"/>
      <c r="BB1647" s="247"/>
      <c r="BC1647" s="784"/>
      <c r="BF1647" s="155"/>
      <c r="BG1647" s="556"/>
      <c r="BI1647" s="247"/>
      <c r="BJ1647" s="247"/>
      <c r="BK1647" s="247"/>
      <c r="BO1647" s="155"/>
      <c r="BP1647" s="556"/>
      <c r="BR1647" s="247"/>
      <c r="BS1647" s="247"/>
      <c r="BT1647" s="247"/>
      <c r="BX1647" s="155"/>
      <c r="BY1647" s="556"/>
      <c r="CA1647" s="247"/>
      <c r="CB1647" s="247"/>
      <c r="CC1647" s="247"/>
      <c r="CD1647" s="784"/>
      <c r="CG1647" s="155"/>
      <c r="CH1647" s="556"/>
      <c r="CJ1647" s="247"/>
      <c r="CK1647" s="247"/>
      <c r="CL1647" s="247"/>
      <c r="CP1647" s="155"/>
      <c r="CQ1647" s="556"/>
      <c r="CS1647" s="247"/>
      <c r="CT1647" s="247"/>
      <c r="CU1647" s="247"/>
      <c r="CY1647" s="155"/>
      <c r="CZ1647" s="556"/>
      <c r="DB1647" s="247"/>
      <c r="DC1647" s="247"/>
      <c r="DD1647" s="247"/>
    </row>
    <row r="1648" spans="4:108" s="36" customFormat="1">
      <c r="D1648" s="155"/>
      <c r="E1648" s="556"/>
      <c r="G1648" s="247"/>
      <c r="H1648" s="247"/>
      <c r="I1648" s="247"/>
      <c r="M1648" s="155"/>
      <c r="N1648" s="556"/>
      <c r="P1648" s="247"/>
      <c r="Q1648" s="247"/>
      <c r="R1648" s="247"/>
      <c r="V1648" s="155"/>
      <c r="W1648" s="556"/>
      <c r="Y1648" s="247"/>
      <c r="Z1648" s="247"/>
      <c r="AA1648" s="247"/>
      <c r="AB1648" s="784"/>
      <c r="AE1648" s="155"/>
      <c r="AF1648" s="556"/>
      <c r="AH1648" s="247"/>
      <c r="AI1648" s="247"/>
      <c r="AJ1648" s="247"/>
      <c r="AN1648" s="155"/>
      <c r="AO1648" s="556"/>
      <c r="AQ1648" s="247"/>
      <c r="AR1648" s="247"/>
      <c r="AS1648" s="247"/>
      <c r="AW1648" s="155"/>
      <c r="AX1648" s="556"/>
      <c r="AZ1648" s="247"/>
      <c r="BA1648" s="247"/>
      <c r="BB1648" s="247"/>
      <c r="BC1648" s="784"/>
      <c r="BF1648" s="155"/>
      <c r="BG1648" s="556"/>
      <c r="BI1648" s="247"/>
      <c r="BJ1648" s="247"/>
      <c r="BK1648" s="247"/>
      <c r="BO1648" s="155"/>
      <c r="BP1648" s="556"/>
      <c r="BR1648" s="247"/>
      <c r="BS1648" s="247"/>
      <c r="BT1648" s="247"/>
      <c r="BX1648" s="155"/>
      <c r="BY1648" s="556"/>
      <c r="CA1648" s="247"/>
      <c r="CB1648" s="247"/>
      <c r="CC1648" s="247"/>
      <c r="CD1648" s="784"/>
      <c r="CG1648" s="155"/>
      <c r="CH1648" s="556"/>
      <c r="CJ1648" s="247"/>
      <c r="CK1648" s="247"/>
      <c r="CL1648" s="247"/>
      <c r="CP1648" s="155"/>
      <c r="CQ1648" s="556"/>
      <c r="CS1648" s="247"/>
      <c r="CT1648" s="247"/>
      <c r="CU1648" s="247"/>
      <c r="CY1648" s="155"/>
      <c r="CZ1648" s="556"/>
      <c r="DB1648" s="247"/>
      <c r="DC1648" s="247"/>
      <c r="DD1648" s="247"/>
    </row>
    <row r="1649" spans="4:108" s="36" customFormat="1">
      <c r="D1649" s="155"/>
      <c r="E1649" s="556"/>
      <c r="G1649" s="247"/>
      <c r="H1649" s="247"/>
      <c r="I1649" s="247"/>
      <c r="M1649" s="155"/>
      <c r="N1649" s="556"/>
      <c r="P1649" s="247"/>
      <c r="Q1649" s="247"/>
      <c r="R1649" s="247"/>
      <c r="V1649" s="155"/>
      <c r="W1649" s="556"/>
      <c r="Y1649" s="247"/>
      <c r="Z1649" s="247"/>
      <c r="AA1649" s="247"/>
      <c r="AB1649" s="784"/>
      <c r="AE1649" s="155"/>
      <c r="AF1649" s="556"/>
      <c r="AH1649" s="247"/>
      <c r="AI1649" s="247"/>
      <c r="AJ1649" s="247"/>
      <c r="AN1649" s="155"/>
      <c r="AO1649" s="556"/>
      <c r="AQ1649" s="247"/>
      <c r="AR1649" s="247"/>
      <c r="AS1649" s="247"/>
      <c r="AW1649" s="155"/>
      <c r="AX1649" s="556"/>
      <c r="AZ1649" s="247"/>
      <c r="BA1649" s="247"/>
      <c r="BB1649" s="247"/>
      <c r="BC1649" s="784"/>
      <c r="BF1649" s="155"/>
      <c r="BG1649" s="556"/>
      <c r="BI1649" s="247"/>
      <c r="BJ1649" s="247"/>
      <c r="BK1649" s="247"/>
      <c r="BO1649" s="155"/>
      <c r="BP1649" s="556"/>
      <c r="BR1649" s="247"/>
      <c r="BS1649" s="247"/>
      <c r="BT1649" s="247"/>
      <c r="BX1649" s="155"/>
      <c r="BY1649" s="556"/>
      <c r="CA1649" s="247"/>
      <c r="CB1649" s="247"/>
      <c r="CC1649" s="247"/>
      <c r="CD1649" s="784"/>
      <c r="CG1649" s="155"/>
      <c r="CH1649" s="556"/>
      <c r="CJ1649" s="247"/>
      <c r="CK1649" s="247"/>
      <c r="CL1649" s="247"/>
      <c r="CP1649" s="155"/>
      <c r="CQ1649" s="556"/>
      <c r="CS1649" s="247"/>
      <c r="CT1649" s="247"/>
      <c r="CU1649" s="247"/>
      <c r="CY1649" s="155"/>
      <c r="CZ1649" s="556"/>
      <c r="DB1649" s="247"/>
      <c r="DC1649" s="247"/>
      <c r="DD1649" s="247"/>
    </row>
    <row r="1650" spans="4:108" s="36" customFormat="1">
      <c r="D1650" s="155"/>
      <c r="E1650" s="556"/>
      <c r="G1650" s="247"/>
      <c r="H1650" s="247"/>
      <c r="I1650" s="247"/>
      <c r="M1650" s="155"/>
      <c r="N1650" s="556"/>
      <c r="P1650" s="247"/>
      <c r="Q1650" s="247"/>
      <c r="R1650" s="247"/>
      <c r="V1650" s="155"/>
      <c r="W1650" s="556"/>
      <c r="Y1650" s="247"/>
      <c r="Z1650" s="247"/>
      <c r="AA1650" s="247"/>
      <c r="AB1650" s="784"/>
      <c r="AE1650" s="155"/>
      <c r="AF1650" s="556"/>
      <c r="AH1650" s="247"/>
      <c r="AI1650" s="247"/>
      <c r="AJ1650" s="247"/>
      <c r="AN1650" s="155"/>
      <c r="AO1650" s="556"/>
      <c r="AQ1650" s="247"/>
      <c r="AR1650" s="247"/>
      <c r="AS1650" s="247"/>
      <c r="AW1650" s="155"/>
      <c r="AX1650" s="556"/>
      <c r="AZ1650" s="247"/>
      <c r="BA1650" s="247"/>
      <c r="BB1650" s="247"/>
      <c r="BC1650" s="784"/>
      <c r="BF1650" s="155"/>
      <c r="BG1650" s="556"/>
      <c r="BI1650" s="247"/>
      <c r="BJ1650" s="247"/>
      <c r="BK1650" s="247"/>
      <c r="BO1650" s="155"/>
      <c r="BP1650" s="556"/>
      <c r="BR1650" s="247"/>
      <c r="BS1650" s="247"/>
      <c r="BT1650" s="247"/>
      <c r="BX1650" s="155"/>
      <c r="BY1650" s="556"/>
      <c r="CA1650" s="247"/>
      <c r="CB1650" s="247"/>
      <c r="CC1650" s="247"/>
      <c r="CD1650" s="784"/>
      <c r="CG1650" s="155"/>
      <c r="CH1650" s="556"/>
      <c r="CJ1650" s="247"/>
      <c r="CK1650" s="247"/>
      <c r="CL1650" s="247"/>
      <c r="CP1650" s="155"/>
      <c r="CQ1650" s="556"/>
      <c r="CS1650" s="247"/>
      <c r="CT1650" s="247"/>
      <c r="CU1650" s="247"/>
      <c r="CY1650" s="155"/>
      <c r="CZ1650" s="556"/>
      <c r="DB1650" s="247"/>
      <c r="DC1650" s="247"/>
      <c r="DD1650" s="247"/>
    </row>
    <row r="1651" spans="4:108" s="36" customFormat="1">
      <c r="D1651" s="155"/>
      <c r="E1651" s="556"/>
      <c r="G1651" s="247"/>
      <c r="H1651" s="247"/>
      <c r="I1651" s="247"/>
      <c r="M1651" s="155"/>
      <c r="N1651" s="556"/>
      <c r="P1651" s="247"/>
      <c r="Q1651" s="247"/>
      <c r="R1651" s="247"/>
      <c r="V1651" s="155"/>
      <c r="W1651" s="556"/>
      <c r="Y1651" s="247"/>
      <c r="Z1651" s="247"/>
      <c r="AA1651" s="247"/>
      <c r="AB1651" s="784"/>
      <c r="AE1651" s="155"/>
      <c r="AF1651" s="556"/>
      <c r="AH1651" s="247"/>
      <c r="AI1651" s="247"/>
      <c r="AJ1651" s="247"/>
      <c r="AN1651" s="155"/>
      <c r="AO1651" s="556"/>
      <c r="AQ1651" s="247"/>
      <c r="AR1651" s="247"/>
      <c r="AS1651" s="247"/>
      <c r="AW1651" s="155"/>
      <c r="AX1651" s="556"/>
      <c r="AZ1651" s="247"/>
      <c r="BA1651" s="247"/>
      <c r="BB1651" s="247"/>
      <c r="BC1651" s="784"/>
      <c r="BF1651" s="155"/>
      <c r="BG1651" s="556"/>
      <c r="BI1651" s="247"/>
      <c r="BJ1651" s="247"/>
      <c r="BK1651" s="247"/>
      <c r="BO1651" s="155"/>
      <c r="BP1651" s="556"/>
      <c r="BR1651" s="247"/>
      <c r="BS1651" s="247"/>
      <c r="BT1651" s="247"/>
      <c r="BX1651" s="155"/>
      <c r="BY1651" s="556"/>
      <c r="CA1651" s="247"/>
      <c r="CB1651" s="247"/>
      <c r="CC1651" s="247"/>
      <c r="CD1651" s="784"/>
      <c r="CG1651" s="155"/>
      <c r="CH1651" s="556"/>
      <c r="CJ1651" s="247"/>
      <c r="CK1651" s="247"/>
      <c r="CL1651" s="247"/>
      <c r="CP1651" s="155"/>
      <c r="CQ1651" s="556"/>
      <c r="CS1651" s="247"/>
      <c r="CT1651" s="247"/>
      <c r="CU1651" s="247"/>
      <c r="CY1651" s="155"/>
      <c r="CZ1651" s="556"/>
      <c r="DB1651" s="247"/>
      <c r="DC1651" s="247"/>
      <c r="DD1651" s="247"/>
    </row>
    <row r="1652" spans="4:108" s="36" customFormat="1">
      <c r="D1652" s="155"/>
      <c r="E1652" s="556"/>
      <c r="G1652" s="247"/>
      <c r="H1652" s="247"/>
      <c r="I1652" s="247"/>
      <c r="M1652" s="155"/>
      <c r="N1652" s="556"/>
      <c r="P1652" s="247"/>
      <c r="Q1652" s="247"/>
      <c r="R1652" s="247"/>
      <c r="V1652" s="155"/>
      <c r="W1652" s="556"/>
      <c r="Y1652" s="247"/>
      <c r="Z1652" s="247"/>
      <c r="AA1652" s="247"/>
      <c r="AB1652" s="784"/>
      <c r="AE1652" s="155"/>
      <c r="AF1652" s="556"/>
      <c r="AH1652" s="247"/>
      <c r="AI1652" s="247"/>
      <c r="AJ1652" s="247"/>
      <c r="AN1652" s="155"/>
      <c r="AO1652" s="556"/>
      <c r="AQ1652" s="247"/>
      <c r="AR1652" s="247"/>
      <c r="AS1652" s="247"/>
      <c r="AW1652" s="155"/>
      <c r="AX1652" s="556"/>
      <c r="AZ1652" s="247"/>
      <c r="BA1652" s="247"/>
      <c r="BB1652" s="247"/>
      <c r="BC1652" s="784"/>
      <c r="BF1652" s="155"/>
      <c r="BG1652" s="556"/>
      <c r="BI1652" s="247"/>
      <c r="BJ1652" s="247"/>
      <c r="BK1652" s="247"/>
      <c r="BO1652" s="155"/>
      <c r="BP1652" s="556"/>
      <c r="BR1652" s="247"/>
      <c r="BS1652" s="247"/>
      <c r="BT1652" s="247"/>
      <c r="BX1652" s="155"/>
      <c r="BY1652" s="556"/>
      <c r="CA1652" s="247"/>
      <c r="CB1652" s="247"/>
      <c r="CC1652" s="247"/>
      <c r="CD1652" s="784"/>
      <c r="CG1652" s="155"/>
      <c r="CH1652" s="556"/>
      <c r="CJ1652" s="247"/>
      <c r="CK1652" s="247"/>
      <c r="CL1652" s="247"/>
      <c r="CP1652" s="155"/>
      <c r="CQ1652" s="556"/>
      <c r="CS1652" s="247"/>
      <c r="CT1652" s="247"/>
      <c r="CU1652" s="247"/>
      <c r="CY1652" s="155"/>
      <c r="CZ1652" s="556"/>
      <c r="DB1652" s="247"/>
      <c r="DC1652" s="247"/>
      <c r="DD1652" s="247"/>
    </row>
    <row r="1653" spans="4:108" s="36" customFormat="1">
      <c r="D1653" s="155"/>
      <c r="E1653" s="556"/>
      <c r="G1653" s="247"/>
      <c r="H1653" s="247"/>
      <c r="I1653" s="247"/>
      <c r="M1653" s="155"/>
      <c r="N1653" s="556"/>
      <c r="P1653" s="247"/>
      <c r="Q1653" s="247"/>
      <c r="R1653" s="247"/>
      <c r="V1653" s="155"/>
      <c r="W1653" s="556"/>
      <c r="Y1653" s="247"/>
      <c r="Z1653" s="247"/>
      <c r="AA1653" s="247"/>
      <c r="AB1653" s="784"/>
      <c r="AE1653" s="155"/>
      <c r="AF1653" s="556"/>
      <c r="AH1653" s="247"/>
      <c r="AI1653" s="247"/>
      <c r="AJ1653" s="247"/>
      <c r="AN1653" s="155"/>
      <c r="AO1653" s="556"/>
      <c r="AQ1653" s="247"/>
      <c r="AR1653" s="247"/>
      <c r="AS1653" s="247"/>
      <c r="AW1653" s="155"/>
      <c r="AX1653" s="556"/>
      <c r="AZ1653" s="247"/>
      <c r="BA1653" s="247"/>
      <c r="BB1653" s="247"/>
      <c r="BC1653" s="784"/>
      <c r="BF1653" s="155"/>
      <c r="BG1653" s="556"/>
      <c r="BI1653" s="247"/>
      <c r="BJ1653" s="247"/>
      <c r="BK1653" s="247"/>
      <c r="BO1653" s="155"/>
      <c r="BP1653" s="556"/>
      <c r="BR1653" s="247"/>
      <c r="BS1653" s="247"/>
      <c r="BT1653" s="247"/>
      <c r="BX1653" s="155"/>
      <c r="BY1653" s="556"/>
      <c r="CA1653" s="247"/>
      <c r="CB1653" s="247"/>
      <c r="CC1653" s="247"/>
      <c r="CD1653" s="784"/>
      <c r="CG1653" s="155"/>
      <c r="CH1653" s="556"/>
      <c r="CJ1653" s="247"/>
      <c r="CK1653" s="247"/>
      <c r="CL1653" s="247"/>
      <c r="CP1653" s="155"/>
      <c r="CQ1653" s="556"/>
      <c r="CS1653" s="247"/>
      <c r="CT1653" s="247"/>
      <c r="CU1653" s="247"/>
      <c r="CY1653" s="155"/>
      <c r="CZ1653" s="556"/>
      <c r="DB1653" s="247"/>
      <c r="DC1653" s="247"/>
      <c r="DD1653" s="247"/>
    </row>
    <row r="1654" spans="4:108" s="36" customFormat="1">
      <c r="D1654" s="155"/>
      <c r="E1654" s="556"/>
      <c r="G1654" s="247"/>
      <c r="H1654" s="247"/>
      <c r="I1654" s="247"/>
      <c r="M1654" s="155"/>
      <c r="N1654" s="556"/>
      <c r="P1654" s="247"/>
      <c r="Q1654" s="247"/>
      <c r="R1654" s="247"/>
      <c r="V1654" s="155"/>
      <c r="W1654" s="556"/>
      <c r="Y1654" s="247"/>
      <c r="Z1654" s="247"/>
      <c r="AA1654" s="247"/>
      <c r="AB1654" s="784"/>
      <c r="AE1654" s="155"/>
      <c r="AF1654" s="556"/>
      <c r="AH1654" s="247"/>
      <c r="AI1654" s="247"/>
      <c r="AJ1654" s="247"/>
      <c r="AN1654" s="155"/>
      <c r="AO1654" s="556"/>
      <c r="AQ1654" s="247"/>
      <c r="AR1654" s="247"/>
      <c r="AS1654" s="247"/>
      <c r="AW1654" s="155"/>
      <c r="AX1654" s="556"/>
      <c r="AZ1654" s="247"/>
      <c r="BA1654" s="247"/>
      <c r="BB1654" s="247"/>
      <c r="BC1654" s="784"/>
      <c r="BF1654" s="155"/>
      <c r="BG1654" s="556"/>
      <c r="BI1654" s="247"/>
      <c r="BJ1654" s="247"/>
      <c r="BK1654" s="247"/>
      <c r="BO1654" s="155"/>
      <c r="BP1654" s="556"/>
      <c r="BR1654" s="247"/>
      <c r="BS1654" s="247"/>
      <c r="BT1654" s="247"/>
      <c r="BX1654" s="155"/>
      <c r="BY1654" s="556"/>
      <c r="CA1654" s="247"/>
      <c r="CB1654" s="247"/>
      <c r="CC1654" s="247"/>
      <c r="CD1654" s="784"/>
      <c r="CG1654" s="155"/>
      <c r="CH1654" s="556"/>
      <c r="CJ1654" s="247"/>
      <c r="CK1654" s="247"/>
      <c r="CL1654" s="247"/>
      <c r="CP1654" s="155"/>
      <c r="CQ1654" s="556"/>
      <c r="CS1654" s="247"/>
      <c r="CT1654" s="247"/>
      <c r="CU1654" s="247"/>
      <c r="CY1654" s="155"/>
      <c r="CZ1654" s="556"/>
      <c r="DB1654" s="247"/>
      <c r="DC1654" s="247"/>
      <c r="DD1654" s="247"/>
    </row>
    <row r="1655" spans="4:108" s="36" customFormat="1">
      <c r="D1655" s="155"/>
      <c r="E1655" s="556"/>
      <c r="G1655" s="247"/>
      <c r="H1655" s="247"/>
      <c r="I1655" s="247"/>
      <c r="M1655" s="155"/>
      <c r="N1655" s="556"/>
      <c r="P1655" s="247"/>
      <c r="Q1655" s="247"/>
      <c r="R1655" s="247"/>
      <c r="V1655" s="155"/>
      <c r="W1655" s="556"/>
      <c r="Y1655" s="247"/>
      <c r="Z1655" s="247"/>
      <c r="AA1655" s="247"/>
      <c r="AB1655" s="784"/>
      <c r="AE1655" s="155"/>
      <c r="AF1655" s="556"/>
      <c r="AH1655" s="247"/>
      <c r="AI1655" s="247"/>
      <c r="AJ1655" s="247"/>
      <c r="AN1655" s="155"/>
      <c r="AO1655" s="556"/>
      <c r="AQ1655" s="247"/>
      <c r="AR1655" s="247"/>
      <c r="AS1655" s="247"/>
      <c r="AW1655" s="155"/>
      <c r="AX1655" s="556"/>
      <c r="AZ1655" s="247"/>
      <c r="BA1655" s="247"/>
      <c r="BB1655" s="247"/>
      <c r="BC1655" s="784"/>
      <c r="BF1655" s="155"/>
      <c r="BG1655" s="556"/>
      <c r="BI1655" s="247"/>
      <c r="BJ1655" s="247"/>
      <c r="BK1655" s="247"/>
      <c r="BO1655" s="155"/>
      <c r="BP1655" s="556"/>
      <c r="BR1655" s="247"/>
      <c r="BS1655" s="247"/>
      <c r="BT1655" s="247"/>
      <c r="BX1655" s="155"/>
      <c r="BY1655" s="556"/>
      <c r="CA1655" s="247"/>
      <c r="CB1655" s="247"/>
      <c r="CC1655" s="247"/>
      <c r="CD1655" s="784"/>
      <c r="CG1655" s="155"/>
      <c r="CH1655" s="556"/>
      <c r="CJ1655" s="247"/>
      <c r="CK1655" s="247"/>
      <c r="CL1655" s="247"/>
      <c r="CP1655" s="155"/>
      <c r="CQ1655" s="556"/>
      <c r="CS1655" s="247"/>
      <c r="CT1655" s="247"/>
      <c r="CU1655" s="247"/>
      <c r="CY1655" s="155"/>
      <c r="CZ1655" s="556"/>
      <c r="DB1655" s="247"/>
      <c r="DC1655" s="247"/>
      <c r="DD1655" s="247"/>
    </row>
    <row r="1656" spans="4:108" s="36" customFormat="1">
      <c r="D1656" s="155"/>
      <c r="E1656" s="556"/>
      <c r="G1656" s="247"/>
      <c r="H1656" s="247"/>
      <c r="I1656" s="247"/>
      <c r="M1656" s="155"/>
      <c r="N1656" s="556"/>
      <c r="P1656" s="247"/>
      <c r="Q1656" s="247"/>
      <c r="R1656" s="247"/>
      <c r="V1656" s="155"/>
      <c r="W1656" s="556"/>
      <c r="Y1656" s="247"/>
      <c r="Z1656" s="247"/>
      <c r="AA1656" s="247"/>
      <c r="AB1656" s="784"/>
      <c r="AE1656" s="155"/>
      <c r="AF1656" s="556"/>
      <c r="AH1656" s="247"/>
      <c r="AI1656" s="247"/>
      <c r="AJ1656" s="247"/>
      <c r="AN1656" s="155"/>
      <c r="AO1656" s="556"/>
      <c r="AQ1656" s="247"/>
      <c r="AR1656" s="247"/>
      <c r="AS1656" s="247"/>
      <c r="AW1656" s="155"/>
      <c r="AX1656" s="556"/>
      <c r="AZ1656" s="247"/>
      <c r="BA1656" s="247"/>
      <c r="BB1656" s="247"/>
      <c r="BC1656" s="784"/>
      <c r="BF1656" s="155"/>
      <c r="BG1656" s="556"/>
      <c r="BI1656" s="247"/>
      <c r="BJ1656" s="247"/>
      <c r="BK1656" s="247"/>
      <c r="BO1656" s="155"/>
      <c r="BP1656" s="556"/>
      <c r="BR1656" s="247"/>
      <c r="BS1656" s="247"/>
      <c r="BT1656" s="247"/>
      <c r="BX1656" s="155"/>
      <c r="BY1656" s="556"/>
      <c r="CA1656" s="247"/>
      <c r="CB1656" s="247"/>
      <c r="CC1656" s="247"/>
      <c r="CD1656" s="784"/>
      <c r="CG1656" s="155"/>
      <c r="CH1656" s="556"/>
      <c r="CJ1656" s="247"/>
      <c r="CK1656" s="247"/>
      <c r="CL1656" s="247"/>
      <c r="CP1656" s="155"/>
      <c r="CQ1656" s="556"/>
      <c r="CS1656" s="247"/>
      <c r="CT1656" s="247"/>
      <c r="CU1656" s="247"/>
      <c r="CY1656" s="155"/>
      <c r="CZ1656" s="556"/>
      <c r="DB1656" s="247"/>
      <c r="DC1656" s="247"/>
      <c r="DD1656" s="247"/>
    </row>
    <row r="1657" spans="4:108" s="36" customFormat="1">
      <c r="D1657" s="155"/>
      <c r="E1657" s="556"/>
      <c r="G1657" s="247"/>
      <c r="H1657" s="247"/>
      <c r="I1657" s="247"/>
      <c r="M1657" s="155"/>
      <c r="N1657" s="556"/>
      <c r="P1657" s="247"/>
      <c r="Q1657" s="247"/>
      <c r="R1657" s="247"/>
      <c r="V1657" s="155"/>
      <c r="W1657" s="556"/>
      <c r="Y1657" s="247"/>
      <c r="Z1657" s="247"/>
      <c r="AA1657" s="247"/>
      <c r="AB1657" s="784"/>
      <c r="AE1657" s="155"/>
      <c r="AF1657" s="556"/>
      <c r="AH1657" s="247"/>
      <c r="AI1657" s="247"/>
      <c r="AJ1657" s="247"/>
      <c r="AN1657" s="155"/>
      <c r="AO1657" s="556"/>
      <c r="AQ1657" s="247"/>
      <c r="AR1657" s="247"/>
      <c r="AS1657" s="247"/>
      <c r="AW1657" s="155"/>
      <c r="AX1657" s="556"/>
      <c r="AZ1657" s="247"/>
      <c r="BA1657" s="247"/>
      <c r="BB1657" s="247"/>
      <c r="BC1657" s="784"/>
      <c r="BF1657" s="155"/>
      <c r="BG1657" s="556"/>
      <c r="BI1657" s="247"/>
      <c r="BJ1657" s="247"/>
      <c r="BK1657" s="247"/>
      <c r="BO1657" s="155"/>
      <c r="BP1657" s="556"/>
      <c r="BR1657" s="247"/>
      <c r="BS1657" s="247"/>
      <c r="BT1657" s="247"/>
      <c r="BX1657" s="155"/>
      <c r="BY1657" s="556"/>
      <c r="CA1657" s="247"/>
      <c r="CB1657" s="247"/>
      <c r="CC1657" s="247"/>
      <c r="CD1657" s="784"/>
      <c r="CG1657" s="155"/>
      <c r="CH1657" s="556"/>
      <c r="CJ1657" s="247"/>
      <c r="CK1657" s="247"/>
      <c r="CL1657" s="247"/>
      <c r="CP1657" s="155"/>
      <c r="CQ1657" s="556"/>
      <c r="CS1657" s="247"/>
      <c r="CT1657" s="247"/>
      <c r="CU1657" s="247"/>
      <c r="CY1657" s="155"/>
      <c r="CZ1657" s="556"/>
      <c r="DB1657" s="247"/>
      <c r="DC1657" s="247"/>
      <c r="DD1657" s="247"/>
    </row>
    <row r="1658" spans="4:108" s="36" customFormat="1">
      <c r="D1658" s="155"/>
      <c r="E1658" s="556"/>
      <c r="G1658" s="247"/>
      <c r="H1658" s="247"/>
      <c r="I1658" s="247"/>
      <c r="M1658" s="155"/>
      <c r="N1658" s="556"/>
      <c r="P1658" s="247"/>
      <c r="Q1658" s="247"/>
      <c r="R1658" s="247"/>
      <c r="V1658" s="155"/>
      <c r="W1658" s="556"/>
      <c r="Y1658" s="247"/>
      <c r="Z1658" s="247"/>
      <c r="AA1658" s="247"/>
      <c r="AB1658" s="784"/>
      <c r="AE1658" s="155"/>
      <c r="AF1658" s="556"/>
      <c r="AH1658" s="247"/>
      <c r="AI1658" s="247"/>
      <c r="AJ1658" s="247"/>
      <c r="AN1658" s="155"/>
      <c r="AO1658" s="556"/>
      <c r="AQ1658" s="247"/>
      <c r="AR1658" s="247"/>
      <c r="AS1658" s="247"/>
      <c r="AW1658" s="155"/>
      <c r="AX1658" s="556"/>
      <c r="AZ1658" s="247"/>
      <c r="BA1658" s="247"/>
      <c r="BB1658" s="247"/>
      <c r="BC1658" s="784"/>
      <c r="BF1658" s="155"/>
      <c r="BG1658" s="556"/>
      <c r="BI1658" s="247"/>
      <c r="BJ1658" s="247"/>
      <c r="BK1658" s="247"/>
      <c r="BO1658" s="155"/>
      <c r="BP1658" s="556"/>
      <c r="BR1658" s="247"/>
      <c r="BS1658" s="247"/>
      <c r="BT1658" s="247"/>
      <c r="BX1658" s="155"/>
      <c r="BY1658" s="556"/>
      <c r="CA1658" s="247"/>
      <c r="CB1658" s="247"/>
      <c r="CC1658" s="247"/>
      <c r="CD1658" s="784"/>
      <c r="CG1658" s="155"/>
      <c r="CH1658" s="556"/>
      <c r="CJ1658" s="247"/>
      <c r="CK1658" s="247"/>
      <c r="CL1658" s="247"/>
      <c r="CP1658" s="155"/>
      <c r="CQ1658" s="556"/>
      <c r="CS1658" s="247"/>
      <c r="CT1658" s="247"/>
      <c r="CU1658" s="247"/>
      <c r="CY1658" s="155"/>
      <c r="CZ1658" s="556"/>
      <c r="DB1658" s="247"/>
      <c r="DC1658" s="247"/>
      <c r="DD1658" s="247"/>
    </row>
    <row r="1659" spans="4:108" s="36" customFormat="1">
      <c r="D1659" s="155"/>
      <c r="E1659" s="556"/>
      <c r="G1659" s="247"/>
      <c r="H1659" s="247"/>
      <c r="I1659" s="247"/>
      <c r="M1659" s="155"/>
      <c r="N1659" s="556"/>
      <c r="P1659" s="247"/>
      <c r="Q1659" s="247"/>
      <c r="R1659" s="247"/>
      <c r="V1659" s="155"/>
      <c r="W1659" s="556"/>
      <c r="Y1659" s="247"/>
      <c r="Z1659" s="247"/>
      <c r="AA1659" s="247"/>
      <c r="AB1659" s="784"/>
      <c r="AE1659" s="155"/>
      <c r="AF1659" s="556"/>
      <c r="AH1659" s="247"/>
      <c r="AI1659" s="247"/>
      <c r="AJ1659" s="247"/>
      <c r="AN1659" s="155"/>
      <c r="AO1659" s="556"/>
      <c r="AQ1659" s="247"/>
      <c r="AR1659" s="247"/>
      <c r="AS1659" s="247"/>
      <c r="AW1659" s="155"/>
      <c r="AX1659" s="556"/>
      <c r="AZ1659" s="247"/>
      <c r="BA1659" s="247"/>
      <c r="BB1659" s="247"/>
      <c r="BC1659" s="784"/>
      <c r="BF1659" s="155"/>
      <c r="BG1659" s="556"/>
      <c r="BI1659" s="247"/>
      <c r="BJ1659" s="247"/>
      <c r="BK1659" s="247"/>
      <c r="BO1659" s="155"/>
      <c r="BP1659" s="556"/>
      <c r="BR1659" s="247"/>
      <c r="BS1659" s="247"/>
      <c r="BT1659" s="247"/>
      <c r="BX1659" s="155"/>
      <c r="BY1659" s="556"/>
      <c r="CA1659" s="247"/>
      <c r="CB1659" s="247"/>
      <c r="CC1659" s="247"/>
      <c r="CD1659" s="784"/>
      <c r="CG1659" s="155"/>
      <c r="CH1659" s="556"/>
      <c r="CJ1659" s="247"/>
      <c r="CK1659" s="247"/>
      <c r="CL1659" s="247"/>
      <c r="CP1659" s="155"/>
      <c r="CQ1659" s="556"/>
      <c r="CS1659" s="247"/>
      <c r="CT1659" s="247"/>
      <c r="CU1659" s="247"/>
      <c r="CY1659" s="155"/>
      <c r="CZ1659" s="556"/>
      <c r="DB1659" s="247"/>
      <c r="DC1659" s="247"/>
      <c r="DD1659" s="247"/>
    </row>
    <row r="1660" spans="4:108" s="36" customFormat="1">
      <c r="D1660" s="155"/>
      <c r="E1660" s="556"/>
      <c r="G1660" s="247"/>
      <c r="H1660" s="247"/>
      <c r="I1660" s="247"/>
      <c r="M1660" s="155"/>
      <c r="N1660" s="556"/>
      <c r="P1660" s="247"/>
      <c r="Q1660" s="247"/>
      <c r="R1660" s="247"/>
      <c r="V1660" s="155"/>
      <c r="W1660" s="556"/>
      <c r="Y1660" s="247"/>
      <c r="Z1660" s="247"/>
      <c r="AA1660" s="247"/>
      <c r="AB1660" s="784"/>
      <c r="AE1660" s="155"/>
      <c r="AF1660" s="556"/>
      <c r="AH1660" s="247"/>
      <c r="AI1660" s="247"/>
      <c r="AJ1660" s="247"/>
      <c r="AN1660" s="155"/>
      <c r="AO1660" s="556"/>
      <c r="AQ1660" s="247"/>
      <c r="AR1660" s="247"/>
      <c r="AS1660" s="247"/>
      <c r="AW1660" s="155"/>
      <c r="AX1660" s="556"/>
      <c r="AZ1660" s="247"/>
      <c r="BA1660" s="247"/>
      <c r="BB1660" s="247"/>
      <c r="BC1660" s="784"/>
      <c r="BF1660" s="155"/>
      <c r="BG1660" s="556"/>
      <c r="BI1660" s="247"/>
      <c r="BJ1660" s="247"/>
      <c r="BK1660" s="247"/>
      <c r="BO1660" s="155"/>
      <c r="BP1660" s="556"/>
      <c r="BR1660" s="247"/>
      <c r="BS1660" s="247"/>
      <c r="BT1660" s="247"/>
      <c r="BX1660" s="155"/>
      <c r="BY1660" s="556"/>
      <c r="CA1660" s="247"/>
      <c r="CB1660" s="247"/>
      <c r="CC1660" s="247"/>
      <c r="CD1660" s="784"/>
      <c r="CG1660" s="155"/>
      <c r="CH1660" s="556"/>
      <c r="CJ1660" s="247"/>
      <c r="CK1660" s="247"/>
      <c r="CL1660" s="247"/>
      <c r="CP1660" s="155"/>
      <c r="CQ1660" s="556"/>
      <c r="CS1660" s="247"/>
      <c r="CT1660" s="247"/>
      <c r="CU1660" s="247"/>
      <c r="CY1660" s="155"/>
      <c r="CZ1660" s="556"/>
      <c r="DB1660" s="247"/>
      <c r="DC1660" s="247"/>
      <c r="DD1660" s="247"/>
    </row>
    <row r="1661" spans="4:108" s="36" customFormat="1">
      <c r="D1661" s="155"/>
      <c r="E1661" s="556"/>
      <c r="G1661" s="247"/>
      <c r="H1661" s="247"/>
      <c r="I1661" s="247"/>
      <c r="M1661" s="155"/>
      <c r="N1661" s="556"/>
      <c r="P1661" s="247"/>
      <c r="Q1661" s="247"/>
      <c r="R1661" s="247"/>
      <c r="V1661" s="155"/>
      <c r="W1661" s="556"/>
      <c r="Y1661" s="247"/>
      <c r="Z1661" s="247"/>
      <c r="AA1661" s="247"/>
      <c r="AB1661" s="784"/>
      <c r="AE1661" s="155"/>
      <c r="AF1661" s="556"/>
      <c r="AH1661" s="247"/>
      <c r="AI1661" s="247"/>
      <c r="AJ1661" s="247"/>
      <c r="AN1661" s="155"/>
      <c r="AO1661" s="556"/>
      <c r="AQ1661" s="247"/>
      <c r="AR1661" s="247"/>
      <c r="AS1661" s="247"/>
      <c r="AW1661" s="155"/>
      <c r="AX1661" s="556"/>
      <c r="AZ1661" s="247"/>
      <c r="BA1661" s="247"/>
      <c r="BB1661" s="247"/>
      <c r="BC1661" s="784"/>
      <c r="BF1661" s="155"/>
      <c r="BG1661" s="556"/>
      <c r="BI1661" s="247"/>
      <c r="BJ1661" s="247"/>
      <c r="BK1661" s="247"/>
      <c r="BO1661" s="155"/>
      <c r="BP1661" s="556"/>
      <c r="BR1661" s="247"/>
      <c r="BS1661" s="247"/>
      <c r="BT1661" s="247"/>
      <c r="BX1661" s="155"/>
      <c r="BY1661" s="556"/>
      <c r="CA1661" s="247"/>
      <c r="CB1661" s="247"/>
      <c r="CC1661" s="247"/>
      <c r="CD1661" s="784"/>
      <c r="CG1661" s="155"/>
      <c r="CH1661" s="556"/>
      <c r="CJ1661" s="247"/>
      <c r="CK1661" s="247"/>
      <c r="CL1661" s="247"/>
      <c r="CP1661" s="155"/>
      <c r="CQ1661" s="556"/>
      <c r="CS1661" s="247"/>
      <c r="CT1661" s="247"/>
      <c r="CU1661" s="247"/>
      <c r="CY1661" s="155"/>
      <c r="CZ1661" s="556"/>
      <c r="DB1661" s="247"/>
      <c r="DC1661" s="247"/>
      <c r="DD1661" s="247"/>
    </row>
    <row r="1662" spans="4:108" s="36" customFormat="1">
      <c r="D1662" s="155"/>
      <c r="E1662" s="556"/>
      <c r="G1662" s="247"/>
      <c r="H1662" s="247"/>
      <c r="I1662" s="247"/>
      <c r="M1662" s="155"/>
      <c r="N1662" s="556"/>
      <c r="P1662" s="247"/>
      <c r="Q1662" s="247"/>
      <c r="R1662" s="247"/>
      <c r="V1662" s="155"/>
      <c r="W1662" s="556"/>
      <c r="Y1662" s="247"/>
      <c r="Z1662" s="247"/>
      <c r="AA1662" s="247"/>
      <c r="AB1662" s="784"/>
      <c r="AE1662" s="155"/>
      <c r="AF1662" s="556"/>
      <c r="AH1662" s="247"/>
      <c r="AI1662" s="247"/>
      <c r="AJ1662" s="247"/>
      <c r="AN1662" s="155"/>
      <c r="AO1662" s="556"/>
      <c r="AQ1662" s="247"/>
      <c r="AR1662" s="247"/>
      <c r="AS1662" s="247"/>
      <c r="AW1662" s="155"/>
      <c r="AX1662" s="556"/>
      <c r="AZ1662" s="247"/>
      <c r="BA1662" s="247"/>
      <c r="BB1662" s="247"/>
      <c r="BC1662" s="784"/>
      <c r="BF1662" s="155"/>
      <c r="BG1662" s="556"/>
      <c r="BI1662" s="247"/>
      <c r="BJ1662" s="247"/>
      <c r="BK1662" s="247"/>
      <c r="BO1662" s="155"/>
      <c r="BP1662" s="556"/>
      <c r="BR1662" s="247"/>
      <c r="BS1662" s="247"/>
      <c r="BT1662" s="247"/>
      <c r="BX1662" s="155"/>
      <c r="BY1662" s="556"/>
      <c r="CA1662" s="247"/>
      <c r="CB1662" s="247"/>
      <c r="CC1662" s="247"/>
      <c r="CD1662" s="784"/>
      <c r="CG1662" s="155"/>
      <c r="CH1662" s="556"/>
      <c r="CJ1662" s="247"/>
      <c r="CK1662" s="247"/>
      <c r="CL1662" s="247"/>
      <c r="CP1662" s="155"/>
      <c r="CQ1662" s="556"/>
      <c r="CS1662" s="247"/>
      <c r="CT1662" s="247"/>
      <c r="CU1662" s="247"/>
      <c r="CY1662" s="155"/>
      <c r="CZ1662" s="556"/>
      <c r="DB1662" s="247"/>
      <c r="DC1662" s="247"/>
      <c r="DD1662" s="247"/>
    </row>
    <row r="1663" spans="4:108" s="36" customFormat="1">
      <c r="D1663" s="155"/>
      <c r="E1663" s="556"/>
      <c r="G1663" s="247"/>
      <c r="H1663" s="247"/>
      <c r="I1663" s="247"/>
      <c r="M1663" s="155"/>
      <c r="N1663" s="556"/>
      <c r="P1663" s="247"/>
      <c r="Q1663" s="247"/>
      <c r="R1663" s="247"/>
      <c r="V1663" s="155"/>
      <c r="W1663" s="556"/>
      <c r="Y1663" s="247"/>
      <c r="Z1663" s="247"/>
      <c r="AA1663" s="247"/>
      <c r="AB1663" s="784"/>
      <c r="AE1663" s="155"/>
      <c r="AF1663" s="556"/>
      <c r="AH1663" s="247"/>
      <c r="AI1663" s="247"/>
      <c r="AJ1663" s="247"/>
      <c r="AN1663" s="155"/>
      <c r="AO1663" s="556"/>
      <c r="AQ1663" s="247"/>
      <c r="AR1663" s="247"/>
      <c r="AS1663" s="247"/>
      <c r="AW1663" s="155"/>
      <c r="AX1663" s="556"/>
      <c r="AZ1663" s="247"/>
      <c r="BA1663" s="247"/>
      <c r="BB1663" s="247"/>
      <c r="BC1663" s="784"/>
      <c r="BF1663" s="155"/>
      <c r="BG1663" s="556"/>
      <c r="BI1663" s="247"/>
      <c r="BJ1663" s="247"/>
      <c r="BK1663" s="247"/>
      <c r="BO1663" s="155"/>
      <c r="BP1663" s="556"/>
      <c r="BR1663" s="247"/>
      <c r="BS1663" s="247"/>
      <c r="BT1663" s="247"/>
      <c r="BX1663" s="155"/>
      <c r="BY1663" s="556"/>
      <c r="CA1663" s="247"/>
      <c r="CB1663" s="247"/>
      <c r="CC1663" s="247"/>
      <c r="CD1663" s="784"/>
      <c r="CG1663" s="155"/>
      <c r="CH1663" s="556"/>
      <c r="CJ1663" s="247"/>
      <c r="CK1663" s="247"/>
      <c r="CL1663" s="247"/>
      <c r="CP1663" s="155"/>
      <c r="CQ1663" s="556"/>
      <c r="CS1663" s="247"/>
      <c r="CT1663" s="247"/>
      <c r="CU1663" s="247"/>
      <c r="CY1663" s="155"/>
      <c r="CZ1663" s="556"/>
      <c r="DB1663" s="247"/>
      <c r="DC1663" s="247"/>
      <c r="DD1663" s="247"/>
    </row>
    <row r="1664" spans="4:108" s="36" customFormat="1">
      <c r="D1664" s="155"/>
      <c r="E1664" s="556"/>
      <c r="G1664" s="247"/>
      <c r="H1664" s="247"/>
      <c r="I1664" s="247"/>
      <c r="M1664" s="155"/>
      <c r="N1664" s="556"/>
      <c r="P1664" s="247"/>
      <c r="Q1664" s="247"/>
      <c r="R1664" s="247"/>
      <c r="V1664" s="155"/>
      <c r="W1664" s="556"/>
      <c r="Y1664" s="247"/>
      <c r="Z1664" s="247"/>
      <c r="AA1664" s="247"/>
      <c r="AB1664" s="784"/>
      <c r="AE1664" s="155"/>
      <c r="AF1664" s="556"/>
      <c r="AH1664" s="247"/>
      <c r="AI1664" s="247"/>
      <c r="AJ1664" s="247"/>
      <c r="AN1664" s="155"/>
      <c r="AO1664" s="556"/>
      <c r="AQ1664" s="247"/>
      <c r="AR1664" s="247"/>
      <c r="AS1664" s="247"/>
      <c r="AW1664" s="155"/>
      <c r="AX1664" s="556"/>
      <c r="AZ1664" s="247"/>
      <c r="BA1664" s="247"/>
      <c r="BB1664" s="247"/>
      <c r="BC1664" s="784"/>
      <c r="BF1664" s="155"/>
      <c r="BG1664" s="556"/>
      <c r="BI1664" s="247"/>
      <c r="BJ1664" s="247"/>
      <c r="BK1664" s="247"/>
      <c r="BO1664" s="155"/>
      <c r="BP1664" s="556"/>
      <c r="BR1664" s="247"/>
      <c r="BS1664" s="247"/>
      <c r="BT1664" s="247"/>
      <c r="BX1664" s="155"/>
      <c r="BY1664" s="556"/>
      <c r="CA1664" s="247"/>
      <c r="CB1664" s="247"/>
      <c r="CC1664" s="247"/>
      <c r="CD1664" s="784"/>
      <c r="CG1664" s="155"/>
      <c r="CH1664" s="556"/>
      <c r="CJ1664" s="247"/>
      <c r="CK1664" s="247"/>
      <c r="CL1664" s="247"/>
      <c r="CP1664" s="155"/>
      <c r="CQ1664" s="556"/>
      <c r="CS1664" s="247"/>
      <c r="CT1664" s="247"/>
      <c r="CU1664" s="247"/>
      <c r="CY1664" s="155"/>
      <c r="CZ1664" s="556"/>
      <c r="DB1664" s="247"/>
      <c r="DC1664" s="247"/>
      <c r="DD1664" s="247"/>
    </row>
    <row r="1665" spans="4:108" s="36" customFormat="1">
      <c r="D1665" s="155"/>
      <c r="E1665" s="556"/>
      <c r="G1665" s="247"/>
      <c r="H1665" s="247"/>
      <c r="I1665" s="247"/>
      <c r="M1665" s="155"/>
      <c r="N1665" s="556"/>
      <c r="P1665" s="247"/>
      <c r="Q1665" s="247"/>
      <c r="R1665" s="247"/>
      <c r="V1665" s="155"/>
      <c r="W1665" s="556"/>
      <c r="Y1665" s="247"/>
      <c r="Z1665" s="247"/>
      <c r="AA1665" s="247"/>
      <c r="AB1665" s="784"/>
      <c r="AE1665" s="155"/>
      <c r="AF1665" s="556"/>
      <c r="AH1665" s="247"/>
      <c r="AI1665" s="247"/>
      <c r="AJ1665" s="247"/>
      <c r="AN1665" s="155"/>
      <c r="AO1665" s="556"/>
      <c r="AQ1665" s="247"/>
      <c r="AR1665" s="247"/>
      <c r="AS1665" s="247"/>
      <c r="AW1665" s="155"/>
      <c r="AX1665" s="556"/>
      <c r="AZ1665" s="247"/>
      <c r="BA1665" s="247"/>
      <c r="BB1665" s="247"/>
      <c r="BC1665" s="784"/>
      <c r="BF1665" s="155"/>
      <c r="BG1665" s="556"/>
      <c r="BI1665" s="247"/>
      <c r="BJ1665" s="247"/>
      <c r="BK1665" s="247"/>
      <c r="BO1665" s="155"/>
      <c r="BP1665" s="556"/>
      <c r="BR1665" s="247"/>
      <c r="BS1665" s="247"/>
      <c r="BT1665" s="247"/>
      <c r="BX1665" s="155"/>
      <c r="BY1665" s="556"/>
      <c r="CA1665" s="247"/>
      <c r="CB1665" s="247"/>
      <c r="CC1665" s="247"/>
      <c r="CD1665" s="784"/>
      <c r="CG1665" s="155"/>
      <c r="CH1665" s="556"/>
      <c r="CJ1665" s="247"/>
      <c r="CK1665" s="247"/>
      <c r="CL1665" s="247"/>
      <c r="CP1665" s="155"/>
      <c r="CQ1665" s="556"/>
      <c r="CS1665" s="247"/>
      <c r="CT1665" s="247"/>
      <c r="CU1665" s="247"/>
      <c r="CY1665" s="155"/>
      <c r="CZ1665" s="556"/>
      <c r="DB1665" s="247"/>
      <c r="DC1665" s="247"/>
      <c r="DD1665" s="247"/>
    </row>
    <row r="1666" spans="4:108" s="36" customFormat="1">
      <c r="D1666" s="155"/>
      <c r="E1666" s="556"/>
      <c r="G1666" s="247"/>
      <c r="H1666" s="247"/>
      <c r="I1666" s="247"/>
      <c r="M1666" s="155"/>
      <c r="N1666" s="556"/>
      <c r="P1666" s="247"/>
      <c r="Q1666" s="247"/>
      <c r="R1666" s="247"/>
      <c r="V1666" s="155"/>
      <c r="W1666" s="556"/>
      <c r="Y1666" s="247"/>
      <c r="Z1666" s="247"/>
      <c r="AA1666" s="247"/>
      <c r="AB1666" s="784"/>
      <c r="AE1666" s="155"/>
      <c r="AF1666" s="556"/>
      <c r="AH1666" s="247"/>
      <c r="AI1666" s="247"/>
      <c r="AJ1666" s="247"/>
      <c r="AN1666" s="155"/>
      <c r="AO1666" s="556"/>
      <c r="AQ1666" s="247"/>
      <c r="AR1666" s="247"/>
      <c r="AS1666" s="247"/>
      <c r="AW1666" s="155"/>
      <c r="AX1666" s="556"/>
      <c r="AZ1666" s="247"/>
      <c r="BA1666" s="247"/>
      <c r="BB1666" s="247"/>
      <c r="BC1666" s="784"/>
      <c r="BF1666" s="155"/>
      <c r="BG1666" s="556"/>
      <c r="BI1666" s="247"/>
      <c r="BJ1666" s="247"/>
      <c r="BK1666" s="247"/>
      <c r="BO1666" s="155"/>
      <c r="BP1666" s="556"/>
      <c r="BR1666" s="247"/>
      <c r="BS1666" s="247"/>
      <c r="BT1666" s="247"/>
      <c r="BX1666" s="155"/>
      <c r="BY1666" s="556"/>
      <c r="CA1666" s="247"/>
      <c r="CB1666" s="247"/>
      <c r="CC1666" s="247"/>
      <c r="CD1666" s="784"/>
      <c r="CG1666" s="155"/>
      <c r="CH1666" s="556"/>
      <c r="CJ1666" s="247"/>
      <c r="CK1666" s="247"/>
      <c r="CL1666" s="247"/>
      <c r="CP1666" s="155"/>
      <c r="CQ1666" s="556"/>
      <c r="CS1666" s="247"/>
      <c r="CT1666" s="247"/>
      <c r="CU1666" s="247"/>
      <c r="CY1666" s="155"/>
      <c r="CZ1666" s="556"/>
      <c r="DB1666" s="247"/>
      <c r="DC1666" s="247"/>
      <c r="DD1666" s="247"/>
    </row>
    <row r="1667" spans="4:108" s="36" customFormat="1">
      <c r="D1667" s="155"/>
      <c r="E1667" s="556"/>
      <c r="G1667" s="247"/>
      <c r="H1667" s="247"/>
      <c r="I1667" s="247"/>
      <c r="M1667" s="155"/>
      <c r="N1667" s="556"/>
      <c r="P1667" s="247"/>
      <c r="Q1667" s="247"/>
      <c r="R1667" s="247"/>
      <c r="V1667" s="155"/>
      <c r="W1667" s="556"/>
      <c r="Y1667" s="247"/>
      <c r="Z1667" s="247"/>
      <c r="AA1667" s="247"/>
      <c r="AB1667" s="784"/>
      <c r="AE1667" s="155"/>
      <c r="AF1667" s="556"/>
      <c r="AH1667" s="247"/>
      <c r="AI1667" s="247"/>
      <c r="AJ1667" s="247"/>
      <c r="AN1667" s="155"/>
      <c r="AO1667" s="556"/>
      <c r="AQ1667" s="247"/>
      <c r="AR1667" s="247"/>
      <c r="AS1667" s="247"/>
      <c r="AW1667" s="155"/>
      <c r="AX1667" s="556"/>
      <c r="AZ1667" s="247"/>
      <c r="BA1667" s="247"/>
      <c r="BB1667" s="247"/>
      <c r="BC1667" s="784"/>
      <c r="BF1667" s="155"/>
      <c r="BG1667" s="556"/>
      <c r="BI1667" s="247"/>
      <c r="BJ1667" s="247"/>
      <c r="BK1667" s="247"/>
      <c r="BO1667" s="155"/>
      <c r="BP1667" s="556"/>
      <c r="BR1667" s="247"/>
      <c r="BS1667" s="247"/>
      <c r="BT1667" s="247"/>
      <c r="BX1667" s="155"/>
      <c r="BY1667" s="556"/>
      <c r="CA1667" s="247"/>
      <c r="CB1667" s="247"/>
      <c r="CC1667" s="247"/>
      <c r="CD1667" s="784"/>
      <c r="CG1667" s="155"/>
      <c r="CH1667" s="556"/>
      <c r="CJ1667" s="247"/>
      <c r="CK1667" s="247"/>
      <c r="CL1667" s="247"/>
      <c r="CP1667" s="155"/>
      <c r="CQ1667" s="556"/>
      <c r="CS1667" s="247"/>
      <c r="CT1667" s="247"/>
      <c r="CU1667" s="247"/>
      <c r="CY1667" s="155"/>
      <c r="CZ1667" s="556"/>
      <c r="DB1667" s="247"/>
      <c r="DC1667" s="247"/>
      <c r="DD1667" s="247"/>
    </row>
    <row r="1668" spans="4:108" s="36" customFormat="1">
      <c r="D1668" s="155"/>
      <c r="E1668" s="556"/>
      <c r="G1668" s="247"/>
      <c r="H1668" s="247"/>
      <c r="I1668" s="247"/>
      <c r="M1668" s="155"/>
      <c r="N1668" s="556"/>
      <c r="P1668" s="247"/>
      <c r="Q1668" s="247"/>
      <c r="R1668" s="247"/>
      <c r="V1668" s="155"/>
      <c r="W1668" s="556"/>
      <c r="Y1668" s="247"/>
      <c r="Z1668" s="247"/>
      <c r="AA1668" s="247"/>
      <c r="AB1668" s="784"/>
      <c r="AE1668" s="155"/>
      <c r="AF1668" s="556"/>
      <c r="AH1668" s="247"/>
      <c r="AI1668" s="247"/>
      <c r="AJ1668" s="247"/>
      <c r="AN1668" s="155"/>
      <c r="AO1668" s="556"/>
      <c r="AQ1668" s="247"/>
      <c r="AR1668" s="247"/>
      <c r="AS1668" s="247"/>
      <c r="AW1668" s="155"/>
      <c r="AX1668" s="556"/>
      <c r="AZ1668" s="247"/>
      <c r="BA1668" s="247"/>
      <c r="BB1668" s="247"/>
      <c r="BC1668" s="784"/>
      <c r="BF1668" s="155"/>
      <c r="BG1668" s="556"/>
      <c r="BI1668" s="247"/>
      <c r="BJ1668" s="247"/>
      <c r="BK1668" s="247"/>
      <c r="BO1668" s="155"/>
      <c r="BP1668" s="556"/>
      <c r="BR1668" s="247"/>
      <c r="BS1668" s="247"/>
      <c r="BT1668" s="247"/>
      <c r="BX1668" s="155"/>
      <c r="BY1668" s="556"/>
      <c r="CA1668" s="247"/>
      <c r="CB1668" s="247"/>
      <c r="CC1668" s="247"/>
      <c r="CD1668" s="784"/>
      <c r="CG1668" s="155"/>
      <c r="CH1668" s="556"/>
      <c r="CJ1668" s="247"/>
      <c r="CK1668" s="247"/>
      <c r="CL1668" s="247"/>
      <c r="CP1668" s="155"/>
      <c r="CQ1668" s="556"/>
      <c r="CS1668" s="247"/>
      <c r="CT1668" s="247"/>
      <c r="CU1668" s="247"/>
      <c r="CY1668" s="155"/>
      <c r="CZ1668" s="556"/>
      <c r="DB1668" s="247"/>
      <c r="DC1668" s="247"/>
      <c r="DD1668" s="247"/>
    </row>
    <row r="1669" spans="4:108" s="36" customFormat="1">
      <c r="D1669" s="155"/>
      <c r="E1669" s="556"/>
      <c r="G1669" s="247"/>
      <c r="H1669" s="247"/>
      <c r="I1669" s="247"/>
      <c r="M1669" s="155"/>
      <c r="N1669" s="556"/>
      <c r="P1669" s="247"/>
      <c r="Q1669" s="247"/>
      <c r="R1669" s="247"/>
      <c r="V1669" s="155"/>
      <c r="W1669" s="556"/>
      <c r="Y1669" s="247"/>
      <c r="Z1669" s="247"/>
      <c r="AA1669" s="247"/>
      <c r="AB1669" s="784"/>
      <c r="AE1669" s="155"/>
      <c r="AF1669" s="556"/>
      <c r="AH1669" s="247"/>
      <c r="AI1669" s="247"/>
      <c r="AJ1669" s="247"/>
      <c r="AN1669" s="155"/>
      <c r="AO1669" s="556"/>
      <c r="AQ1669" s="247"/>
      <c r="AR1669" s="247"/>
      <c r="AS1669" s="247"/>
      <c r="AW1669" s="155"/>
      <c r="AX1669" s="556"/>
      <c r="AZ1669" s="247"/>
      <c r="BA1669" s="247"/>
      <c r="BB1669" s="247"/>
      <c r="BC1669" s="784"/>
      <c r="BF1669" s="155"/>
      <c r="BG1669" s="556"/>
      <c r="BI1669" s="247"/>
      <c r="BJ1669" s="247"/>
      <c r="BK1669" s="247"/>
      <c r="BO1669" s="155"/>
      <c r="BP1669" s="556"/>
      <c r="BR1669" s="247"/>
      <c r="BS1669" s="247"/>
      <c r="BT1669" s="247"/>
      <c r="BX1669" s="155"/>
      <c r="BY1669" s="556"/>
      <c r="CA1669" s="247"/>
      <c r="CB1669" s="247"/>
      <c r="CC1669" s="247"/>
      <c r="CD1669" s="784"/>
      <c r="CG1669" s="155"/>
      <c r="CH1669" s="556"/>
      <c r="CJ1669" s="247"/>
      <c r="CK1669" s="247"/>
      <c r="CL1669" s="247"/>
      <c r="CP1669" s="155"/>
      <c r="CQ1669" s="556"/>
      <c r="CS1669" s="247"/>
      <c r="CT1669" s="247"/>
      <c r="CU1669" s="247"/>
      <c r="CY1669" s="155"/>
      <c r="CZ1669" s="556"/>
      <c r="DB1669" s="247"/>
      <c r="DC1669" s="247"/>
      <c r="DD1669" s="247"/>
    </row>
    <row r="1670" spans="4:108" s="36" customFormat="1">
      <c r="D1670" s="155"/>
      <c r="E1670" s="556"/>
      <c r="G1670" s="247"/>
      <c r="H1670" s="247"/>
      <c r="I1670" s="247"/>
      <c r="M1670" s="155"/>
      <c r="N1670" s="556"/>
      <c r="P1670" s="247"/>
      <c r="Q1670" s="247"/>
      <c r="R1670" s="247"/>
      <c r="V1670" s="155"/>
      <c r="W1670" s="556"/>
      <c r="Y1670" s="247"/>
      <c r="Z1670" s="247"/>
      <c r="AA1670" s="247"/>
      <c r="AB1670" s="784"/>
      <c r="AE1670" s="155"/>
      <c r="AF1670" s="556"/>
      <c r="AH1670" s="247"/>
      <c r="AI1670" s="247"/>
      <c r="AJ1670" s="247"/>
      <c r="AN1670" s="155"/>
      <c r="AO1670" s="556"/>
      <c r="AQ1670" s="247"/>
      <c r="AR1670" s="247"/>
      <c r="AS1670" s="247"/>
      <c r="AW1670" s="155"/>
      <c r="AX1670" s="556"/>
      <c r="AZ1670" s="247"/>
      <c r="BA1670" s="247"/>
      <c r="BB1670" s="247"/>
      <c r="BC1670" s="784"/>
      <c r="BF1670" s="155"/>
      <c r="BG1670" s="556"/>
      <c r="BI1670" s="247"/>
      <c r="BJ1670" s="247"/>
      <c r="BK1670" s="247"/>
      <c r="BO1670" s="155"/>
      <c r="BP1670" s="556"/>
      <c r="BR1670" s="247"/>
      <c r="BS1670" s="247"/>
      <c r="BT1670" s="247"/>
      <c r="BX1670" s="155"/>
      <c r="BY1670" s="556"/>
      <c r="CA1670" s="247"/>
      <c r="CB1670" s="247"/>
      <c r="CC1670" s="247"/>
      <c r="CD1670" s="784"/>
      <c r="CG1670" s="155"/>
      <c r="CH1670" s="556"/>
      <c r="CJ1670" s="247"/>
      <c r="CK1670" s="247"/>
      <c r="CL1670" s="247"/>
      <c r="CP1670" s="155"/>
      <c r="CQ1670" s="556"/>
      <c r="CS1670" s="247"/>
      <c r="CT1670" s="247"/>
      <c r="CU1670" s="247"/>
      <c r="CY1670" s="155"/>
      <c r="CZ1670" s="556"/>
      <c r="DB1670" s="247"/>
      <c r="DC1670" s="247"/>
      <c r="DD1670" s="247"/>
    </row>
    <row r="1671" spans="4:108" s="36" customFormat="1">
      <c r="D1671" s="155"/>
      <c r="E1671" s="556"/>
      <c r="G1671" s="247"/>
      <c r="H1671" s="247"/>
      <c r="I1671" s="247"/>
      <c r="M1671" s="155"/>
      <c r="N1671" s="556"/>
      <c r="P1671" s="247"/>
      <c r="Q1671" s="247"/>
      <c r="R1671" s="247"/>
      <c r="V1671" s="155"/>
      <c r="W1671" s="556"/>
      <c r="Y1671" s="247"/>
      <c r="Z1671" s="247"/>
      <c r="AA1671" s="247"/>
      <c r="AB1671" s="784"/>
      <c r="AE1671" s="155"/>
      <c r="AF1671" s="556"/>
      <c r="AH1671" s="247"/>
      <c r="AI1671" s="247"/>
      <c r="AJ1671" s="247"/>
      <c r="AN1671" s="155"/>
      <c r="AO1671" s="556"/>
      <c r="AQ1671" s="247"/>
      <c r="AR1671" s="247"/>
      <c r="AS1671" s="247"/>
      <c r="AW1671" s="155"/>
      <c r="AX1671" s="556"/>
      <c r="AZ1671" s="247"/>
      <c r="BA1671" s="247"/>
      <c r="BB1671" s="247"/>
      <c r="BC1671" s="784"/>
      <c r="BF1671" s="155"/>
      <c r="BG1671" s="556"/>
      <c r="BI1671" s="247"/>
      <c r="BJ1671" s="247"/>
      <c r="BK1671" s="247"/>
      <c r="BO1671" s="155"/>
      <c r="BP1671" s="556"/>
      <c r="BR1671" s="247"/>
      <c r="BS1671" s="247"/>
      <c r="BT1671" s="247"/>
      <c r="BX1671" s="155"/>
      <c r="BY1671" s="556"/>
      <c r="CA1671" s="247"/>
      <c r="CB1671" s="247"/>
      <c r="CC1671" s="247"/>
      <c r="CD1671" s="784"/>
      <c r="CG1671" s="155"/>
      <c r="CH1671" s="556"/>
      <c r="CJ1671" s="247"/>
      <c r="CK1671" s="247"/>
      <c r="CL1671" s="247"/>
      <c r="CP1671" s="155"/>
      <c r="CQ1671" s="556"/>
      <c r="CS1671" s="247"/>
      <c r="CT1671" s="247"/>
      <c r="CU1671" s="247"/>
      <c r="CY1671" s="155"/>
      <c r="CZ1671" s="556"/>
      <c r="DB1671" s="247"/>
      <c r="DC1671" s="247"/>
      <c r="DD1671" s="247"/>
    </row>
    <row r="1672" spans="4:108" s="36" customFormat="1">
      <c r="D1672" s="155"/>
      <c r="E1672" s="556"/>
      <c r="G1672" s="247"/>
      <c r="H1672" s="247"/>
      <c r="I1672" s="247"/>
      <c r="M1672" s="155"/>
      <c r="N1672" s="556"/>
      <c r="P1672" s="247"/>
      <c r="Q1672" s="247"/>
      <c r="R1672" s="247"/>
      <c r="V1672" s="155"/>
      <c r="W1672" s="556"/>
      <c r="Y1672" s="247"/>
      <c r="Z1672" s="247"/>
      <c r="AA1672" s="247"/>
      <c r="AB1672" s="784"/>
      <c r="AE1672" s="155"/>
      <c r="AF1672" s="556"/>
      <c r="AH1672" s="247"/>
      <c r="AI1672" s="247"/>
      <c r="AJ1672" s="247"/>
      <c r="AN1672" s="155"/>
      <c r="AO1672" s="556"/>
      <c r="AQ1672" s="247"/>
      <c r="AR1672" s="247"/>
      <c r="AS1672" s="247"/>
      <c r="AW1672" s="155"/>
      <c r="AX1672" s="556"/>
      <c r="AZ1672" s="247"/>
      <c r="BA1672" s="247"/>
      <c r="BB1672" s="247"/>
      <c r="BC1672" s="784"/>
      <c r="BF1672" s="155"/>
      <c r="BG1672" s="556"/>
      <c r="BI1672" s="247"/>
      <c r="BJ1672" s="247"/>
      <c r="BK1672" s="247"/>
      <c r="BO1672" s="155"/>
      <c r="BP1672" s="556"/>
      <c r="BR1672" s="247"/>
      <c r="BS1672" s="247"/>
      <c r="BT1672" s="247"/>
      <c r="BX1672" s="155"/>
      <c r="BY1672" s="556"/>
      <c r="CA1672" s="247"/>
      <c r="CB1672" s="247"/>
      <c r="CC1672" s="247"/>
      <c r="CD1672" s="784"/>
      <c r="CG1672" s="155"/>
      <c r="CH1672" s="556"/>
      <c r="CJ1672" s="247"/>
      <c r="CK1672" s="247"/>
      <c r="CL1672" s="247"/>
      <c r="CP1672" s="155"/>
      <c r="CQ1672" s="556"/>
      <c r="CS1672" s="247"/>
      <c r="CT1672" s="247"/>
      <c r="CU1672" s="247"/>
      <c r="CY1672" s="155"/>
      <c r="CZ1672" s="556"/>
      <c r="DB1672" s="247"/>
      <c r="DC1672" s="247"/>
      <c r="DD1672" s="247"/>
    </row>
    <row r="1673" spans="4:108" s="36" customFormat="1">
      <c r="D1673" s="155"/>
      <c r="E1673" s="556"/>
      <c r="G1673" s="247"/>
      <c r="H1673" s="247"/>
      <c r="I1673" s="247"/>
      <c r="M1673" s="155"/>
      <c r="N1673" s="556"/>
      <c r="P1673" s="247"/>
      <c r="Q1673" s="247"/>
      <c r="R1673" s="247"/>
      <c r="V1673" s="155"/>
      <c r="W1673" s="556"/>
      <c r="Y1673" s="247"/>
      <c r="Z1673" s="247"/>
      <c r="AA1673" s="247"/>
      <c r="AB1673" s="784"/>
      <c r="AE1673" s="155"/>
      <c r="AF1673" s="556"/>
      <c r="AH1673" s="247"/>
      <c r="AI1673" s="247"/>
      <c r="AJ1673" s="247"/>
      <c r="AN1673" s="155"/>
      <c r="AO1673" s="556"/>
      <c r="AQ1673" s="247"/>
      <c r="AR1673" s="247"/>
      <c r="AS1673" s="247"/>
      <c r="AW1673" s="155"/>
      <c r="AX1673" s="556"/>
      <c r="AZ1673" s="247"/>
      <c r="BA1673" s="247"/>
      <c r="BB1673" s="247"/>
      <c r="BC1673" s="784"/>
      <c r="BF1673" s="155"/>
      <c r="BG1673" s="556"/>
      <c r="BI1673" s="247"/>
      <c r="BJ1673" s="247"/>
      <c r="BK1673" s="247"/>
      <c r="BO1673" s="155"/>
      <c r="BP1673" s="556"/>
      <c r="BR1673" s="247"/>
      <c r="BS1673" s="247"/>
      <c r="BT1673" s="247"/>
      <c r="BX1673" s="155"/>
      <c r="BY1673" s="556"/>
      <c r="CA1673" s="247"/>
      <c r="CB1673" s="247"/>
      <c r="CC1673" s="247"/>
      <c r="CD1673" s="784"/>
      <c r="CG1673" s="155"/>
      <c r="CH1673" s="556"/>
      <c r="CJ1673" s="247"/>
      <c r="CK1673" s="247"/>
      <c r="CL1673" s="247"/>
      <c r="CP1673" s="155"/>
      <c r="CQ1673" s="556"/>
      <c r="CS1673" s="247"/>
      <c r="CT1673" s="247"/>
      <c r="CU1673" s="247"/>
      <c r="CY1673" s="155"/>
      <c r="CZ1673" s="556"/>
      <c r="DB1673" s="247"/>
      <c r="DC1673" s="247"/>
      <c r="DD1673" s="247"/>
    </row>
    <row r="1674" spans="4:108" s="36" customFormat="1">
      <c r="D1674" s="155"/>
      <c r="E1674" s="556"/>
      <c r="G1674" s="247"/>
      <c r="H1674" s="247"/>
      <c r="I1674" s="247"/>
      <c r="M1674" s="155"/>
      <c r="N1674" s="556"/>
      <c r="P1674" s="247"/>
      <c r="Q1674" s="247"/>
      <c r="R1674" s="247"/>
      <c r="V1674" s="155"/>
      <c r="W1674" s="556"/>
      <c r="Y1674" s="247"/>
      <c r="Z1674" s="247"/>
      <c r="AA1674" s="247"/>
      <c r="AB1674" s="784"/>
      <c r="AE1674" s="155"/>
      <c r="AF1674" s="556"/>
      <c r="AH1674" s="247"/>
      <c r="AI1674" s="247"/>
      <c r="AJ1674" s="247"/>
      <c r="AN1674" s="155"/>
      <c r="AO1674" s="556"/>
      <c r="AQ1674" s="247"/>
      <c r="AR1674" s="247"/>
      <c r="AS1674" s="247"/>
      <c r="AW1674" s="155"/>
      <c r="AX1674" s="556"/>
      <c r="AZ1674" s="247"/>
      <c r="BA1674" s="247"/>
      <c r="BB1674" s="247"/>
      <c r="BC1674" s="784"/>
      <c r="BF1674" s="155"/>
      <c r="BG1674" s="556"/>
      <c r="BI1674" s="247"/>
      <c r="BJ1674" s="247"/>
      <c r="BK1674" s="247"/>
      <c r="BO1674" s="155"/>
      <c r="BP1674" s="556"/>
      <c r="BR1674" s="247"/>
      <c r="BS1674" s="247"/>
      <c r="BT1674" s="247"/>
      <c r="BX1674" s="155"/>
      <c r="BY1674" s="556"/>
      <c r="CA1674" s="247"/>
      <c r="CB1674" s="247"/>
      <c r="CC1674" s="247"/>
      <c r="CD1674" s="784"/>
      <c r="CG1674" s="155"/>
      <c r="CH1674" s="556"/>
      <c r="CJ1674" s="247"/>
      <c r="CK1674" s="247"/>
      <c r="CL1674" s="247"/>
      <c r="CP1674" s="155"/>
      <c r="CQ1674" s="556"/>
      <c r="CS1674" s="247"/>
      <c r="CT1674" s="247"/>
      <c r="CU1674" s="247"/>
      <c r="CY1674" s="155"/>
      <c r="CZ1674" s="556"/>
      <c r="DB1674" s="247"/>
      <c r="DC1674" s="247"/>
      <c r="DD1674" s="247"/>
    </row>
    <row r="1675" spans="4:108" s="36" customFormat="1">
      <c r="D1675" s="155"/>
      <c r="E1675" s="556"/>
      <c r="G1675" s="247"/>
      <c r="H1675" s="247"/>
      <c r="I1675" s="247"/>
      <c r="M1675" s="155"/>
      <c r="N1675" s="556"/>
      <c r="P1675" s="247"/>
      <c r="Q1675" s="247"/>
      <c r="R1675" s="247"/>
      <c r="V1675" s="155"/>
      <c r="W1675" s="556"/>
      <c r="Y1675" s="247"/>
      <c r="Z1675" s="247"/>
      <c r="AA1675" s="247"/>
      <c r="AB1675" s="784"/>
      <c r="AE1675" s="155"/>
      <c r="AF1675" s="556"/>
      <c r="AH1675" s="247"/>
      <c r="AI1675" s="247"/>
      <c r="AJ1675" s="247"/>
      <c r="AN1675" s="155"/>
      <c r="AO1675" s="556"/>
      <c r="AQ1675" s="247"/>
      <c r="AR1675" s="247"/>
      <c r="AS1675" s="247"/>
      <c r="AW1675" s="155"/>
      <c r="AX1675" s="556"/>
      <c r="AZ1675" s="247"/>
      <c r="BA1675" s="247"/>
      <c r="BB1675" s="247"/>
      <c r="BC1675" s="784"/>
      <c r="BF1675" s="155"/>
      <c r="BG1675" s="556"/>
      <c r="BI1675" s="247"/>
      <c r="BJ1675" s="247"/>
      <c r="BK1675" s="247"/>
      <c r="BO1675" s="155"/>
      <c r="BP1675" s="556"/>
      <c r="BR1675" s="247"/>
      <c r="BS1675" s="247"/>
      <c r="BT1675" s="247"/>
      <c r="BX1675" s="155"/>
      <c r="BY1675" s="556"/>
      <c r="CA1675" s="247"/>
      <c r="CB1675" s="247"/>
      <c r="CC1675" s="247"/>
      <c r="CD1675" s="784"/>
      <c r="CG1675" s="155"/>
      <c r="CH1675" s="556"/>
      <c r="CJ1675" s="247"/>
      <c r="CK1675" s="247"/>
      <c r="CL1675" s="247"/>
      <c r="CP1675" s="155"/>
      <c r="CQ1675" s="556"/>
      <c r="CS1675" s="247"/>
      <c r="CT1675" s="247"/>
      <c r="CU1675" s="247"/>
      <c r="CY1675" s="155"/>
      <c r="CZ1675" s="556"/>
      <c r="DB1675" s="247"/>
      <c r="DC1675" s="247"/>
      <c r="DD1675" s="247"/>
    </row>
    <row r="1676" spans="4:108" s="36" customFormat="1">
      <c r="D1676" s="155"/>
      <c r="E1676" s="556"/>
      <c r="G1676" s="247"/>
      <c r="H1676" s="247"/>
      <c r="I1676" s="247"/>
      <c r="M1676" s="155"/>
      <c r="N1676" s="556"/>
      <c r="P1676" s="247"/>
      <c r="Q1676" s="247"/>
      <c r="R1676" s="247"/>
      <c r="V1676" s="155"/>
      <c r="W1676" s="556"/>
      <c r="Y1676" s="247"/>
      <c r="Z1676" s="247"/>
      <c r="AA1676" s="247"/>
      <c r="AB1676" s="784"/>
      <c r="AE1676" s="155"/>
      <c r="AF1676" s="556"/>
      <c r="AH1676" s="247"/>
      <c r="AI1676" s="247"/>
      <c r="AJ1676" s="247"/>
      <c r="AN1676" s="155"/>
      <c r="AO1676" s="556"/>
      <c r="AQ1676" s="247"/>
      <c r="AR1676" s="247"/>
      <c r="AS1676" s="247"/>
      <c r="AW1676" s="155"/>
      <c r="AX1676" s="556"/>
      <c r="AZ1676" s="247"/>
      <c r="BA1676" s="247"/>
      <c r="BB1676" s="247"/>
      <c r="BC1676" s="784"/>
      <c r="BF1676" s="155"/>
      <c r="BG1676" s="556"/>
      <c r="BI1676" s="247"/>
      <c r="BJ1676" s="247"/>
      <c r="BK1676" s="247"/>
      <c r="BO1676" s="155"/>
      <c r="BP1676" s="556"/>
      <c r="BR1676" s="247"/>
      <c r="BS1676" s="247"/>
      <c r="BT1676" s="247"/>
      <c r="BX1676" s="155"/>
      <c r="BY1676" s="556"/>
      <c r="CA1676" s="247"/>
      <c r="CB1676" s="247"/>
      <c r="CC1676" s="247"/>
      <c r="CD1676" s="784"/>
      <c r="CG1676" s="155"/>
      <c r="CH1676" s="556"/>
      <c r="CJ1676" s="247"/>
      <c r="CK1676" s="247"/>
      <c r="CL1676" s="247"/>
      <c r="CP1676" s="155"/>
      <c r="CQ1676" s="556"/>
      <c r="CS1676" s="247"/>
      <c r="CT1676" s="247"/>
      <c r="CU1676" s="247"/>
      <c r="CY1676" s="155"/>
      <c r="CZ1676" s="556"/>
      <c r="DB1676" s="247"/>
      <c r="DC1676" s="247"/>
      <c r="DD1676" s="247"/>
    </row>
    <row r="1677" spans="4:108" s="36" customFormat="1">
      <c r="D1677" s="155"/>
      <c r="E1677" s="556"/>
      <c r="G1677" s="247"/>
      <c r="H1677" s="247"/>
      <c r="I1677" s="247"/>
      <c r="M1677" s="155"/>
      <c r="N1677" s="556"/>
      <c r="P1677" s="247"/>
      <c r="Q1677" s="247"/>
      <c r="R1677" s="247"/>
      <c r="V1677" s="155"/>
      <c r="W1677" s="556"/>
      <c r="Y1677" s="247"/>
      <c r="Z1677" s="247"/>
      <c r="AA1677" s="247"/>
      <c r="AB1677" s="784"/>
      <c r="AE1677" s="155"/>
      <c r="AF1677" s="556"/>
      <c r="AH1677" s="247"/>
      <c r="AI1677" s="247"/>
      <c r="AJ1677" s="247"/>
      <c r="AN1677" s="155"/>
      <c r="AO1677" s="556"/>
      <c r="AQ1677" s="247"/>
      <c r="AR1677" s="247"/>
      <c r="AS1677" s="247"/>
      <c r="AW1677" s="155"/>
      <c r="AX1677" s="556"/>
      <c r="AZ1677" s="247"/>
      <c r="BA1677" s="247"/>
      <c r="BB1677" s="247"/>
      <c r="BC1677" s="784"/>
      <c r="BF1677" s="155"/>
      <c r="BG1677" s="556"/>
      <c r="BI1677" s="247"/>
      <c r="BJ1677" s="247"/>
      <c r="BK1677" s="247"/>
      <c r="BO1677" s="155"/>
      <c r="BP1677" s="556"/>
      <c r="BR1677" s="247"/>
      <c r="BS1677" s="247"/>
      <c r="BT1677" s="247"/>
      <c r="BX1677" s="155"/>
      <c r="BY1677" s="556"/>
      <c r="CA1677" s="247"/>
      <c r="CB1677" s="247"/>
      <c r="CC1677" s="247"/>
      <c r="CD1677" s="784"/>
      <c r="CG1677" s="155"/>
      <c r="CH1677" s="556"/>
      <c r="CJ1677" s="247"/>
      <c r="CK1677" s="247"/>
      <c r="CL1677" s="247"/>
      <c r="CP1677" s="155"/>
      <c r="CQ1677" s="556"/>
      <c r="CS1677" s="247"/>
      <c r="CT1677" s="247"/>
      <c r="CU1677" s="247"/>
      <c r="CY1677" s="155"/>
      <c r="CZ1677" s="556"/>
      <c r="DB1677" s="247"/>
      <c r="DC1677" s="247"/>
      <c r="DD1677" s="247"/>
    </row>
    <row r="1678" spans="4:108" s="36" customFormat="1">
      <c r="D1678" s="155"/>
      <c r="E1678" s="556"/>
      <c r="G1678" s="247"/>
      <c r="H1678" s="247"/>
      <c r="I1678" s="247"/>
      <c r="M1678" s="155"/>
      <c r="N1678" s="556"/>
      <c r="P1678" s="247"/>
      <c r="Q1678" s="247"/>
      <c r="R1678" s="247"/>
      <c r="V1678" s="155"/>
      <c r="W1678" s="556"/>
      <c r="Y1678" s="247"/>
      <c r="Z1678" s="247"/>
      <c r="AA1678" s="247"/>
      <c r="AB1678" s="784"/>
      <c r="AE1678" s="155"/>
      <c r="AF1678" s="556"/>
      <c r="AH1678" s="247"/>
      <c r="AI1678" s="247"/>
      <c r="AJ1678" s="247"/>
      <c r="AN1678" s="155"/>
      <c r="AO1678" s="556"/>
      <c r="AQ1678" s="247"/>
      <c r="AR1678" s="247"/>
      <c r="AS1678" s="247"/>
      <c r="AW1678" s="155"/>
      <c r="AX1678" s="556"/>
      <c r="AZ1678" s="247"/>
      <c r="BA1678" s="247"/>
      <c r="BB1678" s="247"/>
      <c r="BC1678" s="784"/>
      <c r="BF1678" s="155"/>
      <c r="BG1678" s="556"/>
      <c r="BI1678" s="247"/>
      <c r="BJ1678" s="247"/>
      <c r="BK1678" s="247"/>
      <c r="BO1678" s="155"/>
      <c r="BP1678" s="556"/>
      <c r="BR1678" s="247"/>
      <c r="BS1678" s="247"/>
      <c r="BT1678" s="247"/>
      <c r="BX1678" s="155"/>
      <c r="BY1678" s="556"/>
      <c r="CA1678" s="247"/>
      <c r="CB1678" s="247"/>
      <c r="CC1678" s="247"/>
      <c r="CD1678" s="784"/>
      <c r="CG1678" s="155"/>
      <c r="CH1678" s="556"/>
      <c r="CJ1678" s="247"/>
      <c r="CK1678" s="247"/>
      <c r="CL1678" s="247"/>
      <c r="CP1678" s="155"/>
      <c r="CQ1678" s="556"/>
      <c r="CS1678" s="247"/>
      <c r="CT1678" s="247"/>
      <c r="CU1678" s="247"/>
      <c r="CY1678" s="155"/>
      <c r="CZ1678" s="556"/>
      <c r="DB1678" s="247"/>
      <c r="DC1678" s="247"/>
      <c r="DD1678" s="247"/>
    </row>
    <row r="1679" spans="4:108" s="36" customFormat="1">
      <c r="D1679" s="155"/>
      <c r="E1679" s="556"/>
      <c r="G1679" s="247"/>
      <c r="H1679" s="247"/>
      <c r="I1679" s="247"/>
      <c r="M1679" s="155"/>
      <c r="N1679" s="556"/>
      <c r="P1679" s="247"/>
      <c r="Q1679" s="247"/>
      <c r="R1679" s="247"/>
      <c r="V1679" s="155"/>
      <c r="W1679" s="556"/>
      <c r="Y1679" s="247"/>
      <c r="Z1679" s="247"/>
      <c r="AA1679" s="247"/>
      <c r="AB1679" s="784"/>
      <c r="AE1679" s="155"/>
      <c r="AF1679" s="556"/>
      <c r="AH1679" s="247"/>
      <c r="AI1679" s="247"/>
      <c r="AJ1679" s="247"/>
      <c r="AN1679" s="155"/>
      <c r="AO1679" s="556"/>
      <c r="AQ1679" s="247"/>
      <c r="AR1679" s="247"/>
      <c r="AS1679" s="247"/>
      <c r="AW1679" s="155"/>
      <c r="AX1679" s="556"/>
      <c r="AZ1679" s="247"/>
      <c r="BA1679" s="247"/>
      <c r="BB1679" s="247"/>
      <c r="BC1679" s="784"/>
      <c r="BF1679" s="155"/>
      <c r="BG1679" s="556"/>
      <c r="BI1679" s="247"/>
      <c r="BJ1679" s="247"/>
      <c r="BK1679" s="247"/>
      <c r="BO1679" s="155"/>
      <c r="BP1679" s="556"/>
      <c r="BR1679" s="247"/>
      <c r="BS1679" s="247"/>
      <c r="BT1679" s="247"/>
      <c r="BX1679" s="155"/>
      <c r="BY1679" s="556"/>
      <c r="CA1679" s="247"/>
      <c r="CB1679" s="247"/>
      <c r="CC1679" s="247"/>
      <c r="CD1679" s="784"/>
      <c r="CG1679" s="155"/>
      <c r="CH1679" s="556"/>
      <c r="CJ1679" s="247"/>
      <c r="CK1679" s="247"/>
      <c r="CL1679" s="247"/>
      <c r="CP1679" s="155"/>
      <c r="CQ1679" s="556"/>
      <c r="CS1679" s="247"/>
      <c r="CT1679" s="247"/>
      <c r="CU1679" s="247"/>
      <c r="CY1679" s="155"/>
      <c r="CZ1679" s="556"/>
      <c r="DB1679" s="247"/>
      <c r="DC1679" s="247"/>
      <c r="DD1679" s="247"/>
    </row>
    <row r="1680" spans="4:108" s="36" customFormat="1">
      <c r="D1680" s="155"/>
      <c r="E1680" s="556"/>
      <c r="G1680" s="247"/>
      <c r="H1680" s="247"/>
      <c r="I1680" s="247"/>
      <c r="M1680" s="155"/>
      <c r="N1680" s="556"/>
      <c r="P1680" s="247"/>
      <c r="Q1680" s="247"/>
      <c r="R1680" s="247"/>
      <c r="V1680" s="155"/>
      <c r="W1680" s="556"/>
      <c r="Y1680" s="247"/>
      <c r="Z1680" s="247"/>
      <c r="AA1680" s="247"/>
      <c r="AB1680" s="784"/>
      <c r="AE1680" s="155"/>
      <c r="AF1680" s="556"/>
      <c r="AH1680" s="247"/>
      <c r="AI1680" s="247"/>
      <c r="AJ1680" s="247"/>
      <c r="AN1680" s="155"/>
      <c r="AO1680" s="556"/>
      <c r="AQ1680" s="247"/>
      <c r="AR1680" s="247"/>
      <c r="AS1680" s="247"/>
      <c r="AW1680" s="155"/>
      <c r="AX1680" s="556"/>
      <c r="AZ1680" s="247"/>
      <c r="BA1680" s="247"/>
      <c r="BB1680" s="247"/>
      <c r="BC1680" s="784"/>
      <c r="BF1680" s="155"/>
      <c r="BG1680" s="556"/>
      <c r="BI1680" s="247"/>
      <c r="BJ1680" s="247"/>
      <c r="BK1680" s="247"/>
      <c r="BO1680" s="155"/>
      <c r="BP1680" s="556"/>
      <c r="BR1680" s="247"/>
      <c r="BS1680" s="247"/>
      <c r="BT1680" s="247"/>
      <c r="BX1680" s="155"/>
      <c r="BY1680" s="556"/>
      <c r="CA1680" s="247"/>
      <c r="CB1680" s="247"/>
      <c r="CC1680" s="247"/>
      <c r="CD1680" s="784"/>
      <c r="CG1680" s="155"/>
      <c r="CH1680" s="556"/>
      <c r="CJ1680" s="247"/>
      <c r="CK1680" s="247"/>
      <c r="CL1680" s="247"/>
      <c r="CP1680" s="155"/>
      <c r="CQ1680" s="556"/>
      <c r="CS1680" s="247"/>
      <c r="CT1680" s="247"/>
      <c r="CU1680" s="247"/>
      <c r="CY1680" s="155"/>
      <c r="CZ1680" s="556"/>
      <c r="DB1680" s="247"/>
      <c r="DC1680" s="247"/>
      <c r="DD1680" s="247"/>
    </row>
    <row r="1681" spans="4:108" s="36" customFormat="1">
      <c r="D1681" s="155"/>
      <c r="E1681" s="556"/>
      <c r="G1681" s="247"/>
      <c r="H1681" s="247"/>
      <c r="I1681" s="247"/>
      <c r="M1681" s="155"/>
      <c r="N1681" s="556"/>
      <c r="P1681" s="247"/>
      <c r="Q1681" s="247"/>
      <c r="R1681" s="247"/>
      <c r="V1681" s="155"/>
      <c r="W1681" s="556"/>
      <c r="Y1681" s="247"/>
      <c r="Z1681" s="247"/>
      <c r="AA1681" s="247"/>
      <c r="AB1681" s="784"/>
      <c r="AE1681" s="155"/>
      <c r="AF1681" s="556"/>
      <c r="AH1681" s="247"/>
      <c r="AI1681" s="247"/>
      <c r="AJ1681" s="247"/>
      <c r="AN1681" s="155"/>
      <c r="AO1681" s="556"/>
      <c r="AQ1681" s="247"/>
      <c r="AR1681" s="247"/>
      <c r="AS1681" s="247"/>
      <c r="AW1681" s="155"/>
      <c r="AX1681" s="556"/>
      <c r="AZ1681" s="247"/>
      <c r="BA1681" s="247"/>
      <c r="BB1681" s="247"/>
      <c r="BC1681" s="784"/>
      <c r="BF1681" s="155"/>
      <c r="BG1681" s="556"/>
      <c r="BI1681" s="247"/>
      <c r="BJ1681" s="247"/>
      <c r="BK1681" s="247"/>
      <c r="BO1681" s="155"/>
      <c r="BP1681" s="556"/>
      <c r="BR1681" s="247"/>
      <c r="BS1681" s="247"/>
      <c r="BT1681" s="247"/>
      <c r="BX1681" s="155"/>
      <c r="BY1681" s="556"/>
      <c r="CA1681" s="247"/>
      <c r="CB1681" s="247"/>
      <c r="CC1681" s="247"/>
      <c r="CD1681" s="784"/>
      <c r="CG1681" s="155"/>
      <c r="CH1681" s="556"/>
      <c r="CJ1681" s="247"/>
      <c r="CK1681" s="247"/>
      <c r="CL1681" s="247"/>
      <c r="CP1681" s="155"/>
      <c r="CQ1681" s="556"/>
      <c r="CS1681" s="247"/>
      <c r="CT1681" s="247"/>
      <c r="CU1681" s="247"/>
      <c r="CY1681" s="155"/>
      <c r="CZ1681" s="556"/>
      <c r="DB1681" s="247"/>
      <c r="DC1681" s="247"/>
      <c r="DD1681" s="247"/>
    </row>
    <row r="1682" spans="4:108" s="36" customFormat="1">
      <c r="D1682" s="155"/>
      <c r="E1682" s="556"/>
      <c r="G1682" s="247"/>
      <c r="H1682" s="247"/>
      <c r="I1682" s="247"/>
      <c r="M1682" s="155"/>
      <c r="N1682" s="556"/>
      <c r="P1682" s="247"/>
      <c r="Q1682" s="247"/>
      <c r="R1682" s="247"/>
      <c r="V1682" s="155"/>
      <c r="W1682" s="556"/>
      <c r="Y1682" s="247"/>
      <c r="Z1682" s="247"/>
      <c r="AA1682" s="247"/>
      <c r="AB1682" s="784"/>
      <c r="AE1682" s="155"/>
      <c r="AF1682" s="556"/>
      <c r="AH1682" s="247"/>
      <c r="AI1682" s="247"/>
      <c r="AJ1682" s="247"/>
      <c r="AN1682" s="155"/>
      <c r="AO1682" s="556"/>
      <c r="AQ1682" s="247"/>
      <c r="AR1682" s="247"/>
      <c r="AS1682" s="247"/>
      <c r="AW1682" s="155"/>
      <c r="AX1682" s="556"/>
      <c r="AZ1682" s="247"/>
      <c r="BA1682" s="247"/>
      <c r="BB1682" s="247"/>
      <c r="BC1682" s="784"/>
      <c r="BF1682" s="155"/>
      <c r="BG1682" s="556"/>
      <c r="BI1682" s="247"/>
      <c r="BJ1682" s="247"/>
      <c r="BK1682" s="247"/>
      <c r="BO1682" s="155"/>
      <c r="BP1682" s="556"/>
      <c r="BR1682" s="247"/>
      <c r="BS1682" s="247"/>
      <c r="BT1682" s="247"/>
      <c r="BX1682" s="155"/>
      <c r="BY1682" s="556"/>
      <c r="CA1682" s="247"/>
      <c r="CB1682" s="247"/>
      <c r="CC1682" s="247"/>
      <c r="CD1682" s="784"/>
      <c r="CG1682" s="155"/>
      <c r="CH1682" s="556"/>
      <c r="CJ1682" s="247"/>
      <c r="CK1682" s="247"/>
      <c r="CL1682" s="247"/>
      <c r="CP1682" s="155"/>
      <c r="CQ1682" s="556"/>
      <c r="CS1682" s="247"/>
      <c r="CT1682" s="247"/>
      <c r="CU1682" s="247"/>
      <c r="CY1682" s="155"/>
      <c r="CZ1682" s="556"/>
      <c r="DB1682" s="247"/>
      <c r="DC1682" s="247"/>
      <c r="DD1682" s="247"/>
    </row>
    <row r="1683" spans="4:108" s="36" customFormat="1">
      <c r="D1683" s="155"/>
      <c r="E1683" s="556"/>
      <c r="G1683" s="247"/>
      <c r="H1683" s="247"/>
      <c r="I1683" s="247"/>
      <c r="M1683" s="155"/>
      <c r="N1683" s="556"/>
      <c r="P1683" s="247"/>
      <c r="Q1683" s="247"/>
      <c r="R1683" s="247"/>
      <c r="V1683" s="155"/>
      <c r="W1683" s="556"/>
      <c r="Y1683" s="247"/>
      <c r="Z1683" s="247"/>
      <c r="AA1683" s="247"/>
      <c r="AB1683" s="784"/>
      <c r="AE1683" s="155"/>
      <c r="AF1683" s="556"/>
      <c r="AH1683" s="247"/>
      <c r="AI1683" s="247"/>
      <c r="AJ1683" s="247"/>
      <c r="AN1683" s="155"/>
      <c r="AO1683" s="556"/>
      <c r="AQ1683" s="247"/>
      <c r="AR1683" s="247"/>
      <c r="AS1683" s="247"/>
      <c r="AW1683" s="155"/>
      <c r="AX1683" s="556"/>
      <c r="AZ1683" s="247"/>
      <c r="BA1683" s="247"/>
      <c r="BB1683" s="247"/>
      <c r="BC1683" s="784"/>
      <c r="BF1683" s="155"/>
      <c r="BG1683" s="556"/>
      <c r="BI1683" s="247"/>
      <c r="BJ1683" s="247"/>
      <c r="BK1683" s="247"/>
      <c r="BO1683" s="155"/>
      <c r="BP1683" s="556"/>
      <c r="BR1683" s="247"/>
      <c r="BS1683" s="247"/>
      <c r="BT1683" s="247"/>
      <c r="BX1683" s="155"/>
      <c r="BY1683" s="556"/>
      <c r="CA1683" s="247"/>
      <c r="CB1683" s="247"/>
      <c r="CC1683" s="247"/>
      <c r="CD1683" s="784"/>
      <c r="CG1683" s="155"/>
      <c r="CH1683" s="556"/>
      <c r="CJ1683" s="247"/>
      <c r="CK1683" s="247"/>
      <c r="CL1683" s="247"/>
      <c r="CP1683" s="155"/>
      <c r="CQ1683" s="556"/>
      <c r="CS1683" s="247"/>
      <c r="CT1683" s="247"/>
      <c r="CU1683" s="247"/>
      <c r="CY1683" s="155"/>
      <c r="CZ1683" s="556"/>
      <c r="DB1683" s="247"/>
      <c r="DC1683" s="247"/>
      <c r="DD1683" s="247"/>
    </row>
    <row r="1684" spans="4:108" s="36" customFormat="1">
      <c r="D1684" s="155"/>
      <c r="E1684" s="556"/>
      <c r="G1684" s="247"/>
      <c r="H1684" s="247"/>
      <c r="I1684" s="247"/>
      <c r="M1684" s="155"/>
      <c r="N1684" s="556"/>
      <c r="P1684" s="247"/>
      <c r="Q1684" s="247"/>
      <c r="R1684" s="247"/>
      <c r="V1684" s="155"/>
      <c r="W1684" s="556"/>
      <c r="Y1684" s="247"/>
      <c r="Z1684" s="247"/>
      <c r="AA1684" s="247"/>
      <c r="AB1684" s="784"/>
      <c r="AE1684" s="155"/>
      <c r="AF1684" s="556"/>
      <c r="AH1684" s="247"/>
      <c r="AI1684" s="247"/>
      <c r="AJ1684" s="247"/>
      <c r="AN1684" s="155"/>
      <c r="AO1684" s="556"/>
      <c r="AQ1684" s="247"/>
      <c r="AR1684" s="247"/>
      <c r="AS1684" s="247"/>
      <c r="AW1684" s="155"/>
      <c r="AX1684" s="556"/>
      <c r="AZ1684" s="247"/>
      <c r="BA1684" s="247"/>
      <c r="BB1684" s="247"/>
      <c r="BC1684" s="784"/>
      <c r="BF1684" s="155"/>
      <c r="BG1684" s="556"/>
      <c r="BI1684" s="247"/>
      <c r="BJ1684" s="247"/>
      <c r="BK1684" s="247"/>
      <c r="BO1684" s="155"/>
      <c r="BP1684" s="556"/>
      <c r="BR1684" s="247"/>
      <c r="BS1684" s="247"/>
      <c r="BT1684" s="247"/>
      <c r="BX1684" s="155"/>
      <c r="BY1684" s="556"/>
      <c r="CA1684" s="247"/>
      <c r="CB1684" s="247"/>
      <c r="CC1684" s="247"/>
      <c r="CD1684" s="784"/>
      <c r="CG1684" s="155"/>
      <c r="CH1684" s="556"/>
      <c r="CJ1684" s="247"/>
      <c r="CK1684" s="247"/>
      <c r="CL1684" s="247"/>
      <c r="CP1684" s="155"/>
      <c r="CQ1684" s="556"/>
      <c r="CS1684" s="247"/>
      <c r="CT1684" s="247"/>
      <c r="CU1684" s="247"/>
      <c r="CY1684" s="155"/>
      <c r="CZ1684" s="556"/>
      <c r="DB1684" s="247"/>
      <c r="DC1684" s="247"/>
      <c r="DD1684" s="247"/>
    </row>
    <row r="1685" spans="4:108" s="36" customFormat="1">
      <c r="D1685" s="155"/>
      <c r="E1685" s="556"/>
      <c r="G1685" s="247"/>
      <c r="H1685" s="247"/>
      <c r="I1685" s="247"/>
      <c r="M1685" s="155"/>
      <c r="N1685" s="556"/>
      <c r="P1685" s="247"/>
      <c r="Q1685" s="247"/>
      <c r="R1685" s="247"/>
      <c r="V1685" s="155"/>
      <c r="W1685" s="556"/>
      <c r="Y1685" s="247"/>
      <c r="Z1685" s="247"/>
      <c r="AA1685" s="247"/>
      <c r="AB1685" s="784"/>
      <c r="AE1685" s="155"/>
      <c r="AF1685" s="556"/>
      <c r="AH1685" s="247"/>
      <c r="AI1685" s="247"/>
      <c r="AJ1685" s="247"/>
      <c r="AN1685" s="155"/>
      <c r="AO1685" s="556"/>
      <c r="AQ1685" s="247"/>
      <c r="AR1685" s="247"/>
      <c r="AS1685" s="247"/>
      <c r="AW1685" s="155"/>
      <c r="AX1685" s="556"/>
      <c r="AZ1685" s="247"/>
      <c r="BA1685" s="247"/>
      <c r="BB1685" s="247"/>
      <c r="BC1685" s="784"/>
      <c r="BF1685" s="155"/>
      <c r="BG1685" s="556"/>
      <c r="BI1685" s="247"/>
      <c r="BJ1685" s="247"/>
      <c r="BK1685" s="247"/>
      <c r="BO1685" s="155"/>
      <c r="BP1685" s="556"/>
      <c r="BR1685" s="247"/>
      <c r="BS1685" s="247"/>
      <c r="BT1685" s="247"/>
      <c r="BX1685" s="155"/>
      <c r="BY1685" s="556"/>
      <c r="CA1685" s="247"/>
      <c r="CB1685" s="247"/>
      <c r="CC1685" s="247"/>
      <c r="CD1685" s="784"/>
      <c r="CG1685" s="155"/>
      <c r="CH1685" s="556"/>
      <c r="CJ1685" s="247"/>
      <c r="CK1685" s="247"/>
      <c r="CL1685" s="247"/>
      <c r="CP1685" s="155"/>
      <c r="CQ1685" s="556"/>
      <c r="CS1685" s="247"/>
      <c r="CT1685" s="247"/>
      <c r="CU1685" s="247"/>
      <c r="CY1685" s="155"/>
      <c r="CZ1685" s="556"/>
      <c r="DB1685" s="247"/>
      <c r="DC1685" s="247"/>
      <c r="DD1685" s="247"/>
    </row>
    <row r="1686" spans="4:108" s="36" customFormat="1">
      <c r="D1686" s="155"/>
      <c r="E1686" s="556"/>
      <c r="G1686" s="247"/>
      <c r="H1686" s="247"/>
      <c r="I1686" s="247"/>
      <c r="M1686" s="155"/>
      <c r="N1686" s="556"/>
      <c r="P1686" s="247"/>
      <c r="Q1686" s="247"/>
      <c r="R1686" s="247"/>
      <c r="V1686" s="155"/>
      <c r="W1686" s="556"/>
      <c r="Y1686" s="247"/>
      <c r="Z1686" s="247"/>
      <c r="AA1686" s="247"/>
      <c r="AB1686" s="784"/>
      <c r="AE1686" s="155"/>
      <c r="AF1686" s="556"/>
      <c r="AH1686" s="247"/>
      <c r="AI1686" s="247"/>
      <c r="AJ1686" s="247"/>
      <c r="AN1686" s="155"/>
      <c r="AO1686" s="556"/>
      <c r="AQ1686" s="247"/>
      <c r="AR1686" s="247"/>
      <c r="AS1686" s="247"/>
      <c r="AW1686" s="155"/>
      <c r="AX1686" s="556"/>
      <c r="AZ1686" s="247"/>
      <c r="BA1686" s="247"/>
      <c r="BB1686" s="247"/>
      <c r="BC1686" s="784"/>
      <c r="BF1686" s="155"/>
      <c r="BG1686" s="556"/>
      <c r="BI1686" s="247"/>
      <c r="BJ1686" s="247"/>
      <c r="BK1686" s="247"/>
      <c r="BO1686" s="155"/>
      <c r="BP1686" s="556"/>
      <c r="BR1686" s="247"/>
      <c r="BS1686" s="247"/>
      <c r="BT1686" s="247"/>
      <c r="BX1686" s="155"/>
      <c r="BY1686" s="556"/>
      <c r="CA1686" s="247"/>
      <c r="CB1686" s="247"/>
      <c r="CC1686" s="247"/>
      <c r="CD1686" s="784"/>
      <c r="CG1686" s="155"/>
      <c r="CH1686" s="556"/>
      <c r="CJ1686" s="247"/>
      <c r="CK1686" s="247"/>
      <c r="CL1686" s="247"/>
      <c r="CP1686" s="155"/>
      <c r="CQ1686" s="556"/>
      <c r="CS1686" s="247"/>
      <c r="CT1686" s="247"/>
      <c r="CU1686" s="247"/>
      <c r="CY1686" s="155"/>
      <c r="CZ1686" s="556"/>
      <c r="DB1686" s="247"/>
      <c r="DC1686" s="247"/>
      <c r="DD1686" s="247"/>
    </row>
    <row r="1687" spans="4:108" s="36" customFormat="1">
      <c r="D1687" s="155"/>
      <c r="E1687" s="556"/>
      <c r="G1687" s="247"/>
      <c r="H1687" s="247"/>
      <c r="I1687" s="247"/>
      <c r="M1687" s="155"/>
      <c r="N1687" s="556"/>
      <c r="P1687" s="247"/>
      <c r="Q1687" s="247"/>
      <c r="R1687" s="247"/>
      <c r="V1687" s="155"/>
      <c r="W1687" s="556"/>
      <c r="Y1687" s="247"/>
      <c r="Z1687" s="247"/>
      <c r="AA1687" s="247"/>
      <c r="AB1687" s="784"/>
      <c r="AE1687" s="155"/>
      <c r="AF1687" s="556"/>
      <c r="AH1687" s="247"/>
      <c r="AI1687" s="247"/>
      <c r="AJ1687" s="247"/>
      <c r="AN1687" s="155"/>
      <c r="AO1687" s="556"/>
      <c r="AQ1687" s="247"/>
      <c r="AR1687" s="247"/>
      <c r="AS1687" s="247"/>
      <c r="AW1687" s="155"/>
      <c r="AX1687" s="556"/>
      <c r="AZ1687" s="247"/>
      <c r="BA1687" s="247"/>
      <c r="BB1687" s="247"/>
      <c r="BC1687" s="784"/>
      <c r="BF1687" s="155"/>
      <c r="BG1687" s="556"/>
      <c r="BI1687" s="247"/>
      <c r="BJ1687" s="247"/>
      <c r="BK1687" s="247"/>
      <c r="BO1687" s="155"/>
      <c r="BP1687" s="556"/>
      <c r="BR1687" s="247"/>
      <c r="BS1687" s="247"/>
      <c r="BT1687" s="247"/>
      <c r="BX1687" s="155"/>
      <c r="BY1687" s="556"/>
      <c r="CA1687" s="247"/>
      <c r="CB1687" s="247"/>
      <c r="CC1687" s="247"/>
      <c r="CD1687" s="784"/>
      <c r="CG1687" s="155"/>
      <c r="CH1687" s="556"/>
      <c r="CJ1687" s="247"/>
      <c r="CK1687" s="247"/>
      <c r="CL1687" s="247"/>
      <c r="CP1687" s="155"/>
      <c r="CQ1687" s="556"/>
      <c r="CS1687" s="247"/>
      <c r="CT1687" s="247"/>
      <c r="CU1687" s="247"/>
      <c r="CY1687" s="155"/>
      <c r="CZ1687" s="556"/>
      <c r="DB1687" s="247"/>
      <c r="DC1687" s="247"/>
      <c r="DD1687" s="247"/>
    </row>
    <row r="1688" spans="4:108" s="36" customFormat="1">
      <c r="D1688" s="155"/>
      <c r="E1688" s="556"/>
      <c r="G1688" s="247"/>
      <c r="H1688" s="247"/>
      <c r="I1688" s="247"/>
      <c r="M1688" s="155"/>
      <c r="N1688" s="556"/>
      <c r="P1688" s="247"/>
      <c r="Q1688" s="247"/>
      <c r="R1688" s="247"/>
      <c r="V1688" s="155"/>
      <c r="W1688" s="556"/>
      <c r="Y1688" s="247"/>
      <c r="Z1688" s="247"/>
      <c r="AA1688" s="247"/>
      <c r="AB1688" s="784"/>
      <c r="AE1688" s="155"/>
      <c r="AF1688" s="556"/>
      <c r="AH1688" s="247"/>
      <c r="AI1688" s="247"/>
      <c r="AJ1688" s="247"/>
      <c r="AN1688" s="155"/>
      <c r="AO1688" s="556"/>
      <c r="AQ1688" s="247"/>
      <c r="AR1688" s="247"/>
      <c r="AS1688" s="247"/>
      <c r="AW1688" s="155"/>
      <c r="AX1688" s="556"/>
      <c r="AZ1688" s="247"/>
      <c r="BA1688" s="247"/>
      <c r="BB1688" s="247"/>
      <c r="BC1688" s="784"/>
      <c r="BF1688" s="155"/>
      <c r="BG1688" s="556"/>
      <c r="BI1688" s="247"/>
      <c r="BJ1688" s="247"/>
      <c r="BK1688" s="247"/>
      <c r="BO1688" s="155"/>
      <c r="BP1688" s="556"/>
      <c r="BR1688" s="247"/>
      <c r="BS1688" s="247"/>
      <c r="BT1688" s="247"/>
      <c r="BX1688" s="155"/>
      <c r="BY1688" s="556"/>
      <c r="CA1688" s="247"/>
      <c r="CB1688" s="247"/>
      <c r="CC1688" s="247"/>
      <c r="CD1688" s="784"/>
      <c r="CG1688" s="155"/>
      <c r="CH1688" s="556"/>
      <c r="CJ1688" s="247"/>
      <c r="CK1688" s="247"/>
      <c r="CL1688" s="247"/>
      <c r="CP1688" s="155"/>
      <c r="CQ1688" s="556"/>
      <c r="CS1688" s="247"/>
      <c r="CT1688" s="247"/>
      <c r="CU1688" s="247"/>
      <c r="CY1688" s="155"/>
      <c r="CZ1688" s="556"/>
      <c r="DB1688" s="247"/>
      <c r="DC1688" s="247"/>
      <c r="DD1688" s="247"/>
    </row>
    <row r="1689" spans="4:108" s="36" customFormat="1">
      <c r="D1689" s="155"/>
      <c r="E1689" s="556"/>
      <c r="G1689" s="247"/>
      <c r="H1689" s="247"/>
      <c r="I1689" s="247"/>
      <c r="M1689" s="155"/>
      <c r="N1689" s="556"/>
      <c r="P1689" s="247"/>
      <c r="Q1689" s="247"/>
      <c r="R1689" s="247"/>
      <c r="V1689" s="155"/>
      <c r="W1689" s="556"/>
      <c r="Y1689" s="247"/>
      <c r="Z1689" s="247"/>
      <c r="AA1689" s="247"/>
      <c r="AB1689" s="784"/>
      <c r="AE1689" s="155"/>
      <c r="AF1689" s="556"/>
      <c r="AH1689" s="247"/>
      <c r="AI1689" s="247"/>
      <c r="AJ1689" s="247"/>
      <c r="AN1689" s="155"/>
      <c r="AO1689" s="556"/>
      <c r="AQ1689" s="247"/>
      <c r="AR1689" s="247"/>
      <c r="AS1689" s="247"/>
      <c r="AW1689" s="155"/>
      <c r="AX1689" s="556"/>
      <c r="AZ1689" s="247"/>
      <c r="BA1689" s="247"/>
      <c r="BB1689" s="247"/>
      <c r="BC1689" s="784"/>
      <c r="BF1689" s="155"/>
      <c r="BG1689" s="556"/>
      <c r="BI1689" s="247"/>
      <c r="BJ1689" s="247"/>
      <c r="BK1689" s="247"/>
      <c r="BO1689" s="155"/>
      <c r="BP1689" s="556"/>
      <c r="BR1689" s="247"/>
      <c r="BS1689" s="247"/>
      <c r="BT1689" s="247"/>
      <c r="BX1689" s="155"/>
      <c r="BY1689" s="556"/>
      <c r="CA1689" s="247"/>
      <c r="CB1689" s="247"/>
      <c r="CC1689" s="247"/>
      <c r="CD1689" s="784"/>
      <c r="CG1689" s="155"/>
      <c r="CH1689" s="556"/>
      <c r="CJ1689" s="247"/>
      <c r="CK1689" s="247"/>
      <c r="CL1689" s="247"/>
      <c r="CP1689" s="155"/>
      <c r="CQ1689" s="556"/>
      <c r="CS1689" s="247"/>
      <c r="CT1689" s="247"/>
      <c r="CU1689" s="247"/>
      <c r="CY1689" s="155"/>
      <c r="CZ1689" s="556"/>
      <c r="DB1689" s="247"/>
      <c r="DC1689" s="247"/>
      <c r="DD1689" s="247"/>
    </row>
    <row r="1690" spans="4:108" s="36" customFormat="1">
      <c r="D1690" s="155"/>
      <c r="E1690" s="556"/>
      <c r="G1690" s="247"/>
      <c r="H1690" s="247"/>
      <c r="I1690" s="247"/>
      <c r="M1690" s="155"/>
      <c r="N1690" s="556"/>
      <c r="P1690" s="247"/>
      <c r="Q1690" s="247"/>
      <c r="R1690" s="247"/>
      <c r="V1690" s="155"/>
      <c r="W1690" s="556"/>
      <c r="Y1690" s="247"/>
      <c r="Z1690" s="247"/>
      <c r="AA1690" s="247"/>
      <c r="AB1690" s="784"/>
      <c r="AE1690" s="155"/>
      <c r="AF1690" s="556"/>
      <c r="AH1690" s="247"/>
      <c r="AI1690" s="247"/>
      <c r="AJ1690" s="247"/>
      <c r="AN1690" s="155"/>
      <c r="AO1690" s="556"/>
      <c r="AQ1690" s="247"/>
      <c r="AR1690" s="247"/>
      <c r="AS1690" s="247"/>
      <c r="AW1690" s="155"/>
      <c r="AX1690" s="556"/>
      <c r="AZ1690" s="247"/>
      <c r="BA1690" s="247"/>
      <c r="BB1690" s="247"/>
      <c r="BC1690" s="784"/>
      <c r="BF1690" s="155"/>
      <c r="BG1690" s="556"/>
      <c r="BI1690" s="247"/>
      <c r="BJ1690" s="247"/>
      <c r="BK1690" s="247"/>
      <c r="BO1690" s="155"/>
      <c r="BP1690" s="556"/>
      <c r="BR1690" s="247"/>
      <c r="BS1690" s="247"/>
      <c r="BT1690" s="247"/>
      <c r="BX1690" s="155"/>
      <c r="BY1690" s="556"/>
      <c r="CA1690" s="247"/>
      <c r="CB1690" s="247"/>
      <c r="CC1690" s="247"/>
      <c r="CD1690" s="784"/>
      <c r="CG1690" s="155"/>
      <c r="CH1690" s="556"/>
      <c r="CJ1690" s="247"/>
      <c r="CK1690" s="247"/>
      <c r="CL1690" s="247"/>
      <c r="CP1690" s="155"/>
      <c r="CQ1690" s="556"/>
      <c r="CS1690" s="247"/>
      <c r="CT1690" s="247"/>
      <c r="CU1690" s="247"/>
      <c r="CY1690" s="155"/>
      <c r="CZ1690" s="556"/>
      <c r="DB1690" s="247"/>
      <c r="DC1690" s="247"/>
      <c r="DD1690" s="247"/>
    </row>
    <row r="1691" spans="4:108" s="36" customFormat="1">
      <c r="D1691" s="155"/>
      <c r="E1691" s="556"/>
      <c r="G1691" s="247"/>
      <c r="H1691" s="247"/>
      <c r="I1691" s="247"/>
      <c r="M1691" s="155"/>
      <c r="N1691" s="556"/>
      <c r="P1691" s="247"/>
      <c r="Q1691" s="247"/>
      <c r="R1691" s="247"/>
      <c r="V1691" s="155"/>
      <c r="W1691" s="556"/>
      <c r="Y1691" s="247"/>
      <c r="Z1691" s="247"/>
      <c r="AA1691" s="247"/>
      <c r="AB1691" s="784"/>
      <c r="AE1691" s="155"/>
      <c r="AF1691" s="556"/>
      <c r="AH1691" s="247"/>
      <c r="AI1691" s="247"/>
      <c r="AJ1691" s="247"/>
      <c r="AN1691" s="155"/>
      <c r="AO1691" s="556"/>
      <c r="AQ1691" s="247"/>
      <c r="AR1691" s="247"/>
      <c r="AS1691" s="247"/>
      <c r="AW1691" s="155"/>
      <c r="AX1691" s="556"/>
      <c r="AZ1691" s="247"/>
      <c r="BA1691" s="247"/>
      <c r="BB1691" s="247"/>
      <c r="BC1691" s="784"/>
      <c r="BF1691" s="155"/>
      <c r="BG1691" s="556"/>
      <c r="BI1691" s="247"/>
      <c r="BJ1691" s="247"/>
      <c r="BK1691" s="247"/>
      <c r="BO1691" s="155"/>
      <c r="BP1691" s="556"/>
      <c r="BR1691" s="247"/>
      <c r="BS1691" s="247"/>
      <c r="BT1691" s="247"/>
      <c r="BX1691" s="155"/>
      <c r="BY1691" s="556"/>
      <c r="CA1691" s="247"/>
      <c r="CB1691" s="247"/>
      <c r="CC1691" s="247"/>
      <c r="CD1691" s="784"/>
      <c r="CG1691" s="155"/>
      <c r="CH1691" s="556"/>
      <c r="CJ1691" s="247"/>
      <c r="CK1691" s="247"/>
      <c r="CL1691" s="247"/>
      <c r="CP1691" s="155"/>
      <c r="CQ1691" s="556"/>
      <c r="CS1691" s="247"/>
      <c r="CT1691" s="247"/>
      <c r="CU1691" s="247"/>
      <c r="CY1691" s="155"/>
      <c r="CZ1691" s="556"/>
      <c r="DB1691" s="247"/>
      <c r="DC1691" s="247"/>
      <c r="DD1691" s="247"/>
    </row>
    <row r="1692" spans="4:108" s="36" customFormat="1">
      <c r="D1692" s="155"/>
      <c r="E1692" s="556"/>
      <c r="G1692" s="247"/>
      <c r="H1692" s="247"/>
      <c r="I1692" s="247"/>
      <c r="M1692" s="155"/>
      <c r="N1692" s="556"/>
      <c r="P1692" s="247"/>
      <c r="Q1692" s="247"/>
      <c r="R1692" s="247"/>
      <c r="V1692" s="155"/>
      <c r="W1692" s="556"/>
      <c r="Y1692" s="247"/>
      <c r="Z1692" s="247"/>
      <c r="AA1692" s="247"/>
      <c r="AB1692" s="784"/>
      <c r="AE1692" s="155"/>
      <c r="AF1692" s="556"/>
      <c r="AH1692" s="247"/>
      <c r="AI1692" s="247"/>
      <c r="AJ1692" s="247"/>
      <c r="AN1692" s="155"/>
      <c r="AO1692" s="556"/>
      <c r="AQ1692" s="247"/>
      <c r="AR1692" s="247"/>
      <c r="AS1692" s="247"/>
      <c r="AW1692" s="155"/>
      <c r="AX1692" s="556"/>
      <c r="AZ1692" s="247"/>
      <c r="BA1692" s="247"/>
      <c r="BB1692" s="247"/>
      <c r="BC1692" s="784"/>
      <c r="BF1692" s="155"/>
      <c r="BG1692" s="556"/>
      <c r="BI1692" s="247"/>
      <c r="BJ1692" s="247"/>
      <c r="BK1692" s="247"/>
      <c r="BO1692" s="155"/>
      <c r="BP1692" s="556"/>
      <c r="BR1692" s="247"/>
      <c r="BS1692" s="247"/>
      <c r="BT1692" s="247"/>
      <c r="BX1692" s="155"/>
      <c r="BY1692" s="556"/>
      <c r="CA1692" s="247"/>
      <c r="CB1692" s="247"/>
      <c r="CC1692" s="247"/>
      <c r="CD1692" s="784"/>
      <c r="CG1692" s="155"/>
      <c r="CH1692" s="556"/>
      <c r="CJ1692" s="247"/>
      <c r="CK1692" s="247"/>
      <c r="CL1692" s="247"/>
      <c r="CP1692" s="155"/>
      <c r="CQ1692" s="556"/>
      <c r="CS1692" s="247"/>
      <c r="CT1692" s="247"/>
      <c r="CU1692" s="247"/>
      <c r="CY1692" s="155"/>
      <c r="CZ1692" s="556"/>
      <c r="DB1692" s="247"/>
      <c r="DC1692" s="247"/>
      <c r="DD1692" s="247"/>
    </row>
    <row r="1693" spans="4:108" s="36" customFormat="1">
      <c r="D1693" s="155"/>
      <c r="E1693" s="556"/>
      <c r="G1693" s="247"/>
      <c r="H1693" s="247"/>
      <c r="I1693" s="247"/>
      <c r="M1693" s="155"/>
      <c r="N1693" s="556"/>
      <c r="P1693" s="247"/>
      <c r="Q1693" s="247"/>
      <c r="R1693" s="247"/>
      <c r="V1693" s="155"/>
      <c r="W1693" s="556"/>
      <c r="Y1693" s="247"/>
      <c r="Z1693" s="247"/>
      <c r="AA1693" s="247"/>
      <c r="AB1693" s="784"/>
      <c r="AE1693" s="155"/>
      <c r="AF1693" s="556"/>
      <c r="AH1693" s="247"/>
      <c r="AI1693" s="247"/>
      <c r="AJ1693" s="247"/>
      <c r="AN1693" s="155"/>
      <c r="AO1693" s="556"/>
      <c r="AQ1693" s="247"/>
      <c r="AR1693" s="247"/>
      <c r="AS1693" s="247"/>
      <c r="AW1693" s="155"/>
      <c r="AX1693" s="556"/>
      <c r="AZ1693" s="247"/>
      <c r="BA1693" s="247"/>
      <c r="BB1693" s="247"/>
      <c r="BC1693" s="784"/>
      <c r="BF1693" s="155"/>
      <c r="BG1693" s="556"/>
      <c r="BI1693" s="247"/>
      <c r="BJ1693" s="247"/>
      <c r="BK1693" s="247"/>
      <c r="BO1693" s="155"/>
      <c r="BP1693" s="556"/>
      <c r="BR1693" s="247"/>
      <c r="BS1693" s="247"/>
      <c r="BT1693" s="247"/>
      <c r="BX1693" s="155"/>
      <c r="BY1693" s="556"/>
      <c r="CA1693" s="247"/>
      <c r="CB1693" s="247"/>
      <c r="CC1693" s="247"/>
      <c r="CD1693" s="784"/>
      <c r="CG1693" s="155"/>
      <c r="CH1693" s="556"/>
      <c r="CJ1693" s="247"/>
      <c r="CK1693" s="247"/>
      <c r="CL1693" s="247"/>
      <c r="CP1693" s="155"/>
      <c r="CQ1693" s="556"/>
      <c r="CS1693" s="247"/>
      <c r="CT1693" s="247"/>
      <c r="CU1693" s="247"/>
      <c r="CY1693" s="155"/>
      <c r="CZ1693" s="556"/>
      <c r="DB1693" s="247"/>
      <c r="DC1693" s="247"/>
      <c r="DD1693" s="247"/>
    </row>
    <row r="1694" spans="4:108" s="36" customFormat="1">
      <c r="D1694" s="155"/>
      <c r="E1694" s="556"/>
      <c r="G1694" s="247"/>
      <c r="H1694" s="247"/>
      <c r="I1694" s="247"/>
      <c r="M1694" s="155"/>
      <c r="N1694" s="556"/>
      <c r="P1694" s="247"/>
      <c r="Q1694" s="247"/>
      <c r="R1694" s="247"/>
      <c r="V1694" s="155"/>
      <c r="W1694" s="556"/>
      <c r="Y1694" s="247"/>
      <c r="Z1694" s="247"/>
      <c r="AA1694" s="247"/>
      <c r="AB1694" s="784"/>
      <c r="AE1694" s="155"/>
      <c r="AF1694" s="556"/>
      <c r="AH1694" s="247"/>
      <c r="AI1694" s="247"/>
      <c r="AJ1694" s="247"/>
      <c r="AN1694" s="155"/>
      <c r="AO1694" s="556"/>
      <c r="AQ1694" s="247"/>
      <c r="AR1694" s="247"/>
      <c r="AS1694" s="247"/>
      <c r="AW1694" s="155"/>
      <c r="AX1694" s="556"/>
      <c r="AZ1694" s="247"/>
      <c r="BA1694" s="247"/>
      <c r="BB1694" s="247"/>
      <c r="BC1694" s="784"/>
      <c r="BF1694" s="155"/>
      <c r="BG1694" s="556"/>
      <c r="BI1694" s="247"/>
      <c r="BJ1694" s="247"/>
      <c r="BK1694" s="247"/>
      <c r="BO1694" s="155"/>
      <c r="BP1694" s="556"/>
      <c r="BR1694" s="247"/>
      <c r="BS1694" s="247"/>
      <c r="BT1694" s="247"/>
      <c r="BX1694" s="155"/>
      <c r="BY1694" s="556"/>
      <c r="CA1694" s="247"/>
      <c r="CB1694" s="247"/>
      <c r="CC1694" s="247"/>
      <c r="CD1694" s="784"/>
      <c r="CG1694" s="155"/>
      <c r="CH1694" s="556"/>
      <c r="CJ1694" s="247"/>
      <c r="CK1694" s="247"/>
      <c r="CL1694" s="247"/>
      <c r="CP1694" s="155"/>
      <c r="CQ1694" s="556"/>
      <c r="CS1694" s="247"/>
      <c r="CT1694" s="247"/>
      <c r="CU1694" s="247"/>
      <c r="CY1694" s="155"/>
      <c r="CZ1694" s="556"/>
      <c r="DB1694" s="247"/>
      <c r="DC1694" s="247"/>
      <c r="DD1694" s="247"/>
    </row>
    <row r="1695" spans="4:108" s="36" customFormat="1">
      <c r="D1695" s="155"/>
      <c r="E1695" s="556"/>
      <c r="G1695" s="247"/>
      <c r="H1695" s="247"/>
      <c r="I1695" s="247"/>
      <c r="M1695" s="155"/>
      <c r="N1695" s="556"/>
      <c r="P1695" s="247"/>
      <c r="Q1695" s="247"/>
      <c r="R1695" s="247"/>
      <c r="V1695" s="155"/>
      <c r="W1695" s="556"/>
      <c r="Y1695" s="247"/>
      <c r="Z1695" s="247"/>
      <c r="AA1695" s="247"/>
      <c r="AB1695" s="784"/>
      <c r="AE1695" s="155"/>
      <c r="AF1695" s="556"/>
      <c r="AH1695" s="247"/>
      <c r="AI1695" s="247"/>
      <c r="AJ1695" s="247"/>
      <c r="AN1695" s="155"/>
      <c r="AO1695" s="556"/>
      <c r="AQ1695" s="247"/>
      <c r="AR1695" s="247"/>
      <c r="AS1695" s="247"/>
      <c r="AW1695" s="155"/>
      <c r="AX1695" s="556"/>
      <c r="AZ1695" s="247"/>
      <c r="BA1695" s="247"/>
      <c r="BB1695" s="247"/>
      <c r="BC1695" s="784"/>
      <c r="BF1695" s="155"/>
      <c r="BG1695" s="556"/>
      <c r="BI1695" s="247"/>
      <c r="BJ1695" s="247"/>
      <c r="BK1695" s="247"/>
      <c r="BO1695" s="155"/>
      <c r="BP1695" s="556"/>
      <c r="BR1695" s="247"/>
      <c r="BS1695" s="247"/>
      <c r="BT1695" s="247"/>
      <c r="BX1695" s="155"/>
      <c r="BY1695" s="556"/>
      <c r="CA1695" s="247"/>
      <c r="CB1695" s="247"/>
      <c r="CC1695" s="247"/>
      <c r="CD1695" s="784"/>
      <c r="CG1695" s="155"/>
      <c r="CH1695" s="556"/>
      <c r="CJ1695" s="247"/>
      <c r="CK1695" s="247"/>
      <c r="CL1695" s="247"/>
      <c r="CP1695" s="155"/>
      <c r="CQ1695" s="556"/>
      <c r="CS1695" s="247"/>
      <c r="CT1695" s="247"/>
      <c r="CU1695" s="247"/>
      <c r="CY1695" s="155"/>
      <c r="CZ1695" s="556"/>
      <c r="DB1695" s="247"/>
      <c r="DC1695" s="247"/>
      <c r="DD1695" s="247"/>
    </row>
    <row r="1696" spans="4:108" s="36" customFormat="1">
      <c r="D1696" s="155"/>
      <c r="E1696" s="556"/>
      <c r="G1696" s="247"/>
      <c r="H1696" s="247"/>
      <c r="I1696" s="247"/>
      <c r="M1696" s="155"/>
      <c r="N1696" s="556"/>
      <c r="P1696" s="247"/>
      <c r="Q1696" s="247"/>
      <c r="R1696" s="247"/>
      <c r="V1696" s="155"/>
      <c r="W1696" s="556"/>
      <c r="Y1696" s="247"/>
      <c r="Z1696" s="247"/>
      <c r="AA1696" s="247"/>
      <c r="AB1696" s="784"/>
      <c r="AE1696" s="155"/>
      <c r="AF1696" s="556"/>
      <c r="AH1696" s="247"/>
      <c r="AI1696" s="247"/>
      <c r="AJ1696" s="247"/>
      <c r="AN1696" s="155"/>
      <c r="AO1696" s="556"/>
      <c r="AQ1696" s="247"/>
      <c r="AR1696" s="247"/>
      <c r="AS1696" s="247"/>
      <c r="AW1696" s="155"/>
      <c r="AX1696" s="556"/>
      <c r="AZ1696" s="247"/>
      <c r="BA1696" s="247"/>
      <c r="BB1696" s="247"/>
      <c r="BC1696" s="784"/>
      <c r="BF1696" s="155"/>
      <c r="BG1696" s="556"/>
      <c r="BI1696" s="247"/>
      <c r="BJ1696" s="247"/>
      <c r="BK1696" s="247"/>
      <c r="BO1696" s="155"/>
      <c r="BP1696" s="556"/>
      <c r="BR1696" s="247"/>
      <c r="BS1696" s="247"/>
      <c r="BT1696" s="247"/>
      <c r="BX1696" s="155"/>
      <c r="BY1696" s="556"/>
      <c r="CA1696" s="247"/>
      <c r="CB1696" s="247"/>
      <c r="CC1696" s="247"/>
      <c r="CD1696" s="784"/>
      <c r="CG1696" s="155"/>
      <c r="CH1696" s="556"/>
      <c r="CJ1696" s="247"/>
      <c r="CK1696" s="247"/>
      <c r="CL1696" s="247"/>
      <c r="CP1696" s="155"/>
      <c r="CQ1696" s="556"/>
      <c r="CS1696" s="247"/>
      <c r="CT1696" s="247"/>
      <c r="CU1696" s="247"/>
      <c r="CY1696" s="155"/>
      <c r="CZ1696" s="556"/>
      <c r="DB1696" s="247"/>
      <c r="DC1696" s="247"/>
      <c r="DD1696" s="247"/>
    </row>
    <row r="1697" spans="4:108" s="36" customFormat="1">
      <c r="D1697" s="155"/>
      <c r="E1697" s="556"/>
      <c r="G1697" s="247"/>
      <c r="H1697" s="247"/>
      <c r="I1697" s="247"/>
      <c r="M1697" s="155"/>
      <c r="N1697" s="556"/>
      <c r="P1697" s="247"/>
      <c r="Q1697" s="247"/>
      <c r="R1697" s="247"/>
      <c r="V1697" s="155"/>
      <c r="W1697" s="556"/>
      <c r="Y1697" s="247"/>
      <c r="Z1697" s="247"/>
      <c r="AA1697" s="247"/>
      <c r="AB1697" s="784"/>
      <c r="AE1697" s="155"/>
      <c r="AF1697" s="556"/>
      <c r="AH1697" s="247"/>
      <c r="AI1697" s="247"/>
      <c r="AJ1697" s="247"/>
      <c r="AN1697" s="155"/>
      <c r="AO1697" s="556"/>
      <c r="AQ1697" s="247"/>
      <c r="AR1697" s="247"/>
      <c r="AS1697" s="247"/>
      <c r="AW1697" s="155"/>
      <c r="AX1697" s="556"/>
      <c r="AZ1697" s="247"/>
      <c r="BA1697" s="247"/>
      <c r="BB1697" s="247"/>
      <c r="BC1697" s="784"/>
      <c r="BF1697" s="155"/>
      <c r="BG1697" s="556"/>
      <c r="BI1697" s="247"/>
      <c r="BJ1697" s="247"/>
      <c r="BK1697" s="247"/>
      <c r="BO1697" s="155"/>
      <c r="BP1697" s="556"/>
      <c r="BR1697" s="247"/>
      <c r="BS1697" s="247"/>
      <c r="BT1697" s="247"/>
      <c r="BX1697" s="155"/>
      <c r="BY1697" s="556"/>
      <c r="CA1697" s="247"/>
      <c r="CB1697" s="247"/>
      <c r="CC1697" s="247"/>
      <c r="CD1697" s="784"/>
      <c r="CG1697" s="155"/>
      <c r="CH1697" s="556"/>
      <c r="CJ1697" s="247"/>
      <c r="CK1697" s="247"/>
      <c r="CL1697" s="247"/>
      <c r="CP1697" s="155"/>
      <c r="CQ1697" s="556"/>
      <c r="CS1697" s="247"/>
      <c r="CT1697" s="247"/>
      <c r="CU1697" s="247"/>
      <c r="CY1697" s="155"/>
      <c r="CZ1697" s="556"/>
      <c r="DB1697" s="247"/>
      <c r="DC1697" s="247"/>
      <c r="DD1697" s="247"/>
    </row>
    <row r="1698" spans="4:108" s="36" customFormat="1">
      <c r="D1698" s="155"/>
      <c r="E1698" s="556"/>
      <c r="G1698" s="247"/>
      <c r="H1698" s="247"/>
      <c r="I1698" s="247"/>
      <c r="M1698" s="155"/>
      <c r="N1698" s="556"/>
      <c r="P1698" s="247"/>
      <c r="Q1698" s="247"/>
      <c r="R1698" s="247"/>
      <c r="V1698" s="155"/>
      <c r="W1698" s="556"/>
      <c r="Y1698" s="247"/>
      <c r="Z1698" s="247"/>
      <c r="AA1698" s="247"/>
      <c r="AB1698" s="784"/>
      <c r="AE1698" s="155"/>
      <c r="AF1698" s="556"/>
      <c r="AH1698" s="247"/>
      <c r="AI1698" s="247"/>
      <c r="AJ1698" s="247"/>
      <c r="AN1698" s="155"/>
      <c r="AO1698" s="556"/>
      <c r="AQ1698" s="247"/>
      <c r="AR1698" s="247"/>
      <c r="AS1698" s="247"/>
      <c r="AW1698" s="155"/>
      <c r="AX1698" s="556"/>
      <c r="AZ1698" s="247"/>
      <c r="BA1698" s="247"/>
      <c r="BB1698" s="247"/>
      <c r="BC1698" s="784"/>
      <c r="BF1698" s="155"/>
      <c r="BG1698" s="556"/>
      <c r="BI1698" s="247"/>
      <c r="BJ1698" s="247"/>
      <c r="BK1698" s="247"/>
      <c r="BO1698" s="155"/>
      <c r="BP1698" s="556"/>
      <c r="BR1698" s="247"/>
      <c r="BS1698" s="247"/>
      <c r="BT1698" s="247"/>
      <c r="BX1698" s="155"/>
      <c r="BY1698" s="556"/>
      <c r="CA1698" s="247"/>
      <c r="CB1698" s="247"/>
      <c r="CC1698" s="247"/>
      <c r="CD1698" s="784"/>
      <c r="CG1698" s="155"/>
      <c r="CH1698" s="556"/>
      <c r="CJ1698" s="247"/>
      <c r="CK1698" s="247"/>
      <c r="CL1698" s="247"/>
      <c r="CP1698" s="155"/>
      <c r="CQ1698" s="556"/>
      <c r="CS1698" s="247"/>
      <c r="CT1698" s="247"/>
      <c r="CU1698" s="247"/>
      <c r="CY1698" s="155"/>
      <c r="CZ1698" s="556"/>
      <c r="DB1698" s="247"/>
      <c r="DC1698" s="247"/>
      <c r="DD1698" s="247"/>
    </row>
    <row r="1699" spans="4:108" s="36" customFormat="1">
      <c r="D1699" s="155"/>
      <c r="E1699" s="556"/>
      <c r="G1699" s="247"/>
      <c r="H1699" s="247"/>
      <c r="I1699" s="247"/>
      <c r="M1699" s="155"/>
      <c r="N1699" s="556"/>
      <c r="P1699" s="247"/>
      <c r="Q1699" s="247"/>
      <c r="R1699" s="247"/>
      <c r="V1699" s="155"/>
      <c r="W1699" s="556"/>
      <c r="Y1699" s="247"/>
      <c r="Z1699" s="247"/>
      <c r="AA1699" s="247"/>
      <c r="AB1699" s="784"/>
      <c r="AE1699" s="155"/>
      <c r="AF1699" s="556"/>
      <c r="AH1699" s="247"/>
      <c r="AI1699" s="247"/>
      <c r="AJ1699" s="247"/>
      <c r="AN1699" s="155"/>
      <c r="AO1699" s="556"/>
      <c r="AQ1699" s="247"/>
      <c r="AR1699" s="247"/>
      <c r="AS1699" s="247"/>
      <c r="AW1699" s="155"/>
      <c r="AX1699" s="556"/>
      <c r="AZ1699" s="247"/>
      <c r="BA1699" s="247"/>
      <c r="BB1699" s="247"/>
      <c r="BC1699" s="784"/>
      <c r="BF1699" s="155"/>
      <c r="BG1699" s="556"/>
      <c r="BI1699" s="247"/>
      <c r="BJ1699" s="247"/>
      <c r="BK1699" s="247"/>
      <c r="BO1699" s="155"/>
      <c r="BP1699" s="556"/>
      <c r="BR1699" s="247"/>
      <c r="BS1699" s="247"/>
      <c r="BT1699" s="247"/>
      <c r="BX1699" s="155"/>
      <c r="BY1699" s="556"/>
      <c r="CA1699" s="247"/>
      <c r="CB1699" s="247"/>
      <c r="CC1699" s="247"/>
      <c r="CD1699" s="784"/>
      <c r="CG1699" s="155"/>
      <c r="CH1699" s="556"/>
      <c r="CJ1699" s="247"/>
      <c r="CK1699" s="247"/>
      <c r="CL1699" s="247"/>
      <c r="CP1699" s="155"/>
      <c r="CQ1699" s="556"/>
      <c r="CS1699" s="247"/>
      <c r="CT1699" s="247"/>
      <c r="CU1699" s="247"/>
      <c r="CY1699" s="155"/>
      <c r="CZ1699" s="556"/>
      <c r="DB1699" s="247"/>
      <c r="DC1699" s="247"/>
      <c r="DD1699" s="247"/>
    </row>
    <row r="1700" spans="4:108" s="36" customFormat="1">
      <c r="D1700" s="155"/>
      <c r="E1700" s="556"/>
      <c r="G1700" s="247"/>
      <c r="H1700" s="247"/>
      <c r="I1700" s="247"/>
      <c r="M1700" s="155"/>
      <c r="N1700" s="556"/>
      <c r="P1700" s="247"/>
      <c r="Q1700" s="247"/>
      <c r="R1700" s="247"/>
      <c r="V1700" s="155"/>
      <c r="W1700" s="556"/>
      <c r="Y1700" s="247"/>
      <c r="Z1700" s="247"/>
      <c r="AA1700" s="247"/>
      <c r="AB1700" s="784"/>
      <c r="AE1700" s="155"/>
      <c r="AF1700" s="556"/>
      <c r="AH1700" s="247"/>
      <c r="AI1700" s="247"/>
      <c r="AJ1700" s="247"/>
      <c r="AN1700" s="155"/>
      <c r="AO1700" s="556"/>
      <c r="AQ1700" s="247"/>
      <c r="AR1700" s="247"/>
      <c r="AS1700" s="247"/>
      <c r="AW1700" s="155"/>
      <c r="AX1700" s="556"/>
      <c r="AZ1700" s="247"/>
      <c r="BA1700" s="247"/>
      <c r="BB1700" s="247"/>
      <c r="BC1700" s="784"/>
      <c r="BF1700" s="155"/>
      <c r="BG1700" s="556"/>
      <c r="BI1700" s="247"/>
      <c r="BJ1700" s="247"/>
      <c r="BK1700" s="247"/>
      <c r="BO1700" s="155"/>
      <c r="BP1700" s="556"/>
      <c r="BR1700" s="247"/>
      <c r="BS1700" s="247"/>
      <c r="BT1700" s="247"/>
      <c r="BX1700" s="155"/>
      <c r="BY1700" s="556"/>
      <c r="CA1700" s="247"/>
      <c r="CB1700" s="247"/>
      <c r="CC1700" s="247"/>
      <c r="CD1700" s="784"/>
      <c r="CG1700" s="155"/>
      <c r="CH1700" s="556"/>
      <c r="CJ1700" s="247"/>
      <c r="CK1700" s="247"/>
      <c r="CL1700" s="247"/>
      <c r="CP1700" s="155"/>
      <c r="CQ1700" s="556"/>
      <c r="CS1700" s="247"/>
      <c r="CT1700" s="247"/>
      <c r="CU1700" s="247"/>
      <c r="CY1700" s="155"/>
      <c r="CZ1700" s="556"/>
      <c r="DB1700" s="247"/>
      <c r="DC1700" s="247"/>
      <c r="DD1700" s="247"/>
    </row>
    <row r="1701" spans="4:108" s="36" customFormat="1">
      <c r="D1701" s="155"/>
      <c r="E1701" s="556"/>
      <c r="G1701" s="247"/>
      <c r="H1701" s="247"/>
      <c r="I1701" s="247"/>
      <c r="M1701" s="155"/>
      <c r="N1701" s="556"/>
      <c r="P1701" s="247"/>
      <c r="Q1701" s="247"/>
      <c r="R1701" s="247"/>
      <c r="V1701" s="155"/>
      <c r="W1701" s="556"/>
      <c r="Y1701" s="247"/>
      <c r="Z1701" s="247"/>
      <c r="AA1701" s="247"/>
      <c r="AB1701" s="784"/>
      <c r="AE1701" s="155"/>
      <c r="AF1701" s="556"/>
      <c r="AH1701" s="247"/>
      <c r="AI1701" s="247"/>
      <c r="AJ1701" s="247"/>
      <c r="AN1701" s="155"/>
      <c r="AO1701" s="556"/>
      <c r="AQ1701" s="247"/>
      <c r="AR1701" s="247"/>
      <c r="AS1701" s="247"/>
      <c r="AW1701" s="155"/>
      <c r="AX1701" s="556"/>
      <c r="AZ1701" s="247"/>
      <c r="BA1701" s="247"/>
      <c r="BB1701" s="247"/>
      <c r="BC1701" s="784"/>
      <c r="BF1701" s="155"/>
      <c r="BG1701" s="556"/>
      <c r="BI1701" s="247"/>
      <c r="BJ1701" s="247"/>
      <c r="BK1701" s="247"/>
      <c r="BO1701" s="155"/>
      <c r="BP1701" s="556"/>
      <c r="BR1701" s="247"/>
      <c r="BS1701" s="247"/>
      <c r="BT1701" s="247"/>
      <c r="BX1701" s="155"/>
      <c r="BY1701" s="556"/>
      <c r="CA1701" s="247"/>
      <c r="CB1701" s="247"/>
      <c r="CC1701" s="247"/>
      <c r="CD1701" s="784"/>
      <c r="CG1701" s="155"/>
      <c r="CH1701" s="556"/>
      <c r="CJ1701" s="247"/>
      <c r="CK1701" s="247"/>
      <c r="CL1701" s="247"/>
      <c r="CP1701" s="155"/>
      <c r="CQ1701" s="556"/>
      <c r="CS1701" s="247"/>
      <c r="CT1701" s="247"/>
      <c r="CU1701" s="247"/>
      <c r="CY1701" s="155"/>
      <c r="CZ1701" s="556"/>
      <c r="DB1701" s="247"/>
      <c r="DC1701" s="247"/>
      <c r="DD1701" s="247"/>
    </row>
    <row r="1702" spans="4:108" s="36" customFormat="1">
      <c r="D1702" s="155"/>
      <c r="E1702" s="556"/>
      <c r="G1702" s="247"/>
      <c r="H1702" s="247"/>
      <c r="I1702" s="247"/>
      <c r="M1702" s="155"/>
      <c r="N1702" s="556"/>
      <c r="P1702" s="247"/>
      <c r="Q1702" s="247"/>
      <c r="R1702" s="247"/>
      <c r="V1702" s="155"/>
      <c r="W1702" s="556"/>
      <c r="Y1702" s="247"/>
      <c r="Z1702" s="247"/>
      <c r="AA1702" s="247"/>
      <c r="AB1702" s="784"/>
      <c r="AE1702" s="155"/>
      <c r="AF1702" s="556"/>
      <c r="AH1702" s="247"/>
      <c r="AI1702" s="247"/>
      <c r="AJ1702" s="247"/>
      <c r="AN1702" s="155"/>
      <c r="AO1702" s="556"/>
      <c r="AQ1702" s="247"/>
      <c r="AR1702" s="247"/>
      <c r="AS1702" s="247"/>
      <c r="AW1702" s="155"/>
      <c r="AX1702" s="556"/>
      <c r="AZ1702" s="247"/>
      <c r="BA1702" s="247"/>
      <c r="BB1702" s="247"/>
      <c r="BC1702" s="784"/>
      <c r="BF1702" s="155"/>
      <c r="BG1702" s="556"/>
      <c r="BI1702" s="247"/>
      <c r="BJ1702" s="247"/>
      <c r="BK1702" s="247"/>
      <c r="BO1702" s="155"/>
      <c r="BP1702" s="556"/>
      <c r="BR1702" s="247"/>
      <c r="BS1702" s="247"/>
      <c r="BT1702" s="247"/>
      <c r="BX1702" s="155"/>
      <c r="BY1702" s="556"/>
      <c r="CA1702" s="247"/>
      <c r="CB1702" s="247"/>
      <c r="CC1702" s="247"/>
      <c r="CD1702" s="784"/>
      <c r="CG1702" s="155"/>
      <c r="CH1702" s="556"/>
      <c r="CJ1702" s="247"/>
      <c r="CK1702" s="247"/>
      <c r="CL1702" s="247"/>
      <c r="CP1702" s="155"/>
      <c r="CQ1702" s="556"/>
      <c r="CS1702" s="247"/>
      <c r="CT1702" s="247"/>
      <c r="CU1702" s="247"/>
      <c r="CY1702" s="155"/>
      <c r="CZ1702" s="556"/>
      <c r="DB1702" s="247"/>
      <c r="DC1702" s="247"/>
      <c r="DD1702" s="247"/>
    </row>
    <row r="1703" spans="4:108" s="36" customFormat="1">
      <c r="D1703" s="155"/>
      <c r="E1703" s="556"/>
      <c r="G1703" s="247"/>
      <c r="H1703" s="247"/>
      <c r="I1703" s="247"/>
      <c r="M1703" s="155"/>
      <c r="N1703" s="556"/>
      <c r="P1703" s="247"/>
      <c r="Q1703" s="247"/>
      <c r="R1703" s="247"/>
      <c r="V1703" s="155"/>
      <c r="W1703" s="556"/>
      <c r="Y1703" s="247"/>
      <c r="Z1703" s="247"/>
      <c r="AA1703" s="247"/>
      <c r="AB1703" s="784"/>
      <c r="AE1703" s="155"/>
      <c r="AF1703" s="556"/>
      <c r="AH1703" s="247"/>
      <c r="AI1703" s="247"/>
      <c r="AJ1703" s="247"/>
      <c r="AN1703" s="155"/>
      <c r="AO1703" s="556"/>
      <c r="AQ1703" s="247"/>
      <c r="AR1703" s="247"/>
      <c r="AS1703" s="247"/>
      <c r="AW1703" s="155"/>
      <c r="AX1703" s="556"/>
      <c r="AZ1703" s="247"/>
      <c r="BA1703" s="247"/>
      <c r="BB1703" s="247"/>
      <c r="BC1703" s="784"/>
      <c r="BF1703" s="155"/>
      <c r="BG1703" s="556"/>
      <c r="BI1703" s="247"/>
      <c r="BJ1703" s="247"/>
      <c r="BK1703" s="247"/>
      <c r="BO1703" s="155"/>
      <c r="BP1703" s="556"/>
      <c r="BR1703" s="247"/>
      <c r="BS1703" s="247"/>
      <c r="BT1703" s="247"/>
      <c r="BX1703" s="155"/>
      <c r="BY1703" s="556"/>
      <c r="CA1703" s="247"/>
      <c r="CB1703" s="247"/>
      <c r="CC1703" s="247"/>
      <c r="CD1703" s="784"/>
      <c r="CG1703" s="155"/>
      <c r="CH1703" s="556"/>
      <c r="CJ1703" s="247"/>
      <c r="CK1703" s="247"/>
      <c r="CL1703" s="247"/>
      <c r="CP1703" s="155"/>
      <c r="CQ1703" s="556"/>
      <c r="CS1703" s="247"/>
      <c r="CT1703" s="247"/>
      <c r="CU1703" s="247"/>
      <c r="CY1703" s="155"/>
      <c r="CZ1703" s="556"/>
      <c r="DB1703" s="247"/>
      <c r="DC1703" s="247"/>
      <c r="DD1703" s="247"/>
    </row>
    <row r="1704" spans="4:108" s="36" customFormat="1">
      <c r="D1704" s="155"/>
      <c r="E1704" s="556"/>
      <c r="G1704" s="247"/>
      <c r="H1704" s="247"/>
      <c r="I1704" s="247"/>
      <c r="M1704" s="155"/>
      <c r="N1704" s="556"/>
      <c r="P1704" s="247"/>
      <c r="Q1704" s="247"/>
      <c r="R1704" s="247"/>
      <c r="V1704" s="155"/>
      <c r="W1704" s="556"/>
      <c r="Y1704" s="247"/>
      <c r="Z1704" s="247"/>
      <c r="AA1704" s="247"/>
      <c r="AB1704" s="784"/>
      <c r="AE1704" s="155"/>
      <c r="AF1704" s="556"/>
      <c r="AH1704" s="247"/>
      <c r="AI1704" s="247"/>
      <c r="AJ1704" s="247"/>
      <c r="AN1704" s="155"/>
      <c r="AO1704" s="556"/>
      <c r="AQ1704" s="247"/>
      <c r="AR1704" s="247"/>
      <c r="AS1704" s="247"/>
      <c r="AW1704" s="155"/>
      <c r="AX1704" s="556"/>
      <c r="AZ1704" s="247"/>
      <c r="BA1704" s="247"/>
      <c r="BB1704" s="247"/>
      <c r="BC1704" s="784"/>
      <c r="BF1704" s="155"/>
      <c r="BG1704" s="556"/>
      <c r="BI1704" s="247"/>
      <c r="BJ1704" s="247"/>
      <c r="BK1704" s="247"/>
      <c r="BO1704" s="155"/>
      <c r="BP1704" s="556"/>
      <c r="BR1704" s="247"/>
      <c r="BS1704" s="247"/>
      <c r="BT1704" s="247"/>
      <c r="BX1704" s="155"/>
      <c r="BY1704" s="556"/>
      <c r="CA1704" s="247"/>
      <c r="CB1704" s="247"/>
      <c r="CC1704" s="247"/>
      <c r="CD1704" s="784"/>
      <c r="CG1704" s="155"/>
      <c r="CH1704" s="556"/>
      <c r="CJ1704" s="247"/>
      <c r="CK1704" s="247"/>
      <c r="CL1704" s="247"/>
      <c r="CP1704" s="155"/>
      <c r="CQ1704" s="556"/>
      <c r="CS1704" s="247"/>
      <c r="CT1704" s="247"/>
      <c r="CU1704" s="247"/>
      <c r="CY1704" s="155"/>
      <c r="CZ1704" s="556"/>
      <c r="DB1704" s="247"/>
      <c r="DC1704" s="247"/>
      <c r="DD1704" s="247"/>
    </row>
    <row r="1705" spans="4:108" s="36" customFormat="1">
      <c r="D1705" s="155"/>
      <c r="E1705" s="556"/>
      <c r="G1705" s="247"/>
      <c r="H1705" s="247"/>
      <c r="I1705" s="247"/>
      <c r="M1705" s="155"/>
      <c r="N1705" s="556"/>
      <c r="P1705" s="247"/>
      <c r="Q1705" s="247"/>
      <c r="R1705" s="247"/>
      <c r="V1705" s="155"/>
      <c r="W1705" s="556"/>
      <c r="Y1705" s="247"/>
      <c r="Z1705" s="247"/>
      <c r="AA1705" s="247"/>
      <c r="AB1705" s="784"/>
      <c r="AE1705" s="155"/>
      <c r="AF1705" s="556"/>
      <c r="AH1705" s="247"/>
      <c r="AI1705" s="247"/>
      <c r="AJ1705" s="247"/>
      <c r="AN1705" s="155"/>
      <c r="AO1705" s="556"/>
      <c r="AQ1705" s="247"/>
      <c r="AR1705" s="247"/>
      <c r="AS1705" s="247"/>
      <c r="AW1705" s="155"/>
      <c r="AX1705" s="556"/>
      <c r="AZ1705" s="247"/>
      <c r="BA1705" s="247"/>
      <c r="BB1705" s="247"/>
      <c r="BC1705" s="784"/>
      <c r="BF1705" s="155"/>
      <c r="BG1705" s="556"/>
      <c r="BI1705" s="247"/>
      <c r="BJ1705" s="247"/>
      <c r="BK1705" s="247"/>
      <c r="BO1705" s="155"/>
      <c r="BP1705" s="556"/>
      <c r="BR1705" s="247"/>
      <c r="BS1705" s="247"/>
      <c r="BT1705" s="247"/>
      <c r="BX1705" s="155"/>
      <c r="BY1705" s="556"/>
      <c r="CA1705" s="247"/>
      <c r="CB1705" s="247"/>
      <c r="CC1705" s="247"/>
      <c r="CD1705" s="784"/>
      <c r="CG1705" s="155"/>
      <c r="CH1705" s="556"/>
      <c r="CJ1705" s="247"/>
      <c r="CK1705" s="247"/>
      <c r="CL1705" s="247"/>
      <c r="CP1705" s="155"/>
      <c r="CQ1705" s="556"/>
      <c r="CS1705" s="247"/>
      <c r="CT1705" s="247"/>
      <c r="CU1705" s="247"/>
      <c r="CY1705" s="155"/>
      <c r="CZ1705" s="556"/>
      <c r="DB1705" s="247"/>
      <c r="DC1705" s="247"/>
      <c r="DD1705" s="247"/>
    </row>
    <row r="1706" spans="4:108" s="36" customFormat="1">
      <c r="D1706" s="155"/>
      <c r="E1706" s="556"/>
      <c r="G1706" s="247"/>
      <c r="H1706" s="247"/>
      <c r="I1706" s="247"/>
      <c r="M1706" s="155"/>
      <c r="N1706" s="556"/>
      <c r="P1706" s="247"/>
      <c r="Q1706" s="247"/>
      <c r="R1706" s="247"/>
      <c r="V1706" s="155"/>
      <c r="W1706" s="556"/>
      <c r="Y1706" s="247"/>
      <c r="Z1706" s="247"/>
      <c r="AA1706" s="247"/>
      <c r="AB1706" s="784"/>
      <c r="AE1706" s="155"/>
      <c r="AF1706" s="556"/>
      <c r="AH1706" s="247"/>
      <c r="AI1706" s="247"/>
      <c r="AJ1706" s="247"/>
      <c r="AN1706" s="155"/>
      <c r="AO1706" s="556"/>
      <c r="AQ1706" s="247"/>
      <c r="AR1706" s="247"/>
      <c r="AS1706" s="247"/>
      <c r="AW1706" s="155"/>
      <c r="AX1706" s="556"/>
      <c r="AZ1706" s="247"/>
      <c r="BA1706" s="247"/>
      <c r="BB1706" s="247"/>
      <c r="BC1706" s="784"/>
      <c r="BF1706" s="155"/>
      <c r="BG1706" s="556"/>
      <c r="BI1706" s="247"/>
      <c r="BJ1706" s="247"/>
      <c r="BK1706" s="247"/>
      <c r="BO1706" s="155"/>
      <c r="BP1706" s="556"/>
      <c r="BR1706" s="247"/>
      <c r="BS1706" s="247"/>
      <c r="BT1706" s="247"/>
      <c r="BX1706" s="155"/>
      <c r="BY1706" s="556"/>
      <c r="CA1706" s="247"/>
      <c r="CB1706" s="247"/>
      <c r="CC1706" s="247"/>
      <c r="CD1706" s="784"/>
      <c r="CG1706" s="155"/>
      <c r="CH1706" s="556"/>
      <c r="CJ1706" s="247"/>
      <c r="CK1706" s="247"/>
      <c r="CL1706" s="247"/>
      <c r="CP1706" s="155"/>
      <c r="CQ1706" s="556"/>
      <c r="CS1706" s="247"/>
      <c r="CT1706" s="247"/>
      <c r="CU1706" s="247"/>
      <c r="CY1706" s="155"/>
      <c r="CZ1706" s="556"/>
      <c r="DB1706" s="247"/>
      <c r="DC1706" s="247"/>
      <c r="DD1706" s="247"/>
    </row>
    <row r="1707" spans="4:108" s="36" customFormat="1">
      <c r="D1707" s="155"/>
      <c r="E1707" s="556"/>
      <c r="G1707" s="247"/>
      <c r="H1707" s="247"/>
      <c r="I1707" s="247"/>
      <c r="M1707" s="155"/>
      <c r="N1707" s="556"/>
      <c r="P1707" s="247"/>
      <c r="Q1707" s="247"/>
      <c r="R1707" s="247"/>
      <c r="V1707" s="155"/>
      <c r="W1707" s="556"/>
      <c r="Y1707" s="247"/>
      <c r="Z1707" s="247"/>
      <c r="AA1707" s="247"/>
      <c r="AB1707" s="784"/>
      <c r="AE1707" s="155"/>
      <c r="AF1707" s="556"/>
      <c r="AH1707" s="247"/>
      <c r="AI1707" s="247"/>
      <c r="AJ1707" s="247"/>
      <c r="AN1707" s="155"/>
      <c r="AO1707" s="556"/>
      <c r="AQ1707" s="247"/>
      <c r="AR1707" s="247"/>
      <c r="AS1707" s="247"/>
      <c r="AW1707" s="155"/>
      <c r="AX1707" s="556"/>
      <c r="AZ1707" s="247"/>
      <c r="BA1707" s="247"/>
      <c r="BB1707" s="247"/>
      <c r="BC1707" s="784"/>
      <c r="BF1707" s="155"/>
      <c r="BG1707" s="556"/>
      <c r="BI1707" s="247"/>
      <c r="BJ1707" s="247"/>
      <c r="BK1707" s="247"/>
      <c r="BO1707" s="155"/>
      <c r="BP1707" s="556"/>
      <c r="BR1707" s="247"/>
      <c r="BS1707" s="247"/>
      <c r="BT1707" s="247"/>
      <c r="BX1707" s="155"/>
      <c r="BY1707" s="556"/>
      <c r="CA1707" s="247"/>
      <c r="CB1707" s="247"/>
      <c r="CC1707" s="247"/>
      <c r="CD1707" s="784"/>
      <c r="CG1707" s="155"/>
      <c r="CH1707" s="556"/>
      <c r="CJ1707" s="247"/>
      <c r="CK1707" s="247"/>
      <c r="CL1707" s="247"/>
      <c r="CP1707" s="155"/>
      <c r="CQ1707" s="556"/>
      <c r="CS1707" s="247"/>
      <c r="CT1707" s="247"/>
      <c r="CU1707" s="247"/>
      <c r="CY1707" s="155"/>
      <c r="CZ1707" s="556"/>
      <c r="DB1707" s="247"/>
      <c r="DC1707" s="247"/>
      <c r="DD1707" s="247"/>
    </row>
    <row r="1708" spans="4:108" s="36" customFormat="1">
      <c r="D1708" s="155"/>
      <c r="E1708" s="556"/>
      <c r="G1708" s="247"/>
      <c r="H1708" s="247"/>
      <c r="I1708" s="247"/>
      <c r="M1708" s="155"/>
      <c r="N1708" s="556"/>
      <c r="P1708" s="247"/>
      <c r="Q1708" s="247"/>
      <c r="R1708" s="247"/>
      <c r="V1708" s="155"/>
      <c r="W1708" s="556"/>
      <c r="Y1708" s="247"/>
      <c r="Z1708" s="247"/>
      <c r="AA1708" s="247"/>
      <c r="AB1708" s="784"/>
      <c r="AE1708" s="155"/>
      <c r="AF1708" s="556"/>
      <c r="AH1708" s="247"/>
      <c r="AI1708" s="247"/>
      <c r="AJ1708" s="247"/>
      <c r="AN1708" s="155"/>
      <c r="AO1708" s="556"/>
      <c r="AQ1708" s="247"/>
      <c r="AR1708" s="247"/>
      <c r="AS1708" s="247"/>
      <c r="AW1708" s="155"/>
      <c r="AX1708" s="556"/>
      <c r="AZ1708" s="247"/>
      <c r="BA1708" s="247"/>
      <c r="BB1708" s="247"/>
      <c r="BC1708" s="784"/>
      <c r="BF1708" s="155"/>
      <c r="BG1708" s="556"/>
      <c r="BI1708" s="247"/>
      <c r="BJ1708" s="247"/>
      <c r="BK1708" s="247"/>
      <c r="BO1708" s="155"/>
      <c r="BP1708" s="556"/>
      <c r="BR1708" s="247"/>
      <c r="BS1708" s="247"/>
      <c r="BT1708" s="247"/>
      <c r="BX1708" s="155"/>
      <c r="BY1708" s="556"/>
      <c r="CA1708" s="247"/>
      <c r="CB1708" s="247"/>
      <c r="CC1708" s="247"/>
      <c r="CD1708" s="784"/>
      <c r="CG1708" s="155"/>
      <c r="CH1708" s="556"/>
      <c r="CJ1708" s="247"/>
      <c r="CK1708" s="247"/>
      <c r="CL1708" s="247"/>
      <c r="CP1708" s="155"/>
      <c r="CQ1708" s="556"/>
      <c r="CS1708" s="247"/>
      <c r="CT1708" s="247"/>
      <c r="CU1708" s="247"/>
      <c r="CY1708" s="155"/>
      <c r="CZ1708" s="556"/>
      <c r="DB1708" s="247"/>
      <c r="DC1708" s="247"/>
      <c r="DD1708" s="247"/>
    </row>
    <row r="1709" spans="4:108" s="36" customFormat="1">
      <c r="D1709" s="155"/>
      <c r="E1709" s="556"/>
      <c r="G1709" s="247"/>
      <c r="H1709" s="247"/>
      <c r="I1709" s="247"/>
      <c r="M1709" s="155"/>
      <c r="N1709" s="556"/>
      <c r="P1709" s="247"/>
      <c r="Q1709" s="247"/>
      <c r="R1709" s="247"/>
      <c r="V1709" s="155"/>
      <c r="W1709" s="556"/>
      <c r="Y1709" s="247"/>
      <c r="Z1709" s="247"/>
      <c r="AA1709" s="247"/>
      <c r="AB1709" s="784"/>
      <c r="AE1709" s="155"/>
      <c r="AF1709" s="556"/>
      <c r="AH1709" s="247"/>
      <c r="AI1709" s="247"/>
      <c r="AJ1709" s="247"/>
      <c r="AN1709" s="155"/>
      <c r="AO1709" s="556"/>
      <c r="AQ1709" s="247"/>
      <c r="AR1709" s="247"/>
      <c r="AS1709" s="247"/>
      <c r="AW1709" s="155"/>
      <c r="AX1709" s="556"/>
      <c r="AZ1709" s="247"/>
      <c r="BA1709" s="247"/>
      <c r="BB1709" s="247"/>
      <c r="BC1709" s="784"/>
      <c r="BF1709" s="155"/>
      <c r="BG1709" s="556"/>
      <c r="BI1709" s="247"/>
      <c r="BJ1709" s="247"/>
      <c r="BK1709" s="247"/>
      <c r="BO1709" s="155"/>
      <c r="BP1709" s="556"/>
      <c r="BR1709" s="247"/>
      <c r="BS1709" s="247"/>
      <c r="BT1709" s="247"/>
      <c r="BX1709" s="155"/>
      <c r="BY1709" s="556"/>
      <c r="CA1709" s="247"/>
      <c r="CB1709" s="247"/>
      <c r="CC1709" s="247"/>
      <c r="CD1709" s="784"/>
      <c r="CG1709" s="155"/>
      <c r="CH1709" s="556"/>
      <c r="CJ1709" s="247"/>
      <c r="CK1709" s="247"/>
      <c r="CL1709" s="247"/>
      <c r="CP1709" s="155"/>
      <c r="CQ1709" s="556"/>
      <c r="CS1709" s="247"/>
      <c r="CT1709" s="247"/>
      <c r="CU1709" s="247"/>
      <c r="CY1709" s="155"/>
      <c r="CZ1709" s="556"/>
      <c r="DB1709" s="247"/>
      <c r="DC1709" s="247"/>
      <c r="DD1709" s="247"/>
    </row>
    <row r="1710" spans="4:108" s="36" customFormat="1">
      <c r="D1710" s="155"/>
      <c r="E1710" s="556"/>
      <c r="G1710" s="247"/>
      <c r="H1710" s="247"/>
      <c r="I1710" s="247"/>
      <c r="M1710" s="155"/>
      <c r="N1710" s="556"/>
      <c r="P1710" s="247"/>
      <c r="Q1710" s="247"/>
      <c r="R1710" s="247"/>
      <c r="V1710" s="155"/>
      <c r="W1710" s="556"/>
      <c r="Y1710" s="247"/>
      <c r="Z1710" s="247"/>
      <c r="AA1710" s="247"/>
      <c r="AB1710" s="784"/>
      <c r="AE1710" s="155"/>
      <c r="AF1710" s="556"/>
      <c r="AH1710" s="247"/>
      <c r="AI1710" s="247"/>
      <c r="AJ1710" s="247"/>
      <c r="AN1710" s="155"/>
      <c r="AO1710" s="556"/>
      <c r="AQ1710" s="247"/>
      <c r="AR1710" s="247"/>
      <c r="AS1710" s="247"/>
      <c r="AW1710" s="155"/>
      <c r="AX1710" s="556"/>
      <c r="AZ1710" s="247"/>
      <c r="BA1710" s="247"/>
      <c r="BB1710" s="247"/>
      <c r="BC1710" s="784"/>
      <c r="BF1710" s="155"/>
      <c r="BG1710" s="556"/>
      <c r="BI1710" s="247"/>
      <c r="BJ1710" s="247"/>
      <c r="BK1710" s="247"/>
      <c r="BO1710" s="155"/>
      <c r="BP1710" s="556"/>
      <c r="BR1710" s="247"/>
      <c r="BS1710" s="247"/>
      <c r="BT1710" s="247"/>
      <c r="BX1710" s="155"/>
      <c r="BY1710" s="556"/>
      <c r="CA1710" s="247"/>
      <c r="CB1710" s="247"/>
      <c r="CC1710" s="247"/>
      <c r="CD1710" s="784"/>
      <c r="CG1710" s="155"/>
      <c r="CH1710" s="556"/>
      <c r="CJ1710" s="247"/>
      <c r="CK1710" s="247"/>
      <c r="CL1710" s="247"/>
      <c r="CP1710" s="155"/>
      <c r="CQ1710" s="556"/>
      <c r="CS1710" s="247"/>
      <c r="CT1710" s="247"/>
      <c r="CU1710" s="247"/>
      <c r="CY1710" s="155"/>
      <c r="CZ1710" s="556"/>
      <c r="DB1710" s="247"/>
      <c r="DC1710" s="247"/>
      <c r="DD1710" s="247"/>
    </row>
    <row r="1711" spans="4:108" s="36" customFormat="1">
      <c r="D1711" s="155"/>
      <c r="E1711" s="556"/>
      <c r="G1711" s="247"/>
      <c r="H1711" s="247"/>
      <c r="I1711" s="247"/>
      <c r="M1711" s="155"/>
      <c r="N1711" s="556"/>
      <c r="P1711" s="247"/>
      <c r="Q1711" s="247"/>
      <c r="R1711" s="247"/>
      <c r="V1711" s="155"/>
      <c r="W1711" s="556"/>
      <c r="Y1711" s="247"/>
      <c r="Z1711" s="247"/>
      <c r="AA1711" s="247"/>
      <c r="AB1711" s="784"/>
      <c r="AE1711" s="155"/>
      <c r="AF1711" s="556"/>
      <c r="AH1711" s="247"/>
      <c r="AI1711" s="247"/>
      <c r="AJ1711" s="247"/>
      <c r="AN1711" s="155"/>
      <c r="AO1711" s="556"/>
      <c r="AQ1711" s="247"/>
      <c r="AR1711" s="247"/>
      <c r="AS1711" s="247"/>
      <c r="AW1711" s="155"/>
      <c r="AX1711" s="556"/>
      <c r="AZ1711" s="247"/>
      <c r="BA1711" s="247"/>
      <c r="BB1711" s="247"/>
      <c r="BC1711" s="784"/>
      <c r="BF1711" s="155"/>
      <c r="BG1711" s="556"/>
      <c r="BI1711" s="247"/>
      <c r="BJ1711" s="247"/>
      <c r="BK1711" s="247"/>
      <c r="BO1711" s="155"/>
      <c r="BP1711" s="556"/>
      <c r="BR1711" s="247"/>
      <c r="BS1711" s="247"/>
      <c r="BT1711" s="247"/>
      <c r="BX1711" s="155"/>
      <c r="BY1711" s="556"/>
      <c r="CA1711" s="247"/>
      <c r="CB1711" s="247"/>
      <c r="CC1711" s="247"/>
      <c r="CD1711" s="784"/>
      <c r="CG1711" s="155"/>
      <c r="CH1711" s="556"/>
      <c r="CJ1711" s="247"/>
      <c r="CK1711" s="247"/>
      <c r="CL1711" s="247"/>
      <c r="CP1711" s="155"/>
      <c r="CQ1711" s="556"/>
      <c r="CS1711" s="247"/>
      <c r="CT1711" s="247"/>
      <c r="CU1711" s="247"/>
      <c r="CY1711" s="155"/>
      <c r="CZ1711" s="556"/>
      <c r="DB1711" s="247"/>
      <c r="DC1711" s="247"/>
      <c r="DD1711" s="247"/>
    </row>
    <row r="1712" spans="4:108" s="36" customFormat="1">
      <c r="D1712" s="155"/>
      <c r="E1712" s="556"/>
      <c r="G1712" s="247"/>
      <c r="H1712" s="247"/>
      <c r="I1712" s="247"/>
      <c r="M1712" s="155"/>
      <c r="N1712" s="556"/>
      <c r="P1712" s="247"/>
      <c r="Q1712" s="247"/>
      <c r="R1712" s="247"/>
      <c r="V1712" s="155"/>
      <c r="W1712" s="556"/>
      <c r="Y1712" s="247"/>
      <c r="Z1712" s="247"/>
      <c r="AA1712" s="247"/>
      <c r="AB1712" s="784"/>
      <c r="AE1712" s="155"/>
      <c r="AF1712" s="556"/>
      <c r="AH1712" s="247"/>
      <c r="AI1712" s="247"/>
      <c r="AJ1712" s="247"/>
      <c r="AN1712" s="155"/>
      <c r="AO1712" s="556"/>
      <c r="AQ1712" s="247"/>
      <c r="AR1712" s="247"/>
      <c r="AS1712" s="247"/>
      <c r="AW1712" s="155"/>
      <c r="AX1712" s="556"/>
      <c r="AZ1712" s="247"/>
      <c r="BA1712" s="247"/>
      <c r="BB1712" s="247"/>
      <c r="BC1712" s="784"/>
      <c r="BF1712" s="155"/>
      <c r="BG1712" s="556"/>
      <c r="BI1712" s="247"/>
      <c r="BJ1712" s="247"/>
      <c r="BK1712" s="247"/>
      <c r="BO1712" s="155"/>
      <c r="BP1712" s="556"/>
      <c r="BR1712" s="247"/>
      <c r="BS1712" s="247"/>
      <c r="BT1712" s="247"/>
      <c r="BX1712" s="155"/>
      <c r="BY1712" s="556"/>
      <c r="CA1712" s="247"/>
      <c r="CB1712" s="247"/>
      <c r="CC1712" s="247"/>
      <c r="CD1712" s="784"/>
      <c r="CG1712" s="155"/>
      <c r="CH1712" s="556"/>
      <c r="CJ1712" s="247"/>
      <c r="CK1712" s="247"/>
      <c r="CL1712" s="247"/>
      <c r="CP1712" s="155"/>
      <c r="CQ1712" s="556"/>
      <c r="CS1712" s="247"/>
      <c r="CT1712" s="247"/>
      <c r="CU1712" s="247"/>
      <c r="CY1712" s="155"/>
      <c r="CZ1712" s="556"/>
      <c r="DB1712" s="247"/>
      <c r="DC1712" s="247"/>
      <c r="DD1712" s="247"/>
    </row>
    <row r="1713" spans="4:108" s="36" customFormat="1">
      <c r="D1713" s="155"/>
      <c r="E1713" s="556"/>
      <c r="G1713" s="247"/>
      <c r="H1713" s="247"/>
      <c r="I1713" s="247"/>
      <c r="M1713" s="155"/>
      <c r="N1713" s="556"/>
      <c r="P1713" s="247"/>
      <c r="Q1713" s="247"/>
      <c r="R1713" s="247"/>
      <c r="V1713" s="155"/>
      <c r="W1713" s="556"/>
      <c r="Y1713" s="247"/>
      <c r="Z1713" s="247"/>
      <c r="AA1713" s="247"/>
      <c r="AB1713" s="784"/>
      <c r="AE1713" s="155"/>
      <c r="AF1713" s="556"/>
      <c r="AH1713" s="247"/>
      <c r="AI1713" s="247"/>
      <c r="AJ1713" s="247"/>
      <c r="AN1713" s="155"/>
      <c r="AO1713" s="556"/>
      <c r="AQ1713" s="247"/>
      <c r="AR1713" s="247"/>
      <c r="AS1713" s="247"/>
      <c r="AW1713" s="155"/>
      <c r="AX1713" s="556"/>
      <c r="AZ1713" s="247"/>
      <c r="BA1713" s="247"/>
      <c r="BB1713" s="247"/>
      <c r="BC1713" s="784"/>
      <c r="BF1713" s="155"/>
      <c r="BG1713" s="556"/>
      <c r="BI1713" s="247"/>
      <c r="BJ1713" s="247"/>
      <c r="BK1713" s="247"/>
      <c r="BO1713" s="155"/>
      <c r="BP1713" s="556"/>
      <c r="BR1713" s="247"/>
      <c r="BS1713" s="247"/>
      <c r="BT1713" s="247"/>
      <c r="BX1713" s="155"/>
      <c r="BY1713" s="556"/>
      <c r="CA1713" s="247"/>
      <c r="CB1713" s="247"/>
      <c r="CC1713" s="247"/>
      <c r="CD1713" s="784"/>
      <c r="CG1713" s="155"/>
      <c r="CH1713" s="556"/>
      <c r="CJ1713" s="247"/>
      <c r="CK1713" s="247"/>
      <c r="CL1713" s="247"/>
      <c r="CP1713" s="155"/>
      <c r="CQ1713" s="556"/>
      <c r="CS1713" s="247"/>
      <c r="CT1713" s="247"/>
      <c r="CU1713" s="247"/>
      <c r="CY1713" s="155"/>
      <c r="CZ1713" s="556"/>
      <c r="DB1713" s="247"/>
      <c r="DC1713" s="247"/>
      <c r="DD1713" s="247"/>
    </row>
    <row r="1714" spans="4:108" s="36" customFormat="1">
      <c r="D1714" s="155"/>
      <c r="E1714" s="556"/>
      <c r="G1714" s="247"/>
      <c r="H1714" s="247"/>
      <c r="I1714" s="247"/>
      <c r="M1714" s="155"/>
      <c r="N1714" s="556"/>
      <c r="P1714" s="247"/>
      <c r="Q1714" s="247"/>
      <c r="R1714" s="247"/>
      <c r="V1714" s="155"/>
      <c r="W1714" s="556"/>
      <c r="Y1714" s="247"/>
      <c r="Z1714" s="247"/>
      <c r="AA1714" s="247"/>
      <c r="AB1714" s="784"/>
      <c r="AE1714" s="155"/>
      <c r="AF1714" s="556"/>
      <c r="AH1714" s="247"/>
      <c r="AI1714" s="247"/>
      <c r="AJ1714" s="247"/>
      <c r="AN1714" s="155"/>
      <c r="AO1714" s="556"/>
      <c r="AQ1714" s="247"/>
      <c r="AR1714" s="247"/>
      <c r="AS1714" s="247"/>
      <c r="AW1714" s="155"/>
      <c r="AX1714" s="556"/>
      <c r="AZ1714" s="247"/>
      <c r="BA1714" s="247"/>
      <c r="BB1714" s="247"/>
      <c r="BC1714" s="784"/>
      <c r="BF1714" s="155"/>
      <c r="BG1714" s="556"/>
      <c r="BI1714" s="247"/>
      <c r="BJ1714" s="247"/>
      <c r="BK1714" s="247"/>
      <c r="BO1714" s="155"/>
      <c r="BP1714" s="556"/>
      <c r="BR1714" s="247"/>
      <c r="BS1714" s="247"/>
      <c r="BT1714" s="247"/>
      <c r="BX1714" s="155"/>
      <c r="BY1714" s="556"/>
      <c r="CA1714" s="247"/>
      <c r="CB1714" s="247"/>
      <c r="CC1714" s="247"/>
      <c r="CD1714" s="784"/>
      <c r="CG1714" s="155"/>
      <c r="CH1714" s="556"/>
      <c r="CJ1714" s="247"/>
      <c r="CK1714" s="247"/>
      <c r="CL1714" s="247"/>
      <c r="CP1714" s="155"/>
      <c r="CQ1714" s="556"/>
      <c r="CS1714" s="247"/>
      <c r="CT1714" s="247"/>
      <c r="CU1714" s="247"/>
      <c r="CY1714" s="155"/>
      <c r="CZ1714" s="556"/>
      <c r="DB1714" s="247"/>
      <c r="DC1714" s="247"/>
      <c r="DD1714" s="247"/>
    </row>
    <row r="1715" spans="4:108" s="36" customFormat="1">
      <c r="D1715" s="155"/>
      <c r="E1715" s="556"/>
      <c r="G1715" s="247"/>
      <c r="H1715" s="247"/>
      <c r="I1715" s="247"/>
      <c r="M1715" s="155"/>
      <c r="N1715" s="556"/>
      <c r="P1715" s="247"/>
      <c r="Q1715" s="247"/>
      <c r="R1715" s="247"/>
      <c r="V1715" s="155"/>
      <c r="W1715" s="556"/>
      <c r="Y1715" s="247"/>
      <c r="Z1715" s="247"/>
      <c r="AA1715" s="247"/>
      <c r="AB1715" s="784"/>
      <c r="AE1715" s="155"/>
      <c r="AF1715" s="556"/>
      <c r="AH1715" s="247"/>
      <c r="AI1715" s="247"/>
      <c r="AJ1715" s="247"/>
      <c r="AN1715" s="155"/>
      <c r="AO1715" s="556"/>
      <c r="AQ1715" s="247"/>
      <c r="AR1715" s="247"/>
      <c r="AS1715" s="247"/>
      <c r="AW1715" s="155"/>
      <c r="AX1715" s="556"/>
      <c r="AZ1715" s="247"/>
      <c r="BA1715" s="247"/>
      <c r="BB1715" s="247"/>
      <c r="BC1715" s="784"/>
      <c r="BF1715" s="155"/>
      <c r="BG1715" s="556"/>
      <c r="BI1715" s="247"/>
      <c r="BJ1715" s="247"/>
      <c r="BK1715" s="247"/>
      <c r="BO1715" s="155"/>
      <c r="BP1715" s="556"/>
      <c r="BR1715" s="247"/>
      <c r="BS1715" s="247"/>
      <c r="BT1715" s="247"/>
      <c r="BX1715" s="155"/>
      <c r="BY1715" s="556"/>
      <c r="CA1715" s="247"/>
      <c r="CB1715" s="247"/>
      <c r="CC1715" s="247"/>
      <c r="CD1715" s="784"/>
      <c r="CG1715" s="155"/>
      <c r="CH1715" s="556"/>
      <c r="CJ1715" s="247"/>
      <c r="CK1715" s="247"/>
      <c r="CL1715" s="247"/>
      <c r="CP1715" s="155"/>
      <c r="CQ1715" s="556"/>
      <c r="CS1715" s="247"/>
      <c r="CT1715" s="247"/>
      <c r="CU1715" s="247"/>
      <c r="CY1715" s="155"/>
      <c r="CZ1715" s="556"/>
      <c r="DB1715" s="247"/>
      <c r="DC1715" s="247"/>
      <c r="DD1715" s="247"/>
    </row>
    <row r="1716" spans="4:108" s="36" customFormat="1">
      <c r="D1716" s="155"/>
      <c r="E1716" s="556"/>
      <c r="G1716" s="247"/>
      <c r="H1716" s="247"/>
      <c r="I1716" s="247"/>
      <c r="M1716" s="155"/>
      <c r="N1716" s="556"/>
      <c r="P1716" s="247"/>
      <c r="Q1716" s="247"/>
      <c r="R1716" s="247"/>
      <c r="V1716" s="155"/>
      <c r="W1716" s="556"/>
      <c r="Y1716" s="247"/>
      <c r="Z1716" s="247"/>
      <c r="AA1716" s="247"/>
      <c r="AB1716" s="784"/>
      <c r="AE1716" s="155"/>
      <c r="AF1716" s="556"/>
      <c r="AH1716" s="247"/>
      <c r="AI1716" s="247"/>
      <c r="AJ1716" s="247"/>
      <c r="AN1716" s="155"/>
      <c r="AO1716" s="556"/>
      <c r="AQ1716" s="247"/>
      <c r="AR1716" s="247"/>
      <c r="AS1716" s="247"/>
      <c r="AW1716" s="155"/>
      <c r="AX1716" s="556"/>
      <c r="AZ1716" s="247"/>
      <c r="BA1716" s="247"/>
      <c r="BB1716" s="247"/>
      <c r="BC1716" s="784"/>
      <c r="BF1716" s="155"/>
      <c r="BG1716" s="556"/>
      <c r="BI1716" s="247"/>
      <c r="BJ1716" s="247"/>
      <c r="BK1716" s="247"/>
      <c r="BO1716" s="155"/>
      <c r="BP1716" s="556"/>
      <c r="BR1716" s="247"/>
      <c r="BS1716" s="247"/>
      <c r="BT1716" s="247"/>
      <c r="BX1716" s="155"/>
      <c r="BY1716" s="556"/>
      <c r="CA1716" s="247"/>
      <c r="CB1716" s="247"/>
      <c r="CC1716" s="247"/>
      <c r="CD1716" s="784"/>
      <c r="CG1716" s="155"/>
      <c r="CH1716" s="556"/>
      <c r="CJ1716" s="247"/>
      <c r="CK1716" s="247"/>
      <c r="CL1716" s="247"/>
      <c r="CP1716" s="155"/>
      <c r="CQ1716" s="556"/>
      <c r="CS1716" s="247"/>
      <c r="CT1716" s="247"/>
      <c r="CU1716" s="247"/>
      <c r="CY1716" s="155"/>
      <c r="CZ1716" s="556"/>
      <c r="DB1716" s="247"/>
      <c r="DC1716" s="247"/>
      <c r="DD1716" s="247"/>
    </row>
    <row r="1717" spans="4:108" s="36" customFormat="1">
      <c r="D1717" s="155"/>
      <c r="E1717" s="556"/>
      <c r="G1717" s="247"/>
      <c r="H1717" s="247"/>
      <c r="I1717" s="247"/>
      <c r="M1717" s="155"/>
      <c r="N1717" s="556"/>
      <c r="P1717" s="247"/>
      <c r="Q1717" s="247"/>
      <c r="R1717" s="247"/>
      <c r="V1717" s="155"/>
      <c r="W1717" s="556"/>
      <c r="Y1717" s="247"/>
      <c r="Z1717" s="247"/>
      <c r="AA1717" s="247"/>
      <c r="AB1717" s="784"/>
      <c r="AE1717" s="155"/>
      <c r="AF1717" s="556"/>
      <c r="AH1717" s="247"/>
      <c r="AI1717" s="247"/>
      <c r="AJ1717" s="247"/>
      <c r="AN1717" s="155"/>
      <c r="AO1717" s="556"/>
      <c r="AQ1717" s="247"/>
      <c r="AR1717" s="247"/>
      <c r="AS1717" s="247"/>
      <c r="AW1717" s="155"/>
      <c r="AX1717" s="556"/>
      <c r="AZ1717" s="247"/>
      <c r="BA1717" s="247"/>
      <c r="BB1717" s="247"/>
      <c r="BC1717" s="784"/>
      <c r="BF1717" s="155"/>
      <c r="BG1717" s="556"/>
      <c r="BI1717" s="247"/>
      <c r="BJ1717" s="247"/>
      <c r="BK1717" s="247"/>
      <c r="BO1717" s="155"/>
      <c r="BP1717" s="556"/>
      <c r="BR1717" s="247"/>
      <c r="BS1717" s="247"/>
      <c r="BT1717" s="247"/>
      <c r="BX1717" s="155"/>
      <c r="BY1717" s="556"/>
      <c r="CA1717" s="247"/>
      <c r="CB1717" s="247"/>
      <c r="CC1717" s="247"/>
      <c r="CD1717" s="784"/>
      <c r="CG1717" s="155"/>
      <c r="CH1717" s="556"/>
      <c r="CJ1717" s="247"/>
      <c r="CK1717" s="247"/>
      <c r="CL1717" s="247"/>
      <c r="CP1717" s="155"/>
      <c r="CQ1717" s="556"/>
      <c r="CS1717" s="247"/>
      <c r="CT1717" s="247"/>
      <c r="CU1717" s="247"/>
      <c r="CY1717" s="155"/>
      <c r="CZ1717" s="556"/>
      <c r="DB1717" s="247"/>
      <c r="DC1717" s="247"/>
      <c r="DD1717" s="247"/>
    </row>
    <row r="1718" spans="4:108" s="36" customFormat="1">
      <c r="D1718" s="155"/>
      <c r="E1718" s="556"/>
      <c r="G1718" s="247"/>
      <c r="H1718" s="247"/>
      <c r="I1718" s="247"/>
      <c r="M1718" s="155"/>
      <c r="N1718" s="556"/>
      <c r="P1718" s="247"/>
      <c r="Q1718" s="247"/>
      <c r="R1718" s="247"/>
      <c r="V1718" s="155"/>
      <c r="W1718" s="556"/>
      <c r="Y1718" s="247"/>
      <c r="Z1718" s="247"/>
      <c r="AA1718" s="247"/>
      <c r="AB1718" s="784"/>
      <c r="AE1718" s="155"/>
      <c r="AF1718" s="556"/>
      <c r="AH1718" s="247"/>
      <c r="AI1718" s="247"/>
      <c r="AJ1718" s="247"/>
      <c r="AN1718" s="155"/>
      <c r="AO1718" s="556"/>
      <c r="AQ1718" s="247"/>
      <c r="AR1718" s="247"/>
      <c r="AS1718" s="247"/>
      <c r="AW1718" s="155"/>
      <c r="AX1718" s="556"/>
      <c r="AZ1718" s="247"/>
      <c r="BA1718" s="247"/>
      <c r="BB1718" s="247"/>
      <c r="BC1718" s="784"/>
      <c r="BF1718" s="155"/>
      <c r="BG1718" s="556"/>
      <c r="BI1718" s="247"/>
      <c r="BJ1718" s="247"/>
      <c r="BK1718" s="247"/>
      <c r="BO1718" s="155"/>
      <c r="BP1718" s="556"/>
      <c r="BR1718" s="247"/>
      <c r="BS1718" s="247"/>
      <c r="BT1718" s="247"/>
      <c r="BX1718" s="155"/>
      <c r="BY1718" s="556"/>
      <c r="CA1718" s="247"/>
      <c r="CB1718" s="247"/>
      <c r="CC1718" s="247"/>
      <c r="CD1718" s="784"/>
      <c r="CG1718" s="155"/>
      <c r="CH1718" s="556"/>
      <c r="CJ1718" s="247"/>
      <c r="CK1718" s="247"/>
      <c r="CL1718" s="247"/>
      <c r="CP1718" s="155"/>
      <c r="CQ1718" s="556"/>
      <c r="CS1718" s="247"/>
      <c r="CT1718" s="247"/>
      <c r="CU1718" s="247"/>
      <c r="CY1718" s="155"/>
      <c r="CZ1718" s="556"/>
      <c r="DB1718" s="247"/>
      <c r="DC1718" s="247"/>
      <c r="DD1718" s="247"/>
    </row>
    <row r="1719" spans="4:108" s="36" customFormat="1">
      <c r="D1719" s="155"/>
      <c r="E1719" s="556"/>
      <c r="G1719" s="247"/>
      <c r="H1719" s="247"/>
      <c r="I1719" s="247"/>
      <c r="M1719" s="155"/>
      <c r="N1719" s="556"/>
      <c r="P1719" s="247"/>
      <c r="Q1719" s="247"/>
      <c r="R1719" s="247"/>
      <c r="V1719" s="155"/>
      <c r="W1719" s="556"/>
      <c r="Y1719" s="247"/>
      <c r="Z1719" s="247"/>
      <c r="AA1719" s="247"/>
      <c r="AB1719" s="784"/>
      <c r="AE1719" s="155"/>
      <c r="AF1719" s="556"/>
      <c r="AH1719" s="247"/>
      <c r="AI1719" s="247"/>
      <c r="AJ1719" s="247"/>
      <c r="AN1719" s="155"/>
      <c r="AO1719" s="556"/>
      <c r="AQ1719" s="247"/>
      <c r="AR1719" s="247"/>
      <c r="AS1719" s="247"/>
      <c r="AW1719" s="155"/>
      <c r="AX1719" s="556"/>
      <c r="AZ1719" s="247"/>
      <c r="BA1719" s="247"/>
      <c r="BB1719" s="247"/>
      <c r="BC1719" s="784"/>
      <c r="BF1719" s="155"/>
      <c r="BG1719" s="556"/>
      <c r="BI1719" s="247"/>
      <c r="BJ1719" s="247"/>
      <c r="BK1719" s="247"/>
      <c r="BO1719" s="155"/>
      <c r="BP1719" s="556"/>
      <c r="BR1719" s="247"/>
      <c r="BS1719" s="247"/>
      <c r="BT1719" s="247"/>
      <c r="BX1719" s="155"/>
      <c r="BY1719" s="556"/>
      <c r="CA1719" s="247"/>
      <c r="CB1719" s="247"/>
      <c r="CC1719" s="247"/>
      <c r="CD1719" s="784"/>
      <c r="CG1719" s="155"/>
      <c r="CH1719" s="556"/>
      <c r="CJ1719" s="247"/>
      <c r="CK1719" s="247"/>
      <c r="CL1719" s="247"/>
      <c r="CP1719" s="155"/>
      <c r="CQ1719" s="556"/>
      <c r="CS1719" s="247"/>
      <c r="CT1719" s="247"/>
      <c r="CU1719" s="247"/>
      <c r="CY1719" s="155"/>
      <c r="CZ1719" s="556"/>
      <c r="DB1719" s="247"/>
      <c r="DC1719" s="247"/>
      <c r="DD1719" s="247"/>
    </row>
    <row r="1720" spans="4:108" s="36" customFormat="1">
      <c r="D1720" s="155"/>
      <c r="E1720" s="556"/>
      <c r="G1720" s="247"/>
      <c r="H1720" s="247"/>
      <c r="I1720" s="247"/>
      <c r="M1720" s="155"/>
      <c r="N1720" s="556"/>
      <c r="P1720" s="247"/>
      <c r="Q1720" s="247"/>
      <c r="R1720" s="247"/>
      <c r="V1720" s="155"/>
      <c r="W1720" s="556"/>
      <c r="Y1720" s="247"/>
      <c r="Z1720" s="247"/>
      <c r="AA1720" s="247"/>
      <c r="AB1720" s="784"/>
      <c r="AE1720" s="155"/>
      <c r="AF1720" s="556"/>
      <c r="AH1720" s="247"/>
      <c r="AI1720" s="247"/>
      <c r="AJ1720" s="247"/>
      <c r="AN1720" s="155"/>
      <c r="AO1720" s="556"/>
      <c r="AQ1720" s="247"/>
      <c r="AR1720" s="247"/>
      <c r="AS1720" s="247"/>
      <c r="AW1720" s="155"/>
      <c r="AX1720" s="556"/>
      <c r="AZ1720" s="247"/>
      <c r="BA1720" s="247"/>
      <c r="BB1720" s="247"/>
      <c r="BC1720" s="784"/>
      <c r="BF1720" s="155"/>
      <c r="BG1720" s="556"/>
      <c r="BI1720" s="247"/>
      <c r="BJ1720" s="247"/>
      <c r="BK1720" s="247"/>
      <c r="BO1720" s="155"/>
      <c r="BP1720" s="556"/>
      <c r="BR1720" s="247"/>
      <c r="BS1720" s="247"/>
      <c r="BT1720" s="247"/>
      <c r="BX1720" s="155"/>
      <c r="BY1720" s="556"/>
      <c r="CA1720" s="247"/>
      <c r="CB1720" s="247"/>
      <c r="CC1720" s="247"/>
      <c r="CD1720" s="784"/>
      <c r="CG1720" s="155"/>
      <c r="CH1720" s="556"/>
      <c r="CJ1720" s="247"/>
      <c r="CK1720" s="247"/>
      <c r="CL1720" s="247"/>
      <c r="CP1720" s="155"/>
      <c r="CQ1720" s="556"/>
      <c r="CS1720" s="247"/>
      <c r="CT1720" s="247"/>
      <c r="CU1720" s="247"/>
      <c r="CY1720" s="155"/>
      <c r="CZ1720" s="556"/>
      <c r="DB1720" s="247"/>
      <c r="DC1720" s="247"/>
      <c r="DD1720" s="247"/>
    </row>
    <row r="1721" spans="4:108" s="36" customFormat="1">
      <c r="D1721" s="155"/>
      <c r="E1721" s="556"/>
      <c r="G1721" s="247"/>
      <c r="H1721" s="247"/>
      <c r="I1721" s="247"/>
      <c r="M1721" s="155"/>
      <c r="N1721" s="556"/>
      <c r="P1721" s="247"/>
      <c r="Q1721" s="247"/>
      <c r="R1721" s="247"/>
      <c r="V1721" s="155"/>
      <c r="W1721" s="556"/>
      <c r="Y1721" s="247"/>
      <c r="Z1721" s="247"/>
      <c r="AA1721" s="247"/>
      <c r="AB1721" s="784"/>
      <c r="AE1721" s="155"/>
      <c r="AF1721" s="556"/>
      <c r="AH1721" s="247"/>
      <c r="AI1721" s="247"/>
      <c r="AJ1721" s="247"/>
      <c r="AN1721" s="155"/>
      <c r="AO1721" s="556"/>
      <c r="AQ1721" s="247"/>
      <c r="AR1721" s="247"/>
      <c r="AS1721" s="247"/>
      <c r="AW1721" s="155"/>
      <c r="AX1721" s="556"/>
      <c r="AZ1721" s="247"/>
      <c r="BA1721" s="247"/>
      <c r="BB1721" s="247"/>
      <c r="BC1721" s="784"/>
      <c r="BF1721" s="155"/>
      <c r="BG1721" s="556"/>
      <c r="BI1721" s="247"/>
      <c r="BJ1721" s="247"/>
      <c r="BK1721" s="247"/>
      <c r="BO1721" s="155"/>
      <c r="BP1721" s="556"/>
      <c r="BR1721" s="247"/>
      <c r="BS1721" s="247"/>
      <c r="BT1721" s="247"/>
      <c r="BX1721" s="155"/>
      <c r="BY1721" s="556"/>
      <c r="CA1721" s="247"/>
      <c r="CB1721" s="247"/>
      <c r="CC1721" s="247"/>
      <c r="CD1721" s="784"/>
      <c r="CG1721" s="155"/>
      <c r="CH1721" s="556"/>
      <c r="CJ1721" s="247"/>
      <c r="CK1721" s="247"/>
      <c r="CL1721" s="247"/>
      <c r="CP1721" s="155"/>
      <c r="CQ1721" s="556"/>
      <c r="CS1721" s="247"/>
      <c r="CT1721" s="247"/>
      <c r="CU1721" s="247"/>
      <c r="CY1721" s="155"/>
      <c r="CZ1721" s="556"/>
      <c r="DB1721" s="247"/>
      <c r="DC1721" s="247"/>
      <c r="DD1721" s="247"/>
    </row>
    <row r="1722" spans="4:108" s="36" customFormat="1">
      <c r="D1722" s="155"/>
      <c r="E1722" s="556"/>
      <c r="G1722" s="247"/>
      <c r="H1722" s="247"/>
      <c r="I1722" s="247"/>
      <c r="M1722" s="155"/>
      <c r="N1722" s="556"/>
      <c r="P1722" s="247"/>
      <c r="Q1722" s="247"/>
      <c r="R1722" s="247"/>
      <c r="V1722" s="155"/>
      <c r="W1722" s="556"/>
      <c r="Y1722" s="247"/>
      <c r="Z1722" s="247"/>
      <c r="AA1722" s="247"/>
      <c r="AB1722" s="784"/>
      <c r="AE1722" s="155"/>
      <c r="AF1722" s="556"/>
      <c r="AH1722" s="247"/>
      <c r="AI1722" s="247"/>
      <c r="AJ1722" s="247"/>
      <c r="AN1722" s="155"/>
      <c r="AO1722" s="556"/>
      <c r="AQ1722" s="247"/>
      <c r="AR1722" s="247"/>
      <c r="AS1722" s="247"/>
      <c r="AW1722" s="155"/>
      <c r="AX1722" s="556"/>
      <c r="AZ1722" s="247"/>
      <c r="BA1722" s="247"/>
      <c r="BB1722" s="247"/>
      <c r="BC1722" s="784"/>
      <c r="BF1722" s="155"/>
      <c r="BG1722" s="556"/>
      <c r="BI1722" s="247"/>
      <c r="BJ1722" s="247"/>
      <c r="BK1722" s="247"/>
      <c r="BO1722" s="155"/>
      <c r="BP1722" s="556"/>
      <c r="BR1722" s="247"/>
      <c r="BS1722" s="247"/>
      <c r="BT1722" s="247"/>
      <c r="BX1722" s="155"/>
      <c r="BY1722" s="556"/>
      <c r="CA1722" s="247"/>
      <c r="CB1722" s="247"/>
      <c r="CC1722" s="247"/>
      <c r="CD1722" s="784"/>
      <c r="CG1722" s="155"/>
      <c r="CH1722" s="556"/>
      <c r="CJ1722" s="247"/>
      <c r="CK1722" s="247"/>
      <c r="CL1722" s="247"/>
      <c r="CP1722" s="155"/>
      <c r="CQ1722" s="556"/>
      <c r="CS1722" s="247"/>
      <c r="CT1722" s="247"/>
      <c r="CU1722" s="247"/>
      <c r="CY1722" s="155"/>
      <c r="CZ1722" s="556"/>
      <c r="DB1722" s="247"/>
      <c r="DC1722" s="247"/>
      <c r="DD1722" s="247"/>
    </row>
    <row r="1723" spans="4:108" s="36" customFormat="1">
      <c r="D1723" s="155"/>
      <c r="E1723" s="556"/>
      <c r="G1723" s="247"/>
      <c r="H1723" s="247"/>
      <c r="I1723" s="247"/>
      <c r="M1723" s="155"/>
      <c r="N1723" s="556"/>
      <c r="P1723" s="247"/>
      <c r="Q1723" s="247"/>
      <c r="R1723" s="247"/>
      <c r="V1723" s="155"/>
      <c r="W1723" s="556"/>
      <c r="Y1723" s="247"/>
      <c r="Z1723" s="247"/>
      <c r="AA1723" s="247"/>
      <c r="AB1723" s="784"/>
      <c r="AE1723" s="155"/>
      <c r="AF1723" s="556"/>
      <c r="AH1723" s="247"/>
      <c r="AI1723" s="247"/>
      <c r="AJ1723" s="247"/>
      <c r="AN1723" s="155"/>
      <c r="AO1723" s="556"/>
      <c r="AQ1723" s="247"/>
      <c r="AR1723" s="247"/>
      <c r="AS1723" s="247"/>
      <c r="AW1723" s="155"/>
      <c r="AX1723" s="556"/>
      <c r="AZ1723" s="247"/>
      <c r="BA1723" s="247"/>
      <c r="BB1723" s="247"/>
      <c r="BC1723" s="784"/>
      <c r="BF1723" s="155"/>
      <c r="BG1723" s="556"/>
      <c r="BI1723" s="247"/>
      <c r="BJ1723" s="247"/>
      <c r="BK1723" s="247"/>
      <c r="BO1723" s="155"/>
      <c r="BP1723" s="556"/>
      <c r="BR1723" s="247"/>
      <c r="BS1723" s="247"/>
      <c r="BT1723" s="247"/>
      <c r="BX1723" s="155"/>
      <c r="BY1723" s="556"/>
      <c r="CA1723" s="247"/>
      <c r="CB1723" s="247"/>
      <c r="CC1723" s="247"/>
      <c r="CD1723" s="784"/>
      <c r="CG1723" s="155"/>
      <c r="CH1723" s="556"/>
      <c r="CJ1723" s="247"/>
      <c r="CK1723" s="247"/>
      <c r="CL1723" s="247"/>
      <c r="CP1723" s="155"/>
      <c r="CQ1723" s="556"/>
      <c r="CS1723" s="247"/>
      <c r="CT1723" s="247"/>
      <c r="CU1723" s="247"/>
      <c r="CY1723" s="155"/>
      <c r="CZ1723" s="556"/>
      <c r="DB1723" s="247"/>
      <c r="DC1723" s="247"/>
      <c r="DD1723" s="247"/>
    </row>
    <row r="1724" spans="4:108" s="36" customFormat="1">
      <c r="D1724" s="155"/>
      <c r="E1724" s="556"/>
      <c r="G1724" s="247"/>
      <c r="H1724" s="247"/>
      <c r="I1724" s="247"/>
      <c r="M1724" s="155"/>
      <c r="N1724" s="556"/>
      <c r="P1724" s="247"/>
      <c r="Q1724" s="247"/>
      <c r="R1724" s="247"/>
      <c r="V1724" s="155"/>
      <c r="W1724" s="556"/>
      <c r="Y1724" s="247"/>
      <c r="Z1724" s="247"/>
      <c r="AA1724" s="247"/>
      <c r="AB1724" s="784"/>
      <c r="AE1724" s="155"/>
      <c r="AF1724" s="556"/>
      <c r="AH1724" s="247"/>
      <c r="AI1724" s="247"/>
      <c r="AJ1724" s="247"/>
      <c r="AN1724" s="155"/>
      <c r="AO1724" s="556"/>
      <c r="AQ1724" s="247"/>
      <c r="AR1724" s="247"/>
      <c r="AS1724" s="247"/>
      <c r="AW1724" s="155"/>
      <c r="AX1724" s="556"/>
      <c r="AZ1724" s="247"/>
      <c r="BA1724" s="247"/>
      <c r="BB1724" s="247"/>
      <c r="BC1724" s="784"/>
      <c r="BF1724" s="155"/>
      <c r="BG1724" s="556"/>
      <c r="BI1724" s="247"/>
      <c r="BJ1724" s="247"/>
      <c r="BK1724" s="247"/>
      <c r="BO1724" s="155"/>
      <c r="BP1724" s="556"/>
      <c r="BR1724" s="247"/>
      <c r="BS1724" s="247"/>
      <c r="BT1724" s="247"/>
      <c r="BX1724" s="155"/>
      <c r="BY1724" s="556"/>
      <c r="CA1724" s="247"/>
      <c r="CB1724" s="247"/>
      <c r="CC1724" s="247"/>
      <c r="CD1724" s="784"/>
      <c r="CG1724" s="155"/>
      <c r="CH1724" s="556"/>
      <c r="CJ1724" s="247"/>
      <c r="CK1724" s="247"/>
      <c r="CL1724" s="247"/>
      <c r="CP1724" s="155"/>
      <c r="CQ1724" s="556"/>
      <c r="CS1724" s="247"/>
      <c r="CT1724" s="247"/>
      <c r="CU1724" s="247"/>
      <c r="CY1724" s="155"/>
      <c r="CZ1724" s="556"/>
      <c r="DB1724" s="247"/>
      <c r="DC1724" s="247"/>
      <c r="DD1724" s="247"/>
    </row>
    <row r="1725" spans="4:108" s="36" customFormat="1">
      <c r="D1725" s="155"/>
      <c r="E1725" s="556"/>
      <c r="G1725" s="247"/>
      <c r="H1725" s="247"/>
      <c r="I1725" s="247"/>
      <c r="M1725" s="155"/>
      <c r="N1725" s="556"/>
      <c r="P1725" s="247"/>
      <c r="Q1725" s="247"/>
      <c r="R1725" s="247"/>
      <c r="V1725" s="155"/>
      <c r="W1725" s="556"/>
      <c r="Y1725" s="247"/>
      <c r="Z1725" s="247"/>
      <c r="AA1725" s="247"/>
      <c r="AB1725" s="784"/>
      <c r="AE1725" s="155"/>
      <c r="AF1725" s="556"/>
      <c r="AH1725" s="247"/>
      <c r="AI1725" s="247"/>
      <c r="AJ1725" s="247"/>
      <c r="AN1725" s="155"/>
      <c r="AO1725" s="556"/>
      <c r="AQ1725" s="247"/>
      <c r="AR1725" s="247"/>
      <c r="AS1725" s="247"/>
      <c r="AW1725" s="155"/>
      <c r="AX1725" s="556"/>
      <c r="AZ1725" s="247"/>
      <c r="BA1725" s="247"/>
      <c r="BB1725" s="247"/>
      <c r="BC1725" s="784"/>
      <c r="BF1725" s="155"/>
      <c r="BG1725" s="556"/>
      <c r="BI1725" s="247"/>
      <c r="BJ1725" s="247"/>
      <c r="BK1725" s="247"/>
      <c r="BO1725" s="155"/>
      <c r="BP1725" s="556"/>
      <c r="BR1725" s="247"/>
      <c r="BS1725" s="247"/>
      <c r="BT1725" s="247"/>
      <c r="BX1725" s="155"/>
      <c r="BY1725" s="556"/>
      <c r="CA1725" s="247"/>
      <c r="CB1725" s="247"/>
      <c r="CC1725" s="247"/>
      <c r="CD1725" s="784"/>
      <c r="CG1725" s="155"/>
      <c r="CH1725" s="556"/>
      <c r="CJ1725" s="247"/>
      <c r="CK1725" s="247"/>
      <c r="CL1725" s="247"/>
      <c r="CP1725" s="155"/>
      <c r="CQ1725" s="556"/>
      <c r="CS1725" s="247"/>
      <c r="CT1725" s="247"/>
      <c r="CU1725" s="247"/>
      <c r="CY1725" s="155"/>
      <c r="CZ1725" s="556"/>
      <c r="DB1725" s="247"/>
      <c r="DC1725" s="247"/>
      <c r="DD1725" s="247"/>
    </row>
    <row r="1726" spans="4:108" s="36" customFormat="1">
      <c r="D1726" s="155"/>
      <c r="E1726" s="556"/>
      <c r="G1726" s="247"/>
      <c r="H1726" s="247"/>
      <c r="I1726" s="247"/>
      <c r="M1726" s="155"/>
      <c r="N1726" s="556"/>
      <c r="P1726" s="247"/>
      <c r="Q1726" s="247"/>
      <c r="R1726" s="247"/>
      <c r="V1726" s="155"/>
      <c r="W1726" s="556"/>
      <c r="Y1726" s="247"/>
      <c r="Z1726" s="247"/>
      <c r="AA1726" s="247"/>
      <c r="AB1726" s="784"/>
      <c r="AE1726" s="155"/>
      <c r="AF1726" s="556"/>
      <c r="AH1726" s="247"/>
      <c r="AI1726" s="247"/>
      <c r="AJ1726" s="247"/>
      <c r="AN1726" s="155"/>
      <c r="AO1726" s="556"/>
      <c r="AQ1726" s="247"/>
      <c r="AR1726" s="247"/>
      <c r="AS1726" s="247"/>
      <c r="AW1726" s="155"/>
      <c r="AX1726" s="556"/>
      <c r="AZ1726" s="247"/>
      <c r="BA1726" s="247"/>
      <c r="BB1726" s="247"/>
      <c r="BC1726" s="784"/>
      <c r="BF1726" s="155"/>
      <c r="BG1726" s="556"/>
      <c r="BI1726" s="247"/>
      <c r="BJ1726" s="247"/>
      <c r="BK1726" s="247"/>
      <c r="BO1726" s="155"/>
      <c r="BP1726" s="556"/>
      <c r="BR1726" s="247"/>
      <c r="BS1726" s="247"/>
      <c r="BT1726" s="247"/>
      <c r="BX1726" s="155"/>
      <c r="BY1726" s="556"/>
      <c r="CA1726" s="247"/>
      <c r="CB1726" s="247"/>
      <c r="CC1726" s="247"/>
      <c r="CD1726" s="784"/>
      <c r="CG1726" s="155"/>
      <c r="CH1726" s="556"/>
      <c r="CJ1726" s="247"/>
      <c r="CK1726" s="247"/>
      <c r="CL1726" s="247"/>
      <c r="CP1726" s="155"/>
      <c r="CQ1726" s="556"/>
      <c r="CS1726" s="247"/>
      <c r="CT1726" s="247"/>
      <c r="CU1726" s="247"/>
      <c r="CY1726" s="155"/>
      <c r="CZ1726" s="556"/>
      <c r="DB1726" s="247"/>
      <c r="DC1726" s="247"/>
      <c r="DD1726" s="247"/>
    </row>
    <row r="1727" spans="4:108" s="36" customFormat="1">
      <c r="D1727" s="155"/>
      <c r="E1727" s="556"/>
      <c r="G1727" s="247"/>
      <c r="H1727" s="247"/>
      <c r="I1727" s="247"/>
      <c r="M1727" s="155"/>
      <c r="N1727" s="556"/>
      <c r="P1727" s="247"/>
      <c r="Q1727" s="247"/>
      <c r="R1727" s="247"/>
      <c r="V1727" s="155"/>
      <c r="W1727" s="556"/>
      <c r="Y1727" s="247"/>
      <c r="Z1727" s="247"/>
      <c r="AA1727" s="247"/>
      <c r="AB1727" s="784"/>
      <c r="AE1727" s="155"/>
      <c r="AF1727" s="556"/>
      <c r="AH1727" s="247"/>
      <c r="AI1727" s="247"/>
      <c r="AJ1727" s="247"/>
      <c r="AN1727" s="155"/>
      <c r="AO1727" s="556"/>
      <c r="AQ1727" s="247"/>
      <c r="AR1727" s="247"/>
      <c r="AS1727" s="247"/>
      <c r="AW1727" s="155"/>
      <c r="AX1727" s="556"/>
      <c r="AZ1727" s="247"/>
      <c r="BA1727" s="247"/>
      <c r="BB1727" s="247"/>
      <c r="BC1727" s="784"/>
      <c r="BF1727" s="155"/>
      <c r="BG1727" s="556"/>
      <c r="BI1727" s="247"/>
      <c r="BJ1727" s="247"/>
      <c r="BK1727" s="247"/>
      <c r="BO1727" s="155"/>
      <c r="BP1727" s="556"/>
      <c r="BR1727" s="247"/>
      <c r="BS1727" s="247"/>
      <c r="BT1727" s="247"/>
      <c r="BX1727" s="155"/>
      <c r="BY1727" s="556"/>
      <c r="CA1727" s="247"/>
      <c r="CB1727" s="247"/>
      <c r="CC1727" s="247"/>
      <c r="CD1727" s="784"/>
      <c r="CG1727" s="155"/>
      <c r="CH1727" s="556"/>
      <c r="CJ1727" s="247"/>
      <c r="CK1727" s="247"/>
      <c r="CL1727" s="247"/>
      <c r="CP1727" s="155"/>
      <c r="CQ1727" s="556"/>
      <c r="CS1727" s="247"/>
      <c r="CT1727" s="247"/>
      <c r="CU1727" s="247"/>
      <c r="CY1727" s="155"/>
      <c r="CZ1727" s="556"/>
      <c r="DB1727" s="247"/>
      <c r="DC1727" s="247"/>
      <c r="DD1727" s="247"/>
    </row>
    <row r="1728" spans="4:108" s="36" customFormat="1">
      <c r="D1728" s="155"/>
      <c r="E1728" s="556"/>
      <c r="G1728" s="247"/>
      <c r="H1728" s="247"/>
      <c r="I1728" s="247"/>
      <c r="M1728" s="155"/>
      <c r="N1728" s="556"/>
      <c r="P1728" s="247"/>
      <c r="Q1728" s="247"/>
      <c r="R1728" s="247"/>
      <c r="V1728" s="155"/>
      <c r="W1728" s="556"/>
      <c r="Y1728" s="247"/>
      <c r="Z1728" s="247"/>
      <c r="AA1728" s="247"/>
      <c r="AB1728" s="784"/>
      <c r="AE1728" s="155"/>
      <c r="AF1728" s="556"/>
      <c r="AH1728" s="247"/>
      <c r="AI1728" s="247"/>
      <c r="AJ1728" s="247"/>
      <c r="AN1728" s="155"/>
      <c r="AO1728" s="556"/>
      <c r="AQ1728" s="247"/>
      <c r="AR1728" s="247"/>
      <c r="AS1728" s="247"/>
      <c r="AW1728" s="155"/>
      <c r="AX1728" s="556"/>
      <c r="AZ1728" s="247"/>
      <c r="BA1728" s="247"/>
      <c r="BB1728" s="247"/>
      <c r="BC1728" s="784"/>
      <c r="BF1728" s="155"/>
      <c r="BG1728" s="556"/>
      <c r="BI1728" s="247"/>
      <c r="BJ1728" s="247"/>
      <c r="BK1728" s="247"/>
      <c r="BO1728" s="155"/>
      <c r="BP1728" s="556"/>
      <c r="BR1728" s="247"/>
      <c r="BS1728" s="247"/>
      <c r="BT1728" s="247"/>
      <c r="BX1728" s="155"/>
      <c r="BY1728" s="556"/>
      <c r="CA1728" s="247"/>
      <c r="CB1728" s="247"/>
      <c r="CC1728" s="247"/>
      <c r="CD1728" s="784"/>
      <c r="CG1728" s="155"/>
      <c r="CH1728" s="556"/>
      <c r="CJ1728" s="247"/>
      <c r="CK1728" s="247"/>
      <c r="CL1728" s="247"/>
      <c r="CP1728" s="155"/>
      <c r="CQ1728" s="556"/>
      <c r="CS1728" s="247"/>
      <c r="CT1728" s="247"/>
      <c r="CU1728" s="247"/>
      <c r="CY1728" s="155"/>
      <c r="CZ1728" s="556"/>
      <c r="DB1728" s="247"/>
      <c r="DC1728" s="247"/>
      <c r="DD1728" s="247"/>
    </row>
    <row r="1729" spans="4:108" s="36" customFormat="1">
      <c r="D1729" s="155"/>
      <c r="E1729" s="556"/>
      <c r="G1729" s="247"/>
      <c r="H1729" s="247"/>
      <c r="I1729" s="247"/>
      <c r="M1729" s="155"/>
      <c r="N1729" s="556"/>
      <c r="P1729" s="247"/>
      <c r="Q1729" s="247"/>
      <c r="R1729" s="247"/>
      <c r="V1729" s="155"/>
      <c r="W1729" s="556"/>
      <c r="Y1729" s="247"/>
      <c r="Z1729" s="247"/>
      <c r="AA1729" s="247"/>
      <c r="AB1729" s="784"/>
      <c r="AE1729" s="155"/>
      <c r="AF1729" s="556"/>
      <c r="AH1729" s="247"/>
      <c r="AI1729" s="247"/>
      <c r="AJ1729" s="247"/>
      <c r="AN1729" s="155"/>
      <c r="AO1729" s="556"/>
      <c r="AQ1729" s="247"/>
      <c r="AR1729" s="247"/>
      <c r="AS1729" s="247"/>
      <c r="AW1729" s="155"/>
      <c r="AX1729" s="556"/>
      <c r="AZ1729" s="247"/>
      <c r="BA1729" s="247"/>
      <c r="BB1729" s="247"/>
      <c r="BC1729" s="784"/>
      <c r="BF1729" s="155"/>
      <c r="BG1729" s="556"/>
      <c r="BI1729" s="247"/>
      <c r="BJ1729" s="247"/>
      <c r="BK1729" s="247"/>
      <c r="BO1729" s="155"/>
      <c r="BP1729" s="556"/>
      <c r="BR1729" s="247"/>
      <c r="BS1729" s="247"/>
      <c r="BT1729" s="247"/>
      <c r="BX1729" s="155"/>
      <c r="BY1729" s="556"/>
      <c r="CA1729" s="247"/>
      <c r="CB1729" s="247"/>
      <c r="CC1729" s="247"/>
      <c r="CD1729" s="784"/>
      <c r="CG1729" s="155"/>
      <c r="CH1729" s="556"/>
      <c r="CJ1729" s="247"/>
      <c r="CK1729" s="247"/>
      <c r="CL1729" s="247"/>
      <c r="CP1729" s="155"/>
      <c r="CQ1729" s="556"/>
      <c r="CS1729" s="247"/>
      <c r="CT1729" s="247"/>
      <c r="CU1729" s="247"/>
      <c r="CY1729" s="155"/>
      <c r="CZ1729" s="556"/>
      <c r="DB1729" s="247"/>
      <c r="DC1729" s="247"/>
      <c r="DD1729" s="247"/>
    </row>
    <row r="1730" spans="4:108" s="36" customFormat="1">
      <c r="D1730" s="155"/>
      <c r="E1730" s="556"/>
      <c r="G1730" s="247"/>
      <c r="H1730" s="247"/>
      <c r="I1730" s="247"/>
      <c r="M1730" s="155"/>
      <c r="N1730" s="556"/>
      <c r="P1730" s="247"/>
      <c r="Q1730" s="247"/>
      <c r="R1730" s="247"/>
      <c r="V1730" s="155"/>
      <c r="W1730" s="556"/>
      <c r="Y1730" s="247"/>
      <c r="Z1730" s="247"/>
      <c r="AA1730" s="247"/>
      <c r="AB1730" s="784"/>
      <c r="AE1730" s="155"/>
      <c r="AF1730" s="556"/>
      <c r="AH1730" s="247"/>
      <c r="AI1730" s="247"/>
      <c r="AJ1730" s="247"/>
      <c r="AN1730" s="155"/>
      <c r="AO1730" s="556"/>
      <c r="AQ1730" s="247"/>
      <c r="AR1730" s="247"/>
      <c r="AS1730" s="247"/>
      <c r="AW1730" s="155"/>
      <c r="AX1730" s="556"/>
      <c r="AZ1730" s="247"/>
      <c r="BA1730" s="247"/>
      <c r="BB1730" s="247"/>
      <c r="BC1730" s="784"/>
      <c r="BF1730" s="155"/>
      <c r="BG1730" s="556"/>
      <c r="BI1730" s="247"/>
      <c r="BJ1730" s="247"/>
      <c r="BK1730" s="247"/>
      <c r="BO1730" s="155"/>
      <c r="BP1730" s="556"/>
      <c r="BR1730" s="247"/>
      <c r="BS1730" s="247"/>
      <c r="BT1730" s="247"/>
      <c r="BX1730" s="155"/>
      <c r="BY1730" s="556"/>
      <c r="CA1730" s="247"/>
      <c r="CB1730" s="247"/>
      <c r="CC1730" s="247"/>
      <c r="CD1730" s="784"/>
      <c r="CG1730" s="155"/>
      <c r="CH1730" s="556"/>
      <c r="CJ1730" s="247"/>
      <c r="CK1730" s="247"/>
      <c r="CL1730" s="247"/>
      <c r="CP1730" s="155"/>
      <c r="CQ1730" s="556"/>
      <c r="CS1730" s="247"/>
      <c r="CT1730" s="247"/>
      <c r="CU1730" s="247"/>
      <c r="CY1730" s="155"/>
      <c r="CZ1730" s="556"/>
      <c r="DB1730" s="247"/>
      <c r="DC1730" s="247"/>
      <c r="DD1730" s="247"/>
    </row>
    <row r="1731" spans="4:108" s="36" customFormat="1">
      <c r="D1731" s="155"/>
      <c r="E1731" s="556"/>
      <c r="G1731" s="247"/>
      <c r="H1731" s="247"/>
      <c r="I1731" s="247"/>
      <c r="M1731" s="155"/>
      <c r="N1731" s="556"/>
      <c r="P1731" s="247"/>
      <c r="Q1731" s="247"/>
      <c r="R1731" s="247"/>
      <c r="V1731" s="155"/>
      <c r="W1731" s="556"/>
      <c r="Y1731" s="247"/>
      <c r="Z1731" s="247"/>
      <c r="AA1731" s="247"/>
      <c r="AB1731" s="784"/>
      <c r="AE1731" s="155"/>
      <c r="AF1731" s="556"/>
      <c r="AH1731" s="247"/>
      <c r="AI1731" s="247"/>
      <c r="AJ1731" s="247"/>
      <c r="AN1731" s="155"/>
      <c r="AO1731" s="556"/>
      <c r="AQ1731" s="247"/>
      <c r="AR1731" s="247"/>
      <c r="AS1731" s="247"/>
      <c r="AW1731" s="155"/>
      <c r="AX1731" s="556"/>
      <c r="AZ1731" s="247"/>
      <c r="BA1731" s="247"/>
      <c r="BB1731" s="247"/>
      <c r="BC1731" s="784"/>
      <c r="BF1731" s="155"/>
      <c r="BG1731" s="556"/>
      <c r="BI1731" s="247"/>
      <c r="BJ1731" s="247"/>
      <c r="BK1731" s="247"/>
      <c r="BO1731" s="155"/>
      <c r="BP1731" s="556"/>
      <c r="BR1731" s="247"/>
      <c r="BS1731" s="247"/>
      <c r="BT1731" s="247"/>
      <c r="BX1731" s="155"/>
      <c r="BY1731" s="556"/>
      <c r="CA1731" s="247"/>
      <c r="CB1731" s="247"/>
      <c r="CC1731" s="247"/>
      <c r="CD1731" s="784"/>
      <c r="CG1731" s="155"/>
      <c r="CH1731" s="556"/>
      <c r="CJ1731" s="247"/>
      <c r="CK1731" s="247"/>
      <c r="CL1731" s="247"/>
      <c r="CP1731" s="155"/>
      <c r="CQ1731" s="556"/>
      <c r="CS1731" s="247"/>
      <c r="CT1731" s="247"/>
      <c r="CU1731" s="247"/>
      <c r="CY1731" s="155"/>
      <c r="CZ1731" s="556"/>
      <c r="DB1731" s="247"/>
      <c r="DC1731" s="247"/>
      <c r="DD1731" s="247"/>
    </row>
    <row r="1732" spans="4:108" s="36" customFormat="1">
      <c r="D1732" s="155"/>
      <c r="E1732" s="556"/>
      <c r="G1732" s="247"/>
      <c r="H1732" s="247"/>
      <c r="I1732" s="247"/>
      <c r="M1732" s="155"/>
      <c r="N1732" s="556"/>
      <c r="P1732" s="247"/>
      <c r="Q1732" s="247"/>
      <c r="R1732" s="247"/>
      <c r="V1732" s="155"/>
      <c r="W1732" s="556"/>
      <c r="Y1732" s="247"/>
      <c r="Z1732" s="247"/>
      <c r="AA1732" s="247"/>
      <c r="AB1732" s="784"/>
      <c r="AE1732" s="155"/>
      <c r="AF1732" s="556"/>
      <c r="AH1732" s="247"/>
      <c r="AI1732" s="247"/>
      <c r="AJ1732" s="247"/>
      <c r="AN1732" s="155"/>
      <c r="AO1732" s="556"/>
      <c r="AQ1732" s="247"/>
      <c r="AR1732" s="247"/>
      <c r="AS1732" s="247"/>
      <c r="AW1732" s="155"/>
      <c r="AX1732" s="556"/>
      <c r="AZ1732" s="247"/>
      <c r="BA1732" s="247"/>
      <c r="BB1732" s="247"/>
      <c r="BC1732" s="784"/>
      <c r="BF1732" s="155"/>
      <c r="BG1732" s="556"/>
      <c r="BI1732" s="247"/>
      <c r="BJ1732" s="247"/>
      <c r="BK1732" s="247"/>
      <c r="BO1732" s="155"/>
      <c r="BP1732" s="556"/>
      <c r="BR1732" s="247"/>
      <c r="BS1732" s="247"/>
      <c r="BT1732" s="247"/>
      <c r="BX1732" s="155"/>
      <c r="BY1732" s="556"/>
      <c r="CA1732" s="247"/>
      <c r="CB1732" s="247"/>
      <c r="CC1732" s="247"/>
      <c r="CD1732" s="784"/>
      <c r="CG1732" s="155"/>
      <c r="CH1732" s="556"/>
      <c r="CJ1732" s="247"/>
      <c r="CK1732" s="247"/>
      <c r="CL1732" s="247"/>
      <c r="CP1732" s="155"/>
      <c r="CQ1732" s="556"/>
      <c r="CS1732" s="247"/>
      <c r="CT1732" s="247"/>
      <c r="CU1732" s="247"/>
      <c r="CY1732" s="155"/>
      <c r="CZ1732" s="556"/>
      <c r="DB1732" s="247"/>
      <c r="DC1732" s="247"/>
      <c r="DD1732" s="247"/>
    </row>
    <row r="1733" spans="4:108" s="36" customFormat="1">
      <c r="D1733" s="155"/>
      <c r="E1733" s="556"/>
      <c r="G1733" s="247"/>
      <c r="H1733" s="247"/>
      <c r="I1733" s="247"/>
      <c r="M1733" s="155"/>
      <c r="N1733" s="556"/>
      <c r="P1733" s="247"/>
      <c r="Q1733" s="247"/>
      <c r="R1733" s="247"/>
      <c r="V1733" s="155"/>
      <c r="W1733" s="556"/>
      <c r="Y1733" s="247"/>
      <c r="Z1733" s="247"/>
      <c r="AA1733" s="247"/>
      <c r="AB1733" s="784"/>
      <c r="AE1733" s="155"/>
      <c r="AF1733" s="556"/>
      <c r="AH1733" s="247"/>
      <c r="AI1733" s="247"/>
      <c r="AJ1733" s="247"/>
      <c r="AN1733" s="155"/>
      <c r="AO1733" s="556"/>
      <c r="AQ1733" s="247"/>
      <c r="AR1733" s="247"/>
      <c r="AS1733" s="247"/>
      <c r="AW1733" s="155"/>
      <c r="AX1733" s="556"/>
      <c r="AZ1733" s="247"/>
      <c r="BA1733" s="247"/>
      <c r="BB1733" s="247"/>
      <c r="BC1733" s="784"/>
      <c r="BF1733" s="155"/>
      <c r="BG1733" s="556"/>
      <c r="BI1733" s="247"/>
      <c r="BJ1733" s="247"/>
      <c r="BK1733" s="247"/>
      <c r="BO1733" s="155"/>
      <c r="BP1733" s="556"/>
      <c r="BR1733" s="247"/>
      <c r="BS1733" s="247"/>
      <c r="BT1733" s="247"/>
      <c r="BX1733" s="155"/>
      <c r="BY1733" s="556"/>
      <c r="CA1733" s="247"/>
      <c r="CB1733" s="247"/>
      <c r="CC1733" s="247"/>
      <c r="CD1733" s="784"/>
      <c r="CG1733" s="155"/>
      <c r="CH1733" s="556"/>
      <c r="CJ1733" s="247"/>
      <c r="CK1733" s="247"/>
      <c r="CL1733" s="247"/>
      <c r="CP1733" s="155"/>
      <c r="CQ1733" s="556"/>
      <c r="CS1733" s="247"/>
      <c r="CT1733" s="247"/>
      <c r="CU1733" s="247"/>
      <c r="CY1733" s="155"/>
      <c r="CZ1733" s="556"/>
      <c r="DB1733" s="247"/>
      <c r="DC1733" s="247"/>
      <c r="DD1733" s="247"/>
    </row>
    <row r="1734" spans="4:108" s="36" customFormat="1">
      <c r="D1734" s="155"/>
      <c r="E1734" s="556"/>
      <c r="G1734" s="247"/>
      <c r="H1734" s="247"/>
      <c r="I1734" s="247"/>
      <c r="M1734" s="155"/>
      <c r="N1734" s="556"/>
      <c r="P1734" s="247"/>
      <c r="Q1734" s="247"/>
      <c r="R1734" s="247"/>
      <c r="V1734" s="155"/>
      <c r="W1734" s="556"/>
      <c r="Y1734" s="247"/>
      <c r="Z1734" s="247"/>
      <c r="AA1734" s="247"/>
      <c r="AB1734" s="784"/>
      <c r="AE1734" s="155"/>
      <c r="AF1734" s="556"/>
      <c r="AH1734" s="247"/>
      <c r="AI1734" s="247"/>
      <c r="AJ1734" s="247"/>
      <c r="AN1734" s="155"/>
      <c r="AO1734" s="556"/>
      <c r="AQ1734" s="247"/>
      <c r="AR1734" s="247"/>
      <c r="AS1734" s="247"/>
      <c r="AW1734" s="155"/>
      <c r="AX1734" s="556"/>
      <c r="AZ1734" s="247"/>
      <c r="BA1734" s="247"/>
      <c r="BB1734" s="247"/>
      <c r="BC1734" s="784"/>
      <c r="BF1734" s="155"/>
      <c r="BG1734" s="556"/>
      <c r="BI1734" s="247"/>
      <c r="BJ1734" s="247"/>
      <c r="BK1734" s="247"/>
      <c r="BO1734" s="155"/>
      <c r="BP1734" s="556"/>
      <c r="BR1734" s="247"/>
      <c r="BS1734" s="247"/>
      <c r="BT1734" s="247"/>
      <c r="BX1734" s="155"/>
      <c r="BY1734" s="556"/>
      <c r="CA1734" s="247"/>
      <c r="CB1734" s="247"/>
      <c r="CC1734" s="247"/>
      <c r="CD1734" s="784"/>
      <c r="CG1734" s="155"/>
      <c r="CH1734" s="556"/>
      <c r="CJ1734" s="247"/>
      <c r="CK1734" s="247"/>
      <c r="CL1734" s="247"/>
      <c r="CP1734" s="155"/>
      <c r="CQ1734" s="556"/>
      <c r="CS1734" s="247"/>
      <c r="CT1734" s="247"/>
      <c r="CU1734" s="247"/>
      <c r="CY1734" s="155"/>
      <c r="CZ1734" s="556"/>
      <c r="DB1734" s="247"/>
      <c r="DC1734" s="247"/>
      <c r="DD1734" s="247"/>
    </row>
    <row r="1735" spans="4:108" s="36" customFormat="1">
      <c r="D1735" s="155"/>
      <c r="E1735" s="556"/>
      <c r="G1735" s="247"/>
      <c r="H1735" s="247"/>
      <c r="I1735" s="247"/>
      <c r="M1735" s="155"/>
      <c r="N1735" s="556"/>
      <c r="P1735" s="247"/>
      <c r="Q1735" s="247"/>
      <c r="R1735" s="247"/>
      <c r="V1735" s="155"/>
      <c r="W1735" s="556"/>
      <c r="Y1735" s="247"/>
      <c r="Z1735" s="247"/>
      <c r="AA1735" s="247"/>
      <c r="AB1735" s="784"/>
      <c r="AE1735" s="155"/>
      <c r="AF1735" s="556"/>
      <c r="AH1735" s="247"/>
      <c r="AI1735" s="247"/>
      <c r="AJ1735" s="247"/>
      <c r="AN1735" s="155"/>
      <c r="AO1735" s="556"/>
      <c r="AQ1735" s="247"/>
      <c r="AR1735" s="247"/>
      <c r="AS1735" s="247"/>
      <c r="AW1735" s="155"/>
      <c r="AX1735" s="556"/>
      <c r="AZ1735" s="247"/>
      <c r="BA1735" s="247"/>
      <c r="BB1735" s="247"/>
      <c r="BC1735" s="784"/>
      <c r="BF1735" s="155"/>
      <c r="BG1735" s="556"/>
      <c r="BI1735" s="247"/>
      <c r="BJ1735" s="247"/>
      <c r="BK1735" s="247"/>
      <c r="BO1735" s="155"/>
      <c r="BP1735" s="556"/>
      <c r="BR1735" s="247"/>
      <c r="BS1735" s="247"/>
      <c r="BT1735" s="247"/>
      <c r="BX1735" s="155"/>
      <c r="BY1735" s="556"/>
      <c r="CA1735" s="247"/>
      <c r="CB1735" s="247"/>
      <c r="CC1735" s="247"/>
      <c r="CD1735" s="784"/>
      <c r="CG1735" s="155"/>
      <c r="CH1735" s="556"/>
      <c r="CJ1735" s="247"/>
      <c r="CK1735" s="247"/>
      <c r="CL1735" s="247"/>
      <c r="CP1735" s="155"/>
      <c r="CQ1735" s="556"/>
      <c r="CS1735" s="247"/>
      <c r="CT1735" s="247"/>
      <c r="CU1735" s="247"/>
      <c r="CY1735" s="155"/>
      <c r="CZ1735" s="556"/>
      <c r="DB1735" s="247"/>
      <c r="DC1735" s="247"/>
      <c r="DD1735" s="247"/>
    </row>
    <row r="1736" spans="4:108" s="36" customFormat="1">
      <c r="D1736" s="155"/>
      <c r="E1736" s="556"/>
      <c r="G1736" s="247"/>
      <c r="H1736" s="247"/>
      <c r="I1736" s="247"/>
      <c r="M1736" s="155"/>
      <c r="N1736" s="556"/>
      <c r="P1736" s="247"/>
      <c r="Q1736" s="247"/>
      <c r="R1736" s="247"/>
      <c r="V1736" s="155"/>
      <c r="W1736" s="556"/>
      <c r="Y1736" s="247"/>
      <c r="Z1736" s="247"/>
      <c r="AA1736" s="247"/>
      <c r="AB1736" s="784"/>
      <c r="AE1736" s="155"/>
      <c r="AF1736" s="556"/>
      <c r="AH1736" s="247"/>
      <c r="AI1736" s="247"/>
      <c r="AJ1736" s="247"/>
      <c r="AN1736" s="155"/>
      <c r="AO1736" s="556"/>
      <c r="AQ1736" s="247"/>
      <c r="AR1736" s="247"/>
      <c r="AS1736" s="247"/>
      <c r="AW1736" s="155"/>
      <c r="AX1736" s="556"/>
      <c r="AZ1736" s="247"/>
      <c r="BA1736" s="247"/>
      <c r="BB1736" s="247"/>
      <c r="BC1736" s="784"/>
      <c r="BF1736" s="155"/>
      <c r="BG1736" s="556"/>
      <c r="BI1736" s="247"/>
      <c r="BJ1736" s="247"/>
      <c r="BK1736" s="247"/>
      <c r="BO1736" s="155"/>
      <c r="BP1736" s="556"/>
      <c r="BR1736" s="247"/>
      <c r="BS1736" s="247"/>
      <c r="BT1736" s="247"/>
      <c r="BX1736" s="155"/>
      <c r="BY1736" s="556"/>
      <c r="CA1736" s="247"/>
      <c r="CB1736" s="247"/>
      <c r="CC1736" s="247"/>
      <c r="CD1736" s="784"/>
      <c r="CG1736" s="155"/>
      <c r="CH1736" s="556"/>
      <c r="CJ1736" s="247"/>
      <c r="CK1736" s="247"/>
      <c r="CL1736" s="247"/>
      <c r="CP1736" s="155"/>
      <c r="CQ1736" s="556"/>
      <c r="CS1736" s="247"/>
      <c r="CT1736" s="247"/>
      <c r="CU1736" s="247"/>
      <c r="CY1736" s="155"/>
      <c r="CZ1736" s="556"/>
      <c r="DB1736" s="247"/>
      <c r="DC1736" s="247"/>
      <c r="DD1736" s="247"/>
    </row>
    <row r="1737" spans="4:108" s="36" customFormat="1">
      <c r="D1737" s="155"/>
      <c r="E1737" s="556"/>
      <c r="G1737" s="247"/>
      <c r="H1737" s="247"/>
      <c r="I1737" s="247"/>
      <c r="M1737" s="155"/>
      <c r="N1737" s="556"/>
      <c r="P1737" s="247"/>
      <c r="Q1737" s="247"/>
      <c r="R1737" s="247"/>
      <c r="V1737" s="155"/>
      <c r="W1737" s="556"/>
      <c r="Y1737" s="247"/>
      <c r="Z1737" s="247"/>
      <c r="AA1737" s="247"/>
      <c r="AB1737" s="784"/>
      <c r="AE1737" s="155"/>
      <c r="AF1737" s="556"/>
      <c r="AH1737" s="247"/>
      <c r="AI1737" s="247"/>
      <c r="AJ1737" s="247"/>
      <c r="AN1737" s="155"/>
      <c r="AO1737" s="556"/>
      <c r="AQ1737" s="247"/>
      <c r="AR1737" s="247"/>
      <c r="AS1737" s="247"/>
      <c r="AW1737" s="155"/>
      <c r="AX1737" s="556"/>
      <c r="AZ1737" s="247"/>
      <c r="BA1737" s="247"/>
      <c r="BB1737" s="247"/>
      <c r="BC1737" s="784"/>
      <c r="BF1737" s="155"/>
      <c r="BG1737" s="556"/>
      <c r="BI1737" s="247"/>
      <c r="BJ1737" s="247"/>
      <c r="BK1737" s="247"/>
      <c r="BO1737" s="155"/>
      <c r="BP1737" s="556"/>
      <c r="BR1737" s="247"/>
      <c r="BS1737" s="247"/>
      <c r="BT1737" s="247"/>
      <c r="BX1737" s="155"/>
      <c r="BY1737" s="556"/>
      <c r="CA1737" s="247"/>
      <c r="CB1737" s="247"/>
      <c r="CC1737" s="247"/>
      <c r="CD1737" s="784"/>
      <c r="CG1737" s="155"/>
      <c r="CH1737" s="556"/>
      <c r="CJ1737" s="247"/>
      <c r="CK1737" s="247"/>
      <c r="CL1737" s="247"/>
      <c r="CP1737" s="155"/>
      <c r="CQ1737" s="556"/>
      <c r="CS1737" s="247"/>
      <c r="CT1737" s="247"/>
      <c r="CU1737" s="247"/>
      <c r="CY1737" s="155"/>
      <c r="CZ1737" s="556"/>
      <c r="DB1737" s="247"/>
      <c r="DC1737" s="247"/>
      <c r="DD1737" s="247"/>
    </row>
    <row r="1738" spans="4:108" s="36" customFormat="1">
      <c r="D1738" s="155"/>
      <c r="E1738" s="556"/>
      <c r="G1738" s="247"/>
      <c r="H1738" s="247"/>
      <c r="I1738" s="247"/>
      <c r="M1738" s="155"/>
      <c r="N1738" s="556"/>
      <c r="P1738" s="247"/>
      <c r="Q1738" s="247"/>
      <c r="R1738" s="247"/>
      <c r="V1738" s="155"/>
      <c r="W1738" s="556"/>
      <c r="Y1738" s="247"/>
      <c r="Z1738" s="247"/>
      <c r="AA1738" s="247"/>
      <c r="AB1738" s="784"/>
      <c r="AE1738" s="155"/>
      <c r="AF1738" s="556"/>
      <c r="AH1738" s="247"/>
      <c r="AI1738" s="247"/>
      <c r="AJ1738" s="247"/>
      <c r="AN1738" s="155"/>
      <c r="AO1738" s="556"/>
      <c r="AQ1738" s="247"/>
      <c r="AR1738" s="247"/>
      <c r="AS1738" s="247"/>
      <c r="AW1738" s="155"/>
      <c r="AX1738" s="556"/>
      <c r="AZ1738" s="247"/>
      <c r="BA1738" s="247"/>
      <c r="BB1738" s="247"/>
      <c r="BC1738" s="784"/>
      <c r="BF1738" s="155"/>
      <c r="BG1738" s="556"/>
      <c r="BI1738" s="247"/>
      <c r="BJ1738" s="247"/>
      <c r="BK1738" s="247"/>
      <c r="BO1738" s="155"/>
      <c r="BP1738" s="556"/>
      <c r="BR1738" s="247"/>
      <c r="BS1738" s="247"/>
      <c r="BT1738" s="247"/>
      <c r="BX1738" s="155"/>
      <c r="BY1738" s="556"/>
      <c r="CA1738" s="247"/>
      <c r="CB1738" s="247"/>
      <c r="CC1738" s="247"/>
      <c r="CD1738" s="784"/>
      <c r="CG1738" s="155"/>
      <c r="CH1738" s="556"/>
      <c r="CJ1738" s="247"/>
      <c r="CK1738" s="247"/>
      <c r="CL1738" s="247"/>
      <c r="CP1738" s="155"/>
      <c r="CQ1738" s="556"/>
      <c r="CS1738" s="247"/>
      <c r="CT1738" s="247"/>
      <c r="CU1738" s="247"/>
      <c r="CY1738" s="155"/>
      <c r="CZ1738" s="556"/>
      <c r="DB1738" s="247"/>
      <c r="DC1738" s="247"/>
      <c r="DD1738" s="247"/>
    </row>
    <row r="1739" spans="4:108" s="36" customFormat="1">
      <c r="D1739" s="155"/>
      <c r="E1739" s="556"/>
      <c r="G1739" s="247"/>
      <c r="H1739" s="247"/>
      <c r="I1739" s="247"/>
      <c r="M1739" s="155"/>
      <c r="N1739" s="556"/>
      <c r="P1739" s="247"/>
      <c r="Q1739" s="247"/>
      <c r="R1739" s="247"/>
      <c r="V1739" s="155"/>
      <c r="W1739" s="556"/>
      <c r="Y1739" s="247"/>
      <c r="Z1739" s="247"/>
      <c r="AA1739" s="247"/>
      <c r="AB1739" s="784"/>
      <c r="AE1739" s="155"/>
      <c r="AF1739" s="556"/>
      <c r="AH1739" s="247"/>
      <c r="AI1739" s="247"/>
      <c r="AJ1739" s="247"/>
      <c r="AN1739" s="155"/>
      <c r="AO1739" s="556"/>
      <c r="AQ1739" s="247"/>
      <c r="AR1739" s="247"/>
      <c r="AS1739" s="247"/>
      <c r="AW1739" s="155"/>
      <c r="AX1739" s="556"/>
      <c r="AZ1739" s="247"/>
      <c r="BA1739" s="247"/>
      <c r="BB1739" s="247"/>
      <c r="BC1739" s="784"/>
      <c r="BF1739" s="155"/>
      <c r="BG1739" s="556"/>
      <c r="BI1739" s="247"/>
      <c r="BJ1739" s="247"/>
      <c r="BK1739" s="247"/>
      <c r="BO1739" s="155"/>
      <c r="BP1739" s="556"/>
      <c r="BR1739" s="247"/>
      <c r="BS1739" s="247"/>
      <c r="BT1739" s="247"/>
      <c r="BX1739" s="155"/>
      <c r="BY1739" s="556"/>
      <c r="CA1739" s="247"/>
      <c r="CB1739" s="247"/>
      <c r="CC1739" s="247"/>
      <c r="CD1739" s="784"/>
      <c r="CG1739" s="155"/>
      <c r="CH1739" s="556"/>
      <c r="CJ1739" s="247"/>
      <c r="CK1739" s="247"/>
      <c r="CL1739" s="247"/>
      <c r="CP1739" s="155"/>
      <c r="CQ1739" s="556"/>
      <c r="CS1739" s="247"/>
      <c r="CT1739" s="247"/>
      <c r="CU1739" s="247"/>
      <c r="CY1739" s="155"/>
      <c r="CZ1739" s="556"/>
      <c r="DB1739" s="247"/>
      <c r="DC1739" s="247"/>
      <c r="DD1739" s="247"/>
    </row>
    <row r="1740" spans="4:108" s="36" customFormat="1">
      <c r="D1740" s="155"/>
      <c r="E1740" s="556"/>
      <c r="G1740" s="247"/>
      <c r="H1740" s="247"/>
      <c r="I1740" s="247"/>
      <c r="M1740" s="155"/>
      <c r="N1740" s="556"/>
      <c r="P1740" s="247"/>
      <c r="Q1740" s="247"/>
      <c r="R1740" s="247"/>
      <c r="V1740" s="155"/>
      <c r="W1740" s="556"/>
      <c r="Y1740" s="247"/>
      <c r="Z1740" s="247"/>
      <c r="AA1740" s="247"/>
      <c r="AB1740" s="784"/>
      <c r="AE1740" s="155"/>
      <c r="AF1740" s="556"/>
      <c r="AH1740" s="247"/>
      <c r="AI1740" s="247"/>
      <c r="AJ1740" s="247"/>
      <c r="AN1740" s="155"/>
      <c r="AO1740" s="556"/>
      <c r="AQ1740" s="247"/>
      <c r="AR1740" s="247"/>
      <c r="AS1740" s="247"/>
      <c r="AW1740" s="155"/>
      <c r="AX1740" s="556"/>
      <c r="AZ1740" s="247"/>
      <c r="BA1740" s="247"/>
      <c r="BB1740" s="247"/>
      <c r="BC1740" s="784"/>
      <c r="BF1740" s="155"/>
      <c r="BG1740" s="556"/>
      <c r="BI1740" s="247"/>
      <c r="BJ1740" s="247"/>
      <c r="BK1740" s="247"/>
      <c r="BO1740" s="155"/>
      <c r="BP1740" s="556"/>
      <c r="BR1740" s="247"/>
      <c r="BS1740" s="247"/>
      <c r="BT1740" s="247"/>
      <c r="BX1740" s="155"/>
      <c r="BY1740" s="556"/>
      <c r="CA1740" s="247"/>
      <c r="CB1740" s="247"/>
      <c r="CC1740" s="247"/>
      <c r="CD1740" s="784"/>
      <c r="CG1740" s="155"/>
      <c r="CH1740" s="556"/>
      <c r="CJ1740" s="247"/>
      <c r="CK1740" s="247"/>
      <c r="CL1740" s="247"/>
      <c r="CP1740" s="155"/>
      <c r="CQ1740" s="556"/>
      <c r="CS1740" s="247"/>
      <c r="CT1740" s="247"/>
      <c r="CU1740" s="247"/>
      <c r="CY1740" s="155"/>
      <c r="CZ1740" s="556"/>
      <c r="DB1740" s="247"/>
      <c r="DC1740" s="247"/>
      <c r="DD1740" s="247"/>
    </row>
    <row r="1741" spans="4:108" s="36" customFormat="1">
      <c r="D1741" s="155"/>
      <c r="E1741" s="556"/>
      <c r="G1741" s="247"/>
      <c r="H1741" s="247"/>
      <c r="I1741" s="247"/>
      <c r="M1741" s="155"/>
      <c r="N1741" s="556"/>
      <c r="P1741" s="247"/>
      <c r="Q1741" s="247"/>
      <c r="R1741" s="247"/>
      <c r="V1741" s="155"/>
      <c r="W1741" s="556"/>
      <c r="Y1741" s="247"/>
      <c r="Z1741" s="247"/>
      <c r="AA1741" s="247"/>
      <c r="AB1741" s="784"/>
      <c r="AE1741" s="155"/>
      <c r="AF1741" s="556"/>
      <c r="AH1741" s="247"/>
      <c r="AI1741" s="247"/>
      <c r="AJ1741" s="247"/>
      <c r="AN1741" s="155"/>
      <c r="AO1741" s="556"/>
      <c r="AQ1741" s="247"/>
      <c r="AR1741" s="247"/>
      <c r="AS1741" s="247"/>
      <c r="AW1741" s="155"/>
      <c r="AX1741" s="556"/>
      <c r="AZ1741" s="247"/>
      <c r="BA1741" s="247"/>
      <c r="BB1741" s="247"/>
      <c r="BC1741" s="784"/>
      <c r="BF1741" s="155"/>
      <c r="BG1741" s="556"/>
      <c r="BI1741" s="247"/>
      <c r="BJ1741" s="247"/>
      <c r="BK1741" s="247"/>
      <c r="BO1741" s="155"/>
      <c r="BP1741" s="556"/>
      <c r="BR1741" s="247"/>
      <c r="BS1741" s="247"/>
      <c r="BT1741" s="247"/>
      <c r="BX1741" s="155"/>
      <c r="BY1741" s="556"/>
      <c r="CA1741" s="247"/>
      <c r="CB1741" s="247"/>
      <c r="CC1741" s="247"/>
      <c r="CD1741" s="784"/>
      <c r="CG1741" s="155"/>
      <c r="CH1741" s="556"/>
      <c r="CJ1741" s="247"/>
      <c r="CK1741" s="247"/>
      <c r="CL1741" s="247"/>
      <c r="CP1741" s="155"/>
      <c r="CQ1741" s="556"/>
      <c r="CS1741" s="247"/>
      <c r="CT1741" s="247"/>
      <c r="CU1741" s="247"/>
      <c r="CY1741" s="155"/>
      <c r="CZ1741" s="556"/>
      <c r="DB1741" s="247"/>
      <c r="DC1741" s="247"/>
      <c r="DD1741" s="247"/>
    </row>
    <row r="1742" spans="4:108" s="36" customFormat="1">
      <c r="D1742" s="155"/>
      <c r="E1742" s="556"/>
      <c r="G1742" s="247"/>
      <c r="H1742" s="247"/>
      <c r="I1742" s="247"/>
      <c r="M1742" s="155"/>
      <c r="N1742" s="556"/>
      <c r="P1742" s="247"/>
      <c r="Q1742" s="247"/>
      <c r="R1742" s="247"/>
      <c r="V1742" s="155"/>
      <c r="W1742" s="556"/>
      <c r="Y1742" s="247"/>
      <c r="Z1742" s="247"/>
      <c r="AA1742" s="247"/>
      <c r="AB1742" s="784"/>
      <c r="AE1742" s="155"/>
      <c r="AF1742" s="556"/>
      <c r="AH1742" s="247"/>
      <c r="AI1742" s="247"/>
      <c r="AJ1742" s="247"/>
      <c r="AN1742" s="155"/>
      <c r="AO1742" s="556"/>
      <c r="AQ1742" s="247"/>
      <c r="AR1742" s="247"/>
      <c r="AS1742" s="247"/>
      <c r="AW1742" s="155"/>
      <c r="AX1742" s="556"/>
      <c r="AZ1742" s="247"/>
      <c r="BA1742" s="247"/>
      <c r="BB1742" s="247"/>
      <c r="BC1742" s="784"/>
      <c r="BF1742" s="155"/>
      <c r="BG1742" s="556"/>
      <c r="BI1742" s="247"/>
      <c r="BJ1742" s="247"/>
      <c r="BK1742" s="247"/>
      <c r="BO1742" s="155"/>
      <c r="BP1742" s="556"/>
      <c r="BR1742" s="247"/>
      <c r="BS1742" s="247"/>
      <c r="BT1742" s="247"/>
      <c r="BX1742" s="155"/>
      <c r="BY1742" s="556"/>
      <c r="CA1742" s="247"/>
      <c r="CB1742" s="247"/>
      <c r="CC1742" s="247"/>
      <c r="CD1742" s="784"/>
      <c r="CG1742" s="155"/>
      <c r="CH1742" s="556"/>
      <c r="CJ1742" s="247"/>
      <c r="CK1742" s="247"/>
      <c r="CL1742" s="247"/>
      <c r="CP1742" s="155"/>
      <c r="CQ1742" s="556"/>
      <c r="CS1742" s="247"/>
      <c r="CT1742" s="247"/>
      <c r="CU1742" s="247"/>
      <c r="CY1742" s="155"/>
      <c r="CZ1742" s="556"/>
      <c r="DB1742" s="247"/>
      <c r="DC1742" s="247"/>
      <c r="DD1742" s="247"/>
    </row>
    <row r="1743" spans="4:108" s="36" customFormat="1">
      <c r="D1743" s="155"/>
      <c r="E1743" s="556"/>
      <c r="G1743" s="247"/>
      <c r="H1743" s="247"/>
      <c r="I1743" s="247"/>
      <c r="M1743" s="155"/>
      <c r="N1743" s="556"/>
      <c r="P1743" s="247"/>
      <c r="Q1743" s="247"/>
      <c r="R1743" s="247"/>
      <c r="V1743" s="155"/>
      <c r="W1743" s="556"/>
      <c r="Y1743" s="247"/>
      <c r="Z1743" s="247"/>
      <c r="AA1743" s="247"/>
      <c r="AB1743" s="784"/>
      <c r="AE1743" s="155"/>
      <c r="AF1743" s="556"/>
      <c r="AH1743" s="247"/>
      <c r="AI1743" s="247"/>
      <c r="AJ1743" s="247"/>
      <c r="AN1743" s="155"/>
      <c r="AO1743" s="556"/>
      <c r="AQ1743" s="247"/>
      <c r="AR1743" s="247"/>
      <c r="AS1743" s="247"/>
      <c r="AW1743" s="155"/>
      <c r="AX1743" s="556"/>
      <c r="AZ1743" s="247"/>
      <c r="BA1743" s="247"/>
      <c r="BB1743" s="247"/>
      <c r="BC1743" s="784"/>
      <c r="BF1743" s="155"/>
      <c r="BG1743" s="556"/>
      <c r="BI1743" s="247"/>
      <c r="BJ1743" s="247"/>
      <c r="BK1743" s="247"/>
      <c r="BO1743" s="155"/>
      <c r="BP1743" s="556"/>
      <c r="BR1743" s="247"/>
      <c r="BS1743" s="247"/>
      <c r="BT1743" s="247"/>
      <c r="BX1743" s="155"/>
      <c r="BY1743" s="556"/>
      <c r="CA1743" s="247"/>
      <c r="CB1743" s="247"/>
      <c r="CC1743" s="247"/>
      <c r="CD1743" s="784"/>
      <c r="CG1743" s="155"/>
      <c r="CH1743" s="556"/>
      <c r="CJ1743" s="247"/>
      <c r="CK1743" s="247"/>
      <c r="CL1743" s="247"/>
      <c r="CP1743" s="155"/>
      <c r="CQ1743" s="556"/>
      <c r="CS1743" s="247"/>
      <c r="CT1743" s="247"/>
      <c r="CU1743" s="247"/>
      <c r="CY1743" s="155"/>
      <c r="CZ1743" s="556"/>
      <c r="DB1743" s="247"/>
      <c r="DC1743" s="247"/>
      <c r="DD1743" s="247"/>
    </row>
    <row r="1744" spans="4:108" s="36" customFormat="1">
      <c r="D1744" s="155"/>
      <c r="E1744" s="556"/>
      <c r="G1744" s="247"/>
      <c r="H1744" s="247"/>
      <c r="I1744" s="247"/>
      <c r="M1744" s="155"/>
      <c r="N1744" s="556"/>
      <c r="P1744" s="247"/>
      <c r="Q1744" s="247"/>
      <c r="R1744" s="247"/>
      <c r="V1744" s="155"/>
      <c r="W1744" s="556"/>
      <c r="Y1744" s="247"/>
      <c r="Z1744" s="247"/>
      <c r="AA1744" s="247"/>
      <c r="AB1744" s="784"/>
      <c r="AE1744" s="155"/>
      <c r="AF1744" s="556"/>
      <c r="AH1744" s="247"/>
      <c r="AI1744" s="247"/>
      <c r="AJ1744" s="247"/>
      <c r="AN1744" s="155"/>
      <c r="AO1744" s="556"/>
      <c r="AQ1744" s="247"/>
      <c r="AR1744" s="247"/>
      <c r="AS1744" s="247"/>
      <c r="AW1744" s="155"/>
      <c r="AX1744" s="556"/>
      <c r="AZ1744" s="247"/>
      <c r="BA1744" s="247"/>
      <c r="BB1744" s="247"/>
      <c r="BC1744" s="784"/>
      <c r="BF1744" s="155"/>
      <c r="BG1744" s="556"/>
      <c r="BI1744" s="247"/>
      <c r="BJ1744" s="247"/>
      <c r="BK1744" s="247"/>
      <c r="BO1744" s="155"/>
      <c r="BP1744" s="556"/>
      <c r="BR1744" s="247"/>
      <c r="BS1744" s="247"/>
      <c r="BT1744" s="247"/>
      <c r="BX1744" s="155"/>
      <c r="BY1744" s="556"/>
      <c r="CA1744" s="247"/>
      <c r="CB1744" s="247"/>
      <c r="CC1744" s="247"/>
      <c r="CD1744" s="784"/>
      <c r="CG1744" s="155"/>
      <c r="CH1744" s="556"/>
      <c r="CJ1744" s="247"/>
      <c r="CK1744" s="247"/>
      <c r="CL1744" s="247"/>
      <c r="CP1744" s="155"/>
      <c r="CQ1744" s="556"/>
      <c r="CS1744" s="247"/>
      <c r="CT1744" s="247"/>
      <c r="CU1744" s="247"/>
      <c r="CY1744" s="155"/>
      <c r="CZ1744" s="556"/>
      <c r="DB1744" s="247"/>
      <c r="DC1744" s="247"/>
      <c r="DD1744" s="247"/>
    </row>
    <row r="1745" spans="4:108" s="36" customFormat="1">
      <c r="D1745" s="155"/>
      <c r="E1745" s="556"/>
      <c r="G1745" s="247"/>
      <c r="H1745" s="247"/>
      <c r="I1745" s="247"/>
      <c r="M1745" s="155"/>
      <c r="N1745" s="556"/>
      <c r="P1745" s="247"/>
      <c r="Q1745" s="247"/>
      <c r="R1745" s="247"/>
      <c r="V1745" s="155"/>
      <c r="W1745" s="556"/>
      <c r="Y1745" s="247"/>
      <c r="Z1745" s="247"/>
      <c r="AA1745" s="247"/>
      <c r="AB1745" s="784"/>
      <c r="AE1745" s="155"/>
      <c r="AF1745" s="556"/>
      <c r="AH1745" s="247"/>
      <c r="AI1745" s="247"/>
      <c r="AJ1745" s="247"/>
      <c r="AN1745" s="155"/>
      <c r="AO1745" s="556"/>
      <c r="AQ1745" s="247"/>
      <c r="AR1745" s="247"/>
      <c r="AS1745" s="247"/>
      <c r="AW1745" s="155"/>
      <c r="AX1745" s="556"/>
      <c r="AZ1745" s="247"/>
      <c r="BA1745" s="247"/>
      <c r="BB1745" s="247"/>
      <c r="BC1745" s="784"/>
      <c r="BF1745" s="155"/>
      <c r="BG1745" s="556"/>
      <c r="BI1745" s="247"/>
      <c r="BJ1745" s="247"/>
      <c r="BK1745" s="247"/>
      <c r="BO1745" s="155"/>
      <c r="BP1745" s="556"/>
      <c r="BR1745" s="247"/>
      <c r="BS1745" s="247"/>
      <c r="BT1745" s="247"/>
      <c r="BX1745" s="155"/>
      <c r="BY1745" s="556"/>
      <c r="CA1745" s="247"/>
      <c r="CB1745" s="247"/>
      <c r="CC1745" s="247"/>
      <c r="CD1745" s="784"/>
      <c r="CG1745" s="155"/>
      <c r="CH1745" s="556"/>
      <c r="CJ1745" s="247"/>
      <c r="CK1745" s="247"/>
      <c r="CL1745" s="247"/>
      <c r="CP1745" s="155"/>
      <c r="CQ1745" s="556"/>
      <c r="CS1745" s="247"/>
      <c r="CT1745" s="247"/>
      <c r="CU1745" s="247"/>
      <c r="CY1745" s="155"/>
      <c r="CZ1745" s="556"/>
      <c r="DB1745" s="247"/>
      <c r="DC1745" s="247"/>
      <c r="DD1745" s="247"/>
    </row>
    <row r="1746" spans="4:108" s="36" customFormat="1">
      <c r="D1746" s="155"/>
      <c r="E1746" s="556"/>
      <c r="G1746" s="247"/>
      <c r="H1746" s="247"/>
      <c r="I1746" s="247"/>
      <c r="M1746" s="155"/>
      <c r="N1746" s="556"/>
      <c r="P1746" s="247"/>
      <c r="Q1746" s="247"/>
      <c r="R1746" s="247"/>
      <c r="V1746" s="155"/>
      <c r="W1746" s="556"/>
      <c r="Y1746" s="247"/>
      <c r="Z1746" s="247"/>
      <c r="AA1746" s="247"/>
      <c r="AB1746" s="784"/>
      <c r="AE1746" s="155"/>
      <c r="AF1746" s="556"/>
      <c r="AH1746" s="247"/>
      <c r="AI1746" s="247"/>
      <c r="AJ1746" s="247"/>
      <c r="AN1746" s="155"/>
      <c r="AO1746" s="556"/>
      <c r="AQ1746" s="247"/>
      <c r="AR1746" s="247"/>
      <c r="AS1746" s="247"/>
      <c r="AW1746" s="155"/>
      <c r="AX1746" s="556"/>
      <c r="AZ1746" s="247"/>
      <c r="BA1746" s="247"/>
      <c r="BB1746" s="247"/>
      <c r="BC1746" s="784"/>
      <c r="BF1746" s="155"/>
      <c r="BG1746" s="556"/>
      <c r="BI1746" s="247"/>
      <c r="BJ1746" s="247"/>
      <c r="BK1746" s="247"/>
      <c r="BO1746" s="155"/>
      <c r="BP1746" s="556"/>
      <c r="BR1746" s="247"/>
      <c r="BS1746" s="247"/>
      <c r="BT1746" s="247"/>
      <c r="BX1746" s="155"/>
      <c r="BY1746" s="556"/>
      <c r="CA1746" s="247"/>
      <c r="CB1746" s="247"/>
      <c r="CC1746" s="247"/>
      <c r="CD1746" s="784"/>
      <c r="CG1746" s="155"/>
      <c r="CH1746" s="556"/>
      <c r="CJ1746" s="247"/>
      <c r="CK1746" s="247"/>
      <c r="CL1746" s="247"/>
      <c r="CP1746" s="155"/>
      <c r="CQ1746" s="556"/>
      <c r="CS1746" s="247"/>
      <c r="CT1746" s="247"/>
      <c r="CU1746" s="247"/>
      <c r="CY1746" s="155"/>
      <c r="CZ1746" s="556"/>
      <c r="DB1746" s="247"/>
      <c r="DC1746" s="247"/>
      <c r="DD1746" s="247"/>
    </row>
    <row r="1747" spans="4:108" s="36" customFormat="1">
      <c r="D1747" s="155"/>
      <c r="E1747" s="556"/>
      <c r="G1747" s="247"/>
      <c r="H1747" s="247"/>
      <c r="I1747" s="247"/>
      <c r="M1747" s="155"/>
      <c r="N1747" s="556"/>
      <c r="P1747" s="247"/>
      <c r="Q1747" s="247"/>
      <c r="R1747" s="247"/>
      <c r="V1747" s="155"/>
      <c r="W1747" s="556"/>
      <c r="Y1747" s="247"/>
      <c r="Z1747" s="247"/>
      <c r="AA1747" s="247"/>
      <c r="AB1747" s="784"/>
      <c r="AE1747" s="155"/>
      <c r="AF1747" s="556"/>
      <c r="AH1747" s="247"/>
      <c r="AI1747" s="247"/>
      <c r="AJ1747" s="247"/>
      <c r="AN1747" s="155"/>
      <c r="AO1747" s="556"/>
      <c r="AQ1747" s="247"/>
      <c r="AR1747" s="247"/>
      <c r="AS1747" s="247"/>
      <c r="AW1747" s="155"/>
      <c r="AX1747" s="556"/>
      <c r="AZ1747" s="247"/>
      <c r="BA1747" s="247"/>
      <c r="BB1747" s="247"/>
      <c r="BC1747" s="784"/>
      <c r="BF1747" s="155"/>
      <c r="BG1747" s="556"/>
      <c r="BI1747" s="247"/>
      <c r="BJ1747" s="247"/>
      <c r="BK1747" s="247"/>
      <c r="BO1747" s="155"/>
      <c r="BP1747" s="556"/>
      <c r="BR1747" s="247"/>
      <c r="BS1747" s="247"/>
      <c r="BT1747" s="247"/>
      <c r="BX1747" s="155"/>
      <c r="BY1747" s="556"/>
      <c r="CA1747" s="247"/>
      <c r="CB1747" s="247"/>
      <c r="CC1747" s="247"/>
      <c r="CD1747" s="784"/>
      <c r="CG1747" s="155"/>
      <c r="CH1747" s="556"/>
      <c r="CJ1747" s="247"/>
      <c r="CK1747" s="247"/>
      <c r="CL1747" s="247"/>
      <c r="CP1747" s="155"/>
      <c r="CQ1747" s="556"/>
      <c r="CS1747" s="247"/>
      <c r="CT1747" s="247"/>
      <c r="CU1747" s="247"/>
      <c r="CY1747" s="155"/>
      <c r="CZ1747" s="556"/>
      <c r="DB1747" s="247"/>
      <c r="DC1747" s="247"/>
      <c r="DD1747" s="247"/>
    </row>
    <row r="1748" spans="4:108" s="36" customFormat="1">
      <c r="D1748" s="155"/>
      <c r="E1748" s="556"/>
      <c r="G1748" s="247"/>
      <c r="H1748" s="247"/>
      <c r="I1748" s="247"/>
      <c r="M1748" s="155"/>
      <c r="N1748" s="556"/>
      <c r="P1748" s="247"/>
      <c r="Q1748" s="247"/>
      <c r="R1748" s="247"/>
      <c r="V1748" s="155"/>
      <c r="W1748" s="556"/>
      <c r="Y1748" s="247"/>
      <c r="Z1748" s="247"/>
      <c r="AA1748" s="247"/>
      <c r="AB1748" s="784"/>
      <c r="AE1748" s="155"/>
      <c r="AF1748" s="556"/>
      <c r="AH1748" s="247"/>
      <c r="AI1748" s="247"/>
      <c r="AJ1748" s="247"/>
      <c r="AN1748" s="155"/>
      <c r="AO1748" s="556"/>
      <c r="AQ1748" s="247"/>
      <c r="AR1748" s="247"/>
      <c r="AS1748" s="247"/>
      <c r="AW1748" s="155"/>
      <c r="AX1748" s="556"/>
      <c r="AZ1748" s="247"/>
      <c r="BA1748" s="247"/>
      <c r="BB1748" s="247"/>
      <c r="BC1748" s="784"/>
      <c r="BF1748" s="155"/>
      <c r="BG1748" s="556"/>
      <c r="BI1748" s="247"/>
      <c r="BJ1748" s="247"/>
      <c r="BK1748" s="247"/>
      <c r="BO1748" s="155"/>
      <c r="BP1748" s="556"/>
      <c r="BR1748" s="247"/>
      <c r="BS1748" s="247"/>
      <c r="BT1748" s="247"/>
      <c r="BX1748" s="155"/>
      <c r="BY1748" s="556"/>
      <c r="CA1748" s="247"/>
      <c r="CB1748" s="247"/>
      <c r="CC1748" s="247"/>
      <c r="CD1748" s="784"/>
      <c r="CG1748" s="155"/>
      <c r="CH1748" s="556"/>
      <c r="CJ1748" s="247"/>
      <c r="CK1748" s="247"/>
      <c r="CL1748" s="247"/>
      <c r="CP1748" s="155"/>
      <c r="CQ1748" s="556"/>
      <c r="CS1748" s="247"/>
      <c r="CT1748" s="247"/>
      <c r="CU1748" s="247"/>
      <c r="CY1748" s="155"/>
      <c r="CZ1748" s="556"/>
      <c r="DB1748" s="247"/>
      <c r="DC1748" s="247"/>
      <c r="DD1748" s="247"/>
    </row>
    <row r="1749" spans="4:108" s="36" customFormat="1">
      <c r="D1749" s="155"/>
      <c r="E1749" s="556"/>
      <c r="G1749" s="247"/>
      <c r="H1749" s="247"/>
      <c r="I1749" s="247"/>
      <c r="M1749" s="155"/>
      <c r="N1749" s="556"/>
      <c r="P1749" s="247"/>
      <c r="Q1749" s="247"/>
      <c r="R1749" s="247"/>
      <c r="V1749" s="155"/>
      <c r="W1749" s="556"/>
      <c r="Y1749" s="247"/>
      <c r="Z1749" s="247"/>
      <c r="AA1749" s="247"/>
      <c r="AB1749" s="784"/>
      <c r="AE1749" s="155"/>
      <c r="AF1749" s="556"/>
      <c r="AH1749" s="247"/>
      <c r="AI1749" s="247"/>
      <c r="AJ1749" s="247"/>
      <c r="AN1749" s="155"/>
      <c r="AO1749" s="556"/>
      <c r="AQ1749" s="247"/>
      <c r="AR1749" s="247"/>
      <c r="AS1749" s="247"/>
      <c r="AW1749" s="155"/>
      <c r="AX1749" s="556"/>
      <c r="AZ1749" s="247"/>
      <c r="BA1749" s="247"/>
      <c r="BB1749" s="247"/>
      <c r="BC1749" s="784"/>
      <c r="BF1749" s="155"/>
      <c r="BG1749" s="556"/>
      <c r="BI1749" s="247"/>
      <c r="BJ1749" s="247"/>
      <c r="BK1749" s="247"/>
      <c r="BO1749" s="155"/>
      <c r="BP1749" s="556"/>
      <c r="BR1749" s="247"/>
      <c r="BS1749" s="247"/>
      <c r="BT1749" s="247"/>
      <c r="BX1749" s="155"/>
      <c r="BY1749" s="556"/>
      <c r="CA1749" s="247"/>
      <c r="CB1749" s="247"/>
      <c r="CC1749" s="247"/>
      <c r="CD1749" s="784"/>
      <c r="CG1749" s="155"/>
      <c r="CH1749" s="556"/>
      <c r="CJ1749" s="247"/>
      <c r="CK1749" s="247"/>
      <c r="CL1749" s="247"/>
      <c r="CP1749" s="155"/>
      <c r="CQ1749" s="556"/>
      <c r="CS1749" s="247"/>
      <c r="CT1749" s="247"/>
      <c r="CU1749" s="247"/>
      <c r="CY1749" s="155"/>
      <c r="CZ1749" s="556"/>
      <c r="DB1749" s="247"/>
      <c r="DC1749" s="247"/>
      <c r="DD1749" s="247"/>
    </row>
    <row r="1750" spans="4:108" s="36" customFormat="1">
      <c r="D1750" s="155"/>
      <c r="E1750" s="556"/>
      <c r="G1750" s="247"/>
      <c r="H1750" s="247"/>
      <c r="I1750" s="247"/>
      <c r="M1750" s="155"/>
      <c r="N1750" s="556"/>
      <c r="P1750" s="247"/>
      <c r="Q1750" s="247"/>
      <c r="R1750" s="247"/>
      <c r="V1750" s="155"/>
      <c r="W1750" s="556"/>
      <c r="Y1750" s="247"/>
      <c r="Z1750" s="247"/>
      <c r="AA1750" s="247"/>
      <c r="AB1750" s="784"/>
      <c r="AE1750" s="155"/>
      <c r="AF1750" s="556"/>
      <c r="AH1750" s="247"/>
      <c r="AI1750" s="247"/>
      <c r="AJ1750" s="247"/>
      <c r="AN1750" s="155"/>
      <c r="AO1750" s="556"/>
      <c r="AQ1750" s="247"/>
      <c r="AR1750" s="247"/>
      <c r="AS1750" s="247"/>
      <c r="AW1750" s="155"/>
      <c r="AX1750" s="556"/>
      <c r="AZ1750" s="247"/>
      <c r="BA1750" s="247"/>
      <c r="BB1750" s="247"/>
      <c r="BC1750" s="784"/>
      <c r="BF1750" s="155"/>
      <c r="BG1750" s="556"/>
      <c r="BI1750" s="247"/>
      <c r="BJ1750" s="247"/>
      <c r="BK1750" s="247"/>
      <c r="BO1750" s="155"/>
      <c r="BP1750" s="556"/>
      <c r="BR1750" s="247"/>
      <c r="BS1750" s="247"/>
      <c r="BT1750" s="247"/>
      <c r="BX1750" s="155"/>
      <c r="BY1750" s="556"/>
      <c r="CA1750" s="247"/>
      <c r="CB1750" s="247"/>
      <c r="CC1750" s="247"/>
      <c r="CD1750" s="784"/>
      <c r="CG1750" s="155"/>
      <c r="CH1750" s="556"/>
      <c r="CJ1750" s="247"/>
      <c r="CK1750" s="247"/>
      <c r="CL1750" s="247"/>
      <c r="CP1750" s="155"/>
      <c r="CQ1750" s="556"/>
      <c r="CS1750" s="247"/>
      <c r="CT1750" s="247"/>
      <c r="CU1750" s="247"/>
      <c r="CY1750" s="155"/>
      <c r="CZ1750" s="556"/>
      <c r="DB1750" s="247"/>
      <c r="DC1750" s="247"/>
      <c r="DD1750" s="247"/>
    </row>
    <row r="1751" spans="4:108" s="36" customFormat="1">
      <c r="D1751" s="155"/>
      <c r="E1751" s="556"/>
      <c r="G1751" s="247"/>
      <c r="H1751" s="247"/>
      <c r="I1751" s="247"/>
      <c r="M1751" s="155"/>
      <c r="N1751" s="556"/>
      <c r="P1751" s="247"/>
      <c r="Q1751" s="247"/>
      <c r="R1751" s="247"/>
      <c r="V1751" s="155"/>
      <c r="W1751" s="556"/>
      <c r="Y1751" s="247"/>
      <c r="Z1751" s="247"/>
      <c r="AA1751" s="247"/>
      <c r="AB1751" s="784"/>
      <c r="AE1751" s="155"/>
      <c r="AF1751" s="556"/>
      <c r="AH1751" s="247"/>
      <c r="AI1751" s="247"/>
      <c r="AJ1751" s="247"/>
      <c r="AN1751" s="155"/>
      <c r="AO1751" s="556"/>
      <c r="AQ1751" s="247"/>
      <c r="AR1751" s="247"/>
      <c r="AS1751" s="247"/>
      <c r="AW1751" s="155"/>
      <c r="AX1751" s="556"/>
      <c r="AZ1751" s="247"/>
      <c r="BA1751" s="247"/>
      <c r="BB1751" s="247"/>
      <c r="BC1751" s="784"/>
      <c r="BF1751" s="155"/>
      <c r="BG1751" s="556"/>
      <c r="BI1751" s="247"/>
      <c r="BJ1751" s="247"/>
      <c r="BK1751" s="247"/>
      <c r="BO1751" s="155"/>
      <c r="BP1751" s="556"/>
      <c r="BR1751" s="247"/>
      <c r="BS1751" s="247"/>
      <c r="BT1751" s="247"/>
      <c r="BX1751" s="155"/>
      <c r="BY1751" s="556"/>
      <c r="CA1751" s="247"/>
      <c r="CB1751" s="247"/>
      <c r="CC1751" s="247"/>
      <c r="CD1751" s="784"/>
      <c r="CG1751" s="155"/>
      <c r="CH1751" s="556"/>
      <c r="CJ1751" s="247"/>
      <c r="CK1751" s="247"/>
      <c r="CL1751" s="247"/>
      <c r="CP1751" s="155"/>
      <c r="CQ1751" s="556"/>
      <c r="CS1751" s="247"/>
      <c r="CT1751" s="247"/>
      <c r="CU1751" s="247"/>
      <c r="CY1751" s="155"/>
      <c r="CZ1751" s="556"/>
      <c r="DB1751" s="247"/>
      <c r="DC1751" s="247"/>
      <c r="DD1751" s="247"/>
    </row>
    <row r="1752" spans="4:108" s="36" customFormat="1">
      <c r="D1752" s="155"/>
      <c r="E1752" s="556"/>
      <c r="G1752" s="247"/>
      <c r="H1752" s="247"/>
      <c r="I1752" s="247"/>
      <c r="M1752" s="155"/>
      <c r="N1752" s="556"/>
      <c r="P1752" s="247"/>
      <c r="Q1752" s="247"/>
      <c r="R1752" s="247"/>
      <c r="V1752" s="155"/>
      <c r="W1752" s="556"/>
      <c r="Y1752" s="247"/>
      <c r="Z1752" s="247"/>
      <c r="AA1752" s="247"/>
      <c r="AB1752" s="784"/>
      <c r="AE1752" s="155"/>
      <c r="AF1752" s="556"/>
      <c r="AH1752" s="247"/>
      <c r="AI1752" s="247"/>
      <c r="AJ1752" s="247"/>
      <c r="AN1752" s="155"/>
      <c r="AO1752" s="556"/>
      <c r="AQ1752" s="247"/>
      <c r="AR1752" s="247"/>
      <c r="AS1752" s="247"/>
      <c r="AW1752" s="155"/>
      <c r="AX1752" s="556"/>
      <c r="AZ1752" s="247"/>
      <c r="BA1752" s="247"/>
      <c r="BB1752" s="247"/>
      <c r="BC1752" s="784"/>
      <c r="BF1752" s="155"/>
      <c r="BG1752" s="556"/>
      <c r="BI1752" s="247"/>
      <c r="BJ1752" s="247"/>
      <c r="BK1752" s="247"/>
      <c r="BO1752" s="155"/>
      <c r="BP1752" s="556"/>
      <c r="BR1752" s="247"/>
      <c r="BS1752" s="247"/>
      <c r="BT1752" s="247"/>
      <c r="BX1752" s="155"/>
      <c r="BY1752" s="556"/>
      <c r="CA1752" s="247"/>
      <c r="CB1752" s="247"/>
      <c r="CC1752" s="247"/>
      <c r="CD1752" s="784"/>
      <c r="CG1752" s="155"/>
      <c r="CH1752" s="556"/>
      <c r="CJ1752" s="247"/>
      <c r="CK1752" s="247"/>
      <c r="CL1752" s="247"/>
      <c r="CP1752" s="155"/>
      <c r="CQ1752" s="556"/>
      <c r="CS1752" s="247"/>
      <c r="CT1752" s="247"/>
      <c r="CU1752" s="247"/>
      <c r="CY1752" s="155"/>
      <c r="CZ1752" s="556"/>
      <c r="DB1752" s="247"/>
      <c r="DC1752" s="247"/>
      <c r="DD1752" s="247"/>
    </row>
    <row r="1753" spans="4:108" s="36" customFormat="1">
      <c r="D1753" s="155"/>
      <c r="E1753" s="556"/>
      <c r="G1753" s="247"/>
      <c r="H1753" s="247"/>
      <c r="I1753" s="247"/>
      <c r="M1753" s="155"/>
      <c r="N1753" s="556"/>
      <c r="P1753" s="247"/>
      <c r="Q1753" s="247"/>
      <c r="R1753" s="247"/>
      <c r="V1753" s="155"/>
      <c r="W1753" s="556"/>
      <c r="Y1753" s="247"/>
      <c r="Z1753" s="247"/>
      <c r="AA1753" s="247"/>
      <c r="AB1753" s="784"/>
      <c r="AE1753" s="155"/>
      <c r="AF1753" s="556"/>
      <c r="AH1753" s="247"/>
      <c r="AI1753" s="247"/>
      <c r="AJ1753" s="247"/>
      <c r="AN1753" s="155"/>
      <c r="AO1753" s="556"/>
      <c r="AQ1753" s="247"/>
      <c r="AR1753" s="247"/>
      <c r="AS1753" s="247"/>
      <c r="AW1753" s="155"/>
      <c r="AX1753" s="556"/>
      <c r="AZ1753" s="247"/>
      <c r="BA1753" s="247"/>
      <c r="BB1753" s="247"/>
      <c r="BC1753" s="784"/>
      <c r="BF1753" s="155"/>
      <c r="BG1753" s="556"/>
      <c r="BI1753" s="247"/>
      <c r="BJ1753" s="247"/>
      <c r="BK1753" s="247"/>
      <c r="BO1753" s="155"/>
      <c r="BP1753" s="556"/>
      <c r="BR1753" s="247"/>
      <c r="BS1753" s="247"/>
      <c r="BT1753" s="247"/>
      <c r="BX1753" s="155"/>
      <c r="BY1753" s="556"/>
      <c r="CA1753" s="247"/>
      <c r="CB1753" s="247"/>
      <c r="CC1753" s="247"/>
      <c r="CD1753" s="784"/>
      <c r="CG1753" s="155"/>
      <c r="CH1753" s="556"/>
      <c r="CJ1753" s="247"/>
      <c r="CK1753" s="247"/>
      <c r="CL1753" s="247"/>
      <c r="CP1753" s="155"/>
      <c r="CQ1753" s="556"/>
      <c r="CS1753" s="247"/>
      <c r="CT1753" s="247"/>
      <c r="CU1753" s="247"/>
      <c r="CY1753" s="155"/>
      <c r="CZ1753" s="556"/>
      <c r="DB1753" s="247"/>
      <c r="DC1753" s="247"/>
      <c r="DD1753" s="247"/>
    </row>
    <row r="1754" spans="4:108" s="36" customFormat="1">
      <c r="D1754" s="155"/>
      <c r="E1754" s="556"/>
      <c r="G1754" s="247"/>
      <c r="H1754" s="247"/>
      <c r="I1754" s="247"/>
      <c r="M1754" s="155"/>
      <c r="N1754" s="556"/>
      <c r="P1754" s="247"/>
      <c r="Q1754" s="247"/>
      <c r="R1754" s="247"/>
      <c r="V1754" s="155"/>
      <c r="W1754" s="556"/>
      <c r="Y1754" s="247"/>
      <c r="Z1754" s="247"/>
      <c r="AA1754" s="247"/>
      <c r="AB1754" s="784"/>
      <c r="AE1754" s="155"/>
      <c r="AF1754" s="556"/>
      <c r="AH1754" s="247"/>
      <c r="AI1754" s="247"/>
      <c r="AJ1754" s="247"/>
      <c r="AN1754" s="155"/>
      <c r="AO1754" s="556"/>
      <c r="AQ1754" s="247"/>
      <c r="AR1754" s="247"/>
      <c r="AS1754" s="247"/>
      <c r="AW1754" s="155"/>
      <c r="AX1754" s="556"/>
      <c r="AZ1754" s="247"/>
      <c r="BA1754" s="247"/>
      <c r="BB1754" s="247"/>
      <c r="BC1754" s="784"/>
      <c r="BF1754" s="155"/>
      <c r="BG1754" s="556"/>
      <c r="BI1754" s="247"/>
      <c r="BJ1754" s="247"/>
      <c r="BK1754" s="247"/>
      <c r="BO1754" s="155"/>
      <c r="BP1754" s="556"/>
      <c r="BR1754" s="247"/>
      <c r="BS1754" s="247"/>
      <c r="BT1754" s="247"/>
      <c r="BX1754" s="155"/>
      <c r="BY1754" s="556"/>
      <c r="CA1754" s="247"/>
      <c r="CB1754" s="247"/>
      <c r="CC1754" s="247"/>
      <c r="CD1754" s="784"/>
      <c r="CG1754" s="155"/>
      <c r="CH1754" s="556"/>
      <c r="CJ1754" s="247"/>
      <c r="CK1754" s="247"/>
      <c r="CL1754" s="247"/>
      <c r="CP1754" s="155"/>
      <c r="CQ1754" s="556"/>
      <c r="CS1754" s="247"/>
      <c r="CT1754" s="247"/>
      <c r="CU1754" s="247"/>
      <c r="CY1754" s="155"/>
      <c r="CZ1754" s="556"/>
      <c r="DB1754" s="247"/>
      <c r="DC1754" s="247"/>
      <c r="DD1754" s="247"/>
    </row>
    <row r="1755" spans="4:108" s="36" customFormat="1">
      <c r="D1755" s="155"/>
      <c r="E1755" s="556"/>
      <c r="G1755" s="247"/>
      <c r="H1755" s="247"/>
      <c r="I1755" s="247"/>
      <c r="M1755" s="155"/>
      <c r="N1755" s="556"/>
      <c r="P1755" s="247"/>
      <c r="Q1755" s="247"/>
      <c r="R1755" s="247"/>
      <c r="V1755" s="155"/>
      <c r="W1755" s="556"/>
      <c r="Y1755" s="247"/>
      <c r="Z1755" s="247"/>
      <c r="AA1755" s="247"/>
      <c r="AB1755" s="784"/>
      <c r="AE1755" s="155"/>
      <c r="AF1755" s="556"/>
      <c r="AH1755" s="247"/>
      <c r="AI1755" s="247"/>
      <c r="AJ1755" s="247"/>
      <c r="AN1755" s="155"/>
      <c r="AO1755" s="556"/>
      <c r="AQ1755" s="247"/>
      <c r="AR1755" s="247"/>
      <c r="AS1755" s="247"/>
      <c r="AW1755" s="155"/>
      <c r="AX1755" s="556"/>
      <c r="AZ1755" s="247"/>
      <c r="BA1755" s="247"/>
      <c r="BB1755" s="247"/>
      <c r="BC1755" s="784"/>
      <c r="BF1755" s="155"/>
      <c r="BG1755" s="556"/>
      <c r="BI1755" s="247"/>
      <c r="BJ1755" s="247"/>
      <c r="BK1755" s="247"/>
      <c r="BO1755" s="155"/>
      <c r="BP1755" s="556"/>
      <c r="BR1755" s="247"/>
      <c r="BS1755" s="247"/>
      <c r="BT1755" s="247"/>
      <c r="BX1755" s="155"/>
      <c r="BY1755" s="556"/>
      <c r="CA1755" s="247"/>
      <c r="CB1755" s="247"/>
      <c r="CC1755" s="247"/>
      <c r="CD1755" s="784"/>
      <c r="CG1755" s="155"/>
      <c r="CH1755" s="556"/>
      <c r="CJ1755" s="247"/>
      <c r="CK1755" s="247"/>
      <c r="CL1755" s="247"/>
      <c r="CP1755" s="155"/>
      <c r="CQ1755" s="556"/>
      <c r="CS1755" s="247"/>
      <c r="CT1755" s="247"/>
      <c r="CU1755" s="247"/>
      <c r="CY1755" s="155"/>
      <c r="CZ1755" s="556"/>
      <c r="DB1755" s="247"/>
      <c r="DC1755" s="247"/>
      <c r="DD1755" s="247"/>
    </row>
    <row r="1756" spans="4:108" s="36" customFormat="1">
      <c r="D1756" s="155"/>
      <c r="E1756" s="556"/>
      <c r="G1756" s="247"/>
      <c r="H1756" s="247"/>
      <c r="I1756" s="247"/>
      <c r="M1756" s="155"/>
      <c r="N1756" s="556"/>
      <c r="P1756" s="247"/>
      <c r="Q1756" s="247"/>
      <c r="R1756" s="247"/>
      <c r="V1756" s="155"/>
      <c r="W1756" s="556"/>
      <c r="Y1756" s="247"/>
      <c r="Z1756" s="247"/>
      <c r="AA1756" s="247"/>
      <c r="AB1756" s="784"/>
      <c r="AE1756" s="155"/>
      <c r="AF1756" s="556"/>
      <c r="AH1756" s="247"/>
      <c r="AI1756" s="247"/>
      <c r="AJ1756" s="247"/>
      <c r="AN1756" s="155"/>
      <c r="AO1756" s="556"/>
      <c r="AQ1756" s="247"/>
      <c r="AR1756" s="247"/>
      <c r="AS1756" s="247"/>
      <c r="AW1756" s="155"/>
      <c r="AX1756" s="556"/>
      <c r="AZ1756" s="247"/>
      <c r="BA1756" s="247"/>
      <c r="BB1756" s="247"/>
      <c r="BC1756" s="784"/>
      <c r="BF1756" s="155"/>
      <c r="BG1756" s="556"/>
      <c r="BI1756" s="247"/>
      <c r="BJ1756" s="247"/>
      <c r="BK1756" s="247"/>
      <c r="BO1756" s="155"/>
      <c r="BP1756" s="556"/>
      <c r="BR1756" s="247"/>
      <c r="BS1756" s="247"/>
      <c r="BT1756" s="247"/>
      <c r="BX1756" s="155"/>
      <c r="BY1756" s="556"/>
      <c r="CA1756" s="247"/>
      <c r="CB1756" s="247"/>
      <c r="CC1756" s="247"/>
      <c r="CD1756" s="784"/>
      <c r="CG1756" s="155"/>
      <c r="CH1756" s="556"/>
      <c r="CJ1756" s="247"/>
      <c r="CK1756" s="247"/>
      <c r="CL1756" s="247"/>
      <c r="CP1756" s="155"/>
      <c r="CQ1756" s="556"/>
      <c r="CS1756" s="247"/>
      <c r="CT1756" s="247"/>
      <c r="CU1756" s="247"/>
      <c r="CY1756" s="155"/>
      <c r="CZ1756" s="556"/>
      <c r="DB1756" s="247"/>
      <c r="DC1756" s="247"/>
      <c r="DD1756" s="247"/>
    </row>
    <row r="1757" spans="4:108" s="36" customFormat="1">
      <c r="D1757" s="155"/>
      <c r="E1757" s="556"/>
      <c r="G1757" s="247"/>
      <c r="H1757" s="247"/>
      <c r="I1757" s="247"/>
      <c r="M1757" s="155"/>
      <c r="N1757" s="556"/>
      <c r="P1757" s="247"/>
      <c r="Q1757" s="247"/>
      <c r="R1757" s="247"/>
      <c r="V1757" s="155"/>
      <c r="W1757" s="556"/>
      <c r="Y1757" s="247"/>
      <c r="Z1757" s="247"/>
      <c r="AA1757" s="247"/>
      <c r="AB1757" s="784"/>
      <c r="AE1757" s="155"/>
      <c r="AF1757" s="556"/>
      <c r="AH1757" s="247"/>
      <c r="AI1757" s="247"/>
      <c r="AJ1757" s="247"/>
      <c r="AN1757" s="155"/>
      <c r="AO1757" s="556"/>
      <c r="AQ1757" s="247"/>
      <c r="AR1757" s="247"/>
      <c r="AS1757" s="247"/>
      <c r="AW1757" s="155"/>
      <c r="AX1757" s="556"/>
      <c r="AZ1757" s="247"/>
      <c r="BA1757" s="247"/>
      <c r="BB1757" s="247"/>
      <c r="BC1757" s="784"/>
      <c r="BF1757" s="155"/>
      <c r="BG1757" s="556"/>
      <c r="BI1757" s="247"/>
      <c r="BJ1757" s="247"/>
      <c r="BK1757" s="247"/>
      <c r="BO1757" s="155"/>
      <c r="BP1757" s="556"/>
      <c r="BR1757" s="247"/>
      <c r="BS1757" s="247"/>
      <c r="BT1757" s="247"/>
      <c r="BX1757" s="155"/>
      <c r="BY1757" s="556"/>
      <c r="CA1757" s="247"/>
      <c r="CB1757" s="247"/>
      <c r="CC1757" s="247"/>
      <c r="CD1757" s="784"/>
      <c r="CG1757" s="155"/>
      <c r="CH1757" s="556"/>
      <c r="CJ1757" s="247"/>
      <c r="CK1757" s="247"/>
      <c r="CL1757" s="247"/>
      <c r="CP1757" s="155"/>
      <c r="CQ1757" s="556"/>
      <c r="CS1757" s="247"/>
      <c r="CT1757" s="247"/>
      <c r="CU1757" s="247"/>
      <c r="CY1757" s="155"/>
      <c r="CZ1757" s="556"/>
      <c r="DB1757" s="247"/>
      <c r="DC1757" s="247"/>
      <c r="DD1757" s="247"/>
    </row>
    <row r="1758" spans="4:108" s="36" customFormat="1">
      <c r="D1758" s="155"/>
      <c r="E1758" s="556"/>
      <c r="G1758" s="247"/>
      <c r="H1758" s="247"/>
      <c r="I1758" s="247"/>
      <c r="M1758" s="155"/>
      <c r="N1758" s="556"/>
      <c r="P1758" s="247"/>
      <c r="Q1758" s="247"/>
      <c r="R1758" s="247"/>
      <c r="V1758" s="155"/>
      <c r="W1758" s="556"/>
      <c r="Y1758" s="247"/>
      <c r="Z1758" s="247"/>
      <c r="AA1758" s="247"/>
      <c r="AB1758" s="784"/>
      <c r="AE1758" s="155"/>
      <c r="AF1758" s="556"/>
      <c r="AH1758" s="247"/>
      <c r="AI1758" s="247"/>
      <c r="AJ1758" s="247"/>
      <c r="AN1758" s="155"/>
      <c r="AO1758" s="556"/>
      <c r="AQ1758" s="247"/>
      <c r="AR1758" s="247"/>
      <c r="AS1758" s="247"/>
      <c r="AW1758" s="155"/>
      <c r="AX1758" s="556"/>
      <c r="AZ1758" s="247"/>
      <c r="BA1758" s="247"/>
      <c r="BB1758" s="247"/>
      <c r="BC1758" s="784"/>
      <c r="BF1758" s="155"/>
      <c r="BG1758" s="556"/>
      <c r="BI1758" s="247"/>
      <c r="BJ1758" s="247"/>
      <c r="BK1758" s="247"/>
      <c r="BO1758" s="155"/>
      <c r="BP1758" s="556"/>
      <c r="BR1758" s="247"/>
      <c r="BS1758" s="247"/>
      <c r="BT1758" s="247"/>
      <c r="BX1758" s="155"/>
      <c r="BY1758" s="556"/>
      <c r="CA1758" s="247"/>
      <c r="CB1758" s="247"/>
      <c r="CC1758" s="247"/>
      <c r="CD1758" s="784"/>
      <c r="CG1758" s="155"/>
      <c r="CH1758" s="556"/>
      <c r="CJ1758" s="247"/>
      <c r="CK1758" s="247"/>
      <c r="CL1758" s="247"/>
      <c r="CP1758" s="155"/>
      <c r="CQ1758" s="556"/>
      <c r="CS1758" s="247"/>
      <c r="CT1758" s="247"/>
      <c r="CU1758" s="247"/>
      <c r="CY1758" s="155"/>
      <c r="CZ1758" s="556"/>
      <c r="DB1758" s="247"/>
      <c r="DC1758" s="247"/>
      <c r="DD1758" s="247"/>
    </row>
    <row r="1759" spans="4:108" s="36" customFormat="1">
      <c r="D1759" s="155"/>
      <c r="E1759" s="556"/>
      <c r="G1759" s="247"/>
      <c r="H1759" s="247"/>
      <c r="I1759" s="247"/>
      <c r="M1759" s="155"/>
      <c r="N1759" s="556"/>
      <c r="P1759" s="247"/>
      <c r="Q1759" s="247"/>
      <c r="R1759" s="247"/>
      <c r="V1759" s="155"/>
      <c r="W1759" s="556"/>
      <c r="Y1759" s="247"/>
      <c r="Z1759" s="247"/>
      <c r="AA1759" s="247"/>
      <c r="AB1759" s="784"/>
      <c r="AE1759" s="155"/>
      <c r="AF1759" s="556"/>
      <c r="AH1759" s="247"/>
      <c r="AI1759" s="247"/>
      <c r="AJ1759" s="247"/>
      <c r="AN1759" s="155"/>
      <c r="AO1759" s="556"/>
      <c r="AQ1759" s="247"/>
      <c r="AR1759" s="247"/>
      <c r="AS1759" s="247"/>
      <c r="AW1759" s="155"/>
      <c r="AX1759" s="556"/>
      <c r="AZ1759" s="247"/>
      <c r="BA1759" s="247"/>
      <c r="BB1759" s="247"/>
      <c r="BC1759" s="784"/>
      <c r="BF1759" s="155"/>
      <c r="BG1759" s="556"/>
      <c r="BI1759" s="247"/>
      <c r="BJ1759" s="247"/>
      <c r="BK1759" s="247"/>
      <c r="BO1759" s="155"/>
      <c r="BP1759" s="556"/>
      <c r="BR1759" s="247"/>
      <c r="BS1759" s="247"/>
      <c r="BT1759" s="247"/>
      <c r="BX1759" s="155"/>
      <c r="BY1759" s="556"/>
      <c r="CA1759" s="247"/>
      <c r="CB1759" s="247"/>
      <c r="CC1759" s="247"/>
      <c r="CD1759" s="784"/>
      <c r="CG1759" s="155"/>
      <c r="CH1759" s="556"/>
      <c r="CJ1759" s="247"/>
      <c r="CK1759" s="247"/>
      <c r="CL1759" s="247"/>
      <c r="CP1759" s="155"/>
      <c r="CQ1759" s="556"/>
      <c r="CS1759" s="247"/>
      <c r="CT1759" s="247"/>
      <c r="CU1759" s="247"/>
      <c r="CY1759" s="155"/>
      <c r="CZ1759" s="556"/>
      <c r="DB1759" s="247"/>
      <c r="DC1759" s="247"/>
      <c r="DD1759" s="247"/>
    </row>
    <row r="1760" spans="4:108" s="36" customFormat="1">
      <c r="D1760" s="155"/>
      <c r="E1760" s="556"/>
      <c r="G1760" s="247"/>
      <c r="H1760" s="247"/>
      <c r="I1760" s="247"/>
      <c r="M1760" s="155"/>
      <c r="N1760" s="556"/>
      <c r="P1760" s="247"/>
      <c r="Q1760" s="247"/>
      <c r="R1760" s="247"/>
      <c r="V1760" s="155"/>
      <c r="W1760" s="556"/>
      <c r="Y1760" s="247"/>
      <c r="Z1760" s="247"/>
      <c r="AA1760" s="247"/>
      <c r="AB1760" s="784"/>
      <c r="AE1760" s="155"/>
      <c r="AF1760" s="556"/>
      <c r="AH1760" s="247"/>
      <c r="AI1760" s="247"/>
      <c r="AJ1760" s="247"/>
      <c r="AN1760" s="155"/>
      <c r="AO1760" s="556"/>
      <c r="AQ1760" s="247"/>
      <c r="AR1760" s="247"/>
      <c r="AS1760" s="247"/>
      <c r="AW1760" s="155"/>
      <c r="AX1760" s="556"/>
      <c r="AZ1760" s="247"/>
      <c r="BA1760" s="247"/>
      <c r="BB1760" s="247"/>
      <c r="BC1760" s="784"/>
      <c r="BF1760" s="155"/>
      <c r="BG1760" s="556"/>
      <c r="BI1760" s="247"/>
      <c r="BJ1760" s="247"/>
      <c r="BK1760" s="247"/>
      <c r="BO1760" s="155"/>
      <c r="BP1760" s="556"/>
      <c r="BR1760" s="247"/>
      <c r="BS1760" s="247"/>
      <c r="BT1760" s="247"/>
      <c r="BX1760" s="155"/>
      <c r="BY1760" s="556"/>
      <c r="CA1760" s="247"/>
      <c r="CB1760" s="247"/>
      <c r="CC1760" s="247"/>
      <c r="CD1760" s="784"/>
      <c r="CG1760" s="155"/>
      <c r="CH1760" s="556"/>
      <c r="CJ1760" s="247"/>
      <c r="CK1760" s="247"/>
      <c r="CL1760" s="247"/>
      <c r="CP1760" s="155"/>
      <c r="CQ1760" s="556"/>
      <c r="CS1760" s="247"/>
      <c r="CT1760" s="247"/>
      <c r="CU1760" s="247"/>
      <c r="CY1760" s="155"/>
      <c r="CZ1760" s="556"/>
      <c r="DB1760" s="247"/>
      <c r="DC1760" s="247"/>
      <c r="DD1760" s="247"/>
    </row>
    <row r="1761" spans="4:108" s="36" customFormat="1">
      <c r="D1761" s="155"/>
      <c r="E1761" s="556"/>
      <c r="G1761" s="247"/>
      <c r="H1761" s="247"/>
      <c r="I1761" s="247"/>
      <c r="M1761" s="155"/>
      <c r="N1761" s="556"/>
      <c r="P1761" s="247"/>
      <c r="Q1761" s="247"/>
      <c r="R1761" s="247"/>
      <c r="V1761" s="155"/>
      <c r="W1761" s="556"/>
      <c r="Y1761" s="247"/>
      <c r="Z1761" s="247"/>
      <c r="AA1761" s="247"/>
      <c r="AB1761" s="784"/>
      <c r="AE1761" s="155"/>
      <c r="AF1761" s="556"/>
      <c r="AH1761" s="247"/>
      <c r="AI1761" s="247"/>
      <c r="AJ1761" s="247"/>
      <c r="AN1761" s="155"/>
      <c r="AO1761" s="556"/>
      <c r="AQ1761" s="247"/>
      <c r="AR1761" s="247"/>
      <c r="AS1761" s="247"/>
      <c r="AW1761" s="155"/>
      <c r="AX1761" s="556"/>
      <c r="AZ1761" s="247"/>
      <c r="BA1761" s="247"/>
      <c r="BB1761" s="247"/>
      <c r="BC1761" s="784"/>
      <c r="BF1761" s="155"/>
      <c r="BG1761" s="556"/>
      <c r="BI1761" s="247"/>
      <c r="BJ1761" s="247"/>
      <c r="BK1761" s="247"/>
      <c r="BO1761" s="155"/>
      <c r="BP1761" s="556"/>
      <c r="BR1761" s="247"/>
      <c r="BS1761" s="247"/>
      <c r="BT1761" s="247"/>
      <c r="BX1761" s="155"/>
      <c r="BY1761" s="556"/>
      <c r="CA1761" s="247"/>
      <c r="CB1761" s="247"/>
      <c r="CC1761" s="247"/>
      <c r="CD1761" s="784"/>
      <c r="CG1761" s="155"/>
      <c r="CH1761" s="556"/>
      <c r="CJ1761" s="247"/>
      <c r="CK1761" s="247"/>
      <c r="CL1761" s="247"/>
      <c r="CP1761" s="155"/>
      <c r="CQ1761" s="556"/>
      <c r="CS1761" s="247"/>
      <c r="CT1761" s="247"/>
      <c r="CU1761" s="247"/>
      <c r="CY1761" s="155"/>
      <c r="CZ1761" s="556"/>
      <c r="DB1761" s="247"/>
      <c r="DC1761" s="247"/>
      <c r="DD1761" s="247"/>
    </row>
    <row r="1762" spans="4:108" s="36" customFormat="1">
      <c r="D1762" s="155"/>
      <c r="E1762" s="556"/>
      <c r="G1762" s="247"/>
      <c r="H1762" s="247"/>
      <c r="I1762" s="247"/>
      <c r="M1762" s="155"/>
      <c r="N1762" s="556"/>
      <c r="P1762" s="247"/>
      <c r="Q1762" s="247"/>
      <c r="R1762" s="247"/>
      <c r="V1762" s="155"/>
      <c r="W1762" s="556"/>
      <c r="Y1762" s="247"/>
      <c r="Z1762" s="247"/>
      <c r="AA1762" s="247"/>
      <c r="AB1762" s="784"/>
      <c r="AE1762" s="155"/>
      <c r="AF1762" s="556"/>
      <c r="AH1762" s="247"/>
      <c r="AI1762" s="247"/>
      <c r="AJ1762" s="247"/>
      <c r="AN1762" s="155"/>
      <c r="AO1762" s="556"/>
      <c r="AQ1762" s="247"/>
      <c r="AR1762" s="247"/>
      <c r="AS1762" s="247"/>
      <c r="AW1762" s="155"/>
      <c r="AX1762" s="556"/>
      <c r="AZ1762" s="247"/>
      <c r="BA1762" s="247"/>
      <c r="BB1762" s="247"/>
      <c r="BC1762" s="784"/>
      <c r="BF1762" s="155"/>
      <c r="BG1762" s="556"/>
      <c r="BI1762" s="247"/>
      <c r="BJ1762" s="247"/>
      <c r="BK1762" s="247"/>
      <c r="BO1762" s="155"/>
      <c r="BP1762" s="556"/>
      <c r="BR1762" s="247"/>
      <c r="BS1762" s="247"/>
      <c r="BT1762" s="247"/>
      <c r="BX1762" s="155"/>
      <c r="BY1762" s="556"/>
      <c r="CA1762" s="247"/>
      <c r="CB1762" s="247"/>
      <c r="CC1762" s="247"/>
      <c r="CD1762" s="784"/>
      <c r="CG1762" s="155"/>
      <c r="CH1762" s="556"/>
      <c r="CJ1762" s="247"/>
      <c r="CK1762" s="247"/>
      <c r="CL1762" s="247"/>
      <c r="CP1762" s="155"/>
      <c r="CQ1762" s="556"/>
      <c r="CS1762" s="247"/>
      <c r="CT1762" s="247"/>
      <c r="CU1762" s="247"/>
      <c r="CY1762" s="155"/>
      <c r="CZ1762" s="556"/>
      <c r="DB1762" s="247"/>
      <c r="DC1762" s="247"/>
      <c r="DD1762" s="247"/>
    </row>
    <row r="1763" spans="4:108" s="36" customFormat="1">
      <c r="D1763" s="155"/>
      <c r="E1763" s="556"/>
      <c r="G1763" s="247"/>
      <c r="H1763" s="247"/>
      <c r="I1763" s="247"/>
      <c r="M1763" s="155"/>
      <c r="N1763" s="556"/>
      <c r="P1763" s="247"/>
      <c r="Q1763" s="247"/>
      <c r="R1763" s="247"/>
      <c r="V1763" s="155"/>
      <c r="W1763" s="556"/>
      <c r="Y1763" s="247"/>
      <c r="Z1763" s="247"/>
      <c r="AA1763" s="247"/>
      <c r="AB1763" s="784"/>
      <c r="AE1763" s="155"/>
      <c r="AF1763" s="556"/>
      <c r="AH1763" s="247"/>
      <c r="AI1763" s="247"/>
      <c r="AJ1763" s="247"/>
      <c r="AN1763" s="155"/>
      <c r="AO1763" s="556"/>
      <c r="AQ1763" s="247"/>
      <c r="AR1763" s="247"/>
      <c r="AS1763" s="247"/>
      <c r="AW1763" s="155"/>
      <c r="AX1763" s="556"/>
      <c r="AZ1763" s="247"/>
      <c r="BA1763" s="247"/>
      <c r="BB1763" s="247"/>
      <c r="BC1763" s="784"/>
      <c r="BF1763" s="155"/>
      <c r="BG1763" s="556"/>
      <c r="BI1763" s="247"/>
      <c r="BJ1763" s="247"/>
      <c r="BK1763" s="247"/>
      <c r="BO1763" s="155"/>
      <c r="BP1763" s="556"/>
      <c r="BR1763" s="247"/>
      <c r="BS1763" s="247"/>
      <c r="BT1763" s="247"/>
      <c r="BX1763" s="155"/>
      <c r="BY1763" s="556"/>
      <c r="CA1763" s="247"/>
      <c r="CB1763" s="247"/>
      <c r="CC1763" s="247"/>
      <c r="CD1763" s="784"/>
      <c r="CG1763" s="155"/>
      <c r="CH1763" s="556"/>
      <c r="CJ1763" s="247"/>
      <c r="CK1763" s="247"/>
      <c r="CL1763" s="247"/>
      <c r="CP1763" s="155"/>
      <c r="CQ1763" s="556"/>
      <c r="CS1763" s="247"/>
      <c r="CT1763" s="247"/>
      <c r="CU1763" s="247"/>
      <c r="CY1763" s="155"/>
      <c r="CZ1763" s="556"/>
      <c r="DB1763" s="247"/>
      <c r="DC1763" s="247"/>
      <c r="DD1763" s="247"/>
    </row>
    <row r="1764" spans="4:108" s="36" customFormat="1">
      <c r="D1764" s="155"/>
      <c r="E1764" s="556"/>
      <c r="G1764" s="247"/>
      <c r="H1764" s="247"/>
      <c r="I1764" s="247"/>
      <c r="M1764" s="155"/>
      <c r="N1764" s="556"/>
      <c r="P1764" s="247"/>
      <c r="Q1764" s="247"/>
      <c r="R1764" s="247"/>
      <c r="V1764" s="155"/>
      <c r="W1764" s="556"/>
      <c r="Y1764" s="247"/>
      <c r="Z1764" s="247"/>
      <c r="AA1764" s="247"/>
      <c r="AB1764" s="784"/>
      <c r="AE1764" s="155"/>
      <c r="AF1764" s="556"/>
      <c r="AH1764" s="247"/>
      <c r="AI1764" s="247"/>
      <c r="AJ1764" s="247"/>
      <c r="AN1764" s="155"/>
      <c r="AO1764" s="556"/>
      <c r="AQ1764" s="247"/>
      <c r="AR1764" s="247"/>
      <c r="AS1764" s="247"/>
      <c r="AW1764" s="155"/>
      <c r="AX1764" s="556"/>
      <c r="AZ1764" s="247"/>
      <c r="BA1764" s="247"/>
      <c r="BB1764" s="247"/>
      <c r="BC1764" s="784"/>
      <c r="BF1764" s="155"/>
      <c r="BG1764" s="556"/>
      <c r="BI1764" s="247"/>
      <c r="BJ1764" s="247"/>
      <c r="BK1764" s="247"/>
      <c r="BO1764" s="155"/>
      <c r="BP1764" s="556"/>
      <c r="BR1764" s="247"/>
      <c r="BS1764" s="247"/>
      <c r="BT1764" s="247"/>
      <c r="BX1764" s="155"/>
      <c r="BY1764" s="556"/>
      <c r="CA1764" s="247"/>
      <c r="CB1764" s="247"/>
      <c r="CC1764" s="247"/>
      <c r="CD1764" s="784"/>
      <c r="CG1764" s="155"/>
      <c r="CH1764" s="556"/>
      <c r="CJ1764" s="247"/>
      <c r="CK1764" s="247"/>
      <c r="CL1764" s="247"/>
      <c r="CP1764" s="155"/>
      <c r="CQ1764" s="556"/>
      <c r="CS1764" s="247"/>
      <c r="CT1764" s="247"/>
      <c r="CU1764" s="247"/>
      <c r="CY1764" s="155"/>
      <c r="CZ1764" s="556"/>
      <c r="DB1764" s="247"/>
      <c r="DC1764" s="247"/>
      <c r="DD1764" s="247"/>
    </row>
    <row r="1765" spans="4:108" s="36" customFormat="1">
      <c r="D1765" s="155"/>
      <c r="E1765" s="556"/>
      <c r="G1765" s="247"/>
      <c r="H1765" s="247"/>
      <c r="I1765" s="247"/>
      <c r="M1765" s="155"/>
      <c r="N1765" s="556"/>
      <c r="P1765" s="247"/>
      <c r="Q1765" s="247"/>
      <c r="R1765" s="247"/>
      <c r="V1765" s="155"/>
      <c r="W1765" s="556"/>
      <c r="Y1765" s="247"/>
      <c r="Z1765" s="247"/>
      <c r="AA1765" s="247"/>
      <c r="AB1765" s="784"/>
      <c r="AE1765" s="155"/>
      <c r="AF1765" s="556"/>
      <c r="AH1765" s="247"/>
      <c r="AI1765" s="247"/>
      <c r="AJ1765" s="247"/>
      <c r="AN1765" s="155"/>
      <c r="AO1765" s="556"/>
      <c r="AQ1765" s="247"/>
      <c r="AR1765" s="247"/>
      <c r="AS1765" s="247"/>
      <c r="AW1765" s="155"/>
      <c r="AX1765" s="556"/>
      <c r="AZ1765" s="247"/>
      <c r="BA1765" s="247"/>
      <c r="BB1765" s="247"/>
      <c r="BC1765" s="784"/>
      <c r="BF1765" s="155"/>
      <c r="BG1765" s="556"/>
      <c r="BI1765" s="247"/>
      <c r="BJ1765" s="247"/>
      <c r="BK1765" s="247"/>
      <c r="BO1765" s="155"/>
      <c r="BP1765" s="556"/>
      <c r="BR1765" s="247"/>
      <c r="BS1765" s="247"/>
      <c r="BT1765" s="247"/>
      <c r="BX1765" s="155"/>
      <c r="BY1765" s="556"/>
      <c r="CA1765" s="247"/>
      <c r="CB1765" s="247"/>
      <c r="CC1765" s="247"/>
      <c r="CD1765" s="784"/>
      <c r="CG1765" s="155"/>
      <c r="CH1765" s="556"/>
      <c r="CJ1765" s="247"/>
      <c r="CK1765" s="247"/>
      <c r="CL1765" s="247"/>
      <c r="CP1765" s="155"/>
      <c r="CQ1765" s="556"/>
      <c r="CS1765" s="247"/>
      <c r="CT1765" s="247"/>
      <c r="CU1765" s="247"/>
      <c r="CY1765" s="155"/>
      <c r="CZ1765" s="556"/>
      <c r="DB1765" s="247"/>
      <c r="DC1765" s="247"/>
      <c r="DD1765" s="247"/>
    </row>
    <row r="1766" spans="4:108" s="36" customFormat="1">
      <c r="D1766" s="155"/>
      <c r="E1766" s="556"/>
      <c r="G1766" s="247"/>
      <c r="H1766" s="247"/>
      <c r="I1766" s="247"/>
      <c r="M1766" s="155"/>
      <c r="N1766" s="556"/>
      <c r="P1766" s="247"/>
      <c r="Q1766" s="247"/>
      <c r="R1766" s="247"/>
      <c r="V1766" s="155"/>
      <c r="W1766" s="556"/>
      <c r="Y1766" s="247"/>
      <c r="Z1766" s="247"/>
      <c r="AA1766" s="247"/>
      <c r="AB1766" s="784"/>
      <c r="AE1766" s="155"/>
      <c r="AF1766" s="556"/>
      <c r="AH1766" s="247"/>
      <c r="AI1766" s="247"/>
      <c r="AJ1766" s="247"/>
      <c r="AN1766" s="155"/>
      <c r="AO1766" s="556"/>
      <c r="AQ1766" s="247"/>
      <c r="AR1766" s="247"/>
      <c r="AS1766" s="247"/>
      <c r="AW1766" s="155"/>
      <c r="AX1766" s="556"/>
      <c r="AZ1766" s="247"/>
      <c r="BA1766" s="247"/>
      <c r="BB1766" s="247"/>
      <c r="BC1766" s="784"/>
      <c r="BF1766" s="155"/>
      <c r="BG1766" s="556"/>
      <c r="BI1766" s="247"/>
      <c r="BJ1766" s="247"/>
      <c r="BK1766" s="247"/>
      <c r="BO1766" s="155"/>
      <c r="BP1766" s="556"/>
      <c r="BR1766" s="247"/>
      <c r="BS1766" s="247"/>
      <c r="BT1766" s="247"/>
      <c r="BX1766" s="155"/>
      <c r="BY1766" s="556"/>
      <c r="CA1766" s="247"/>
      <c r="CB1766" s="247"/>
      <c r="CC1766" s="247"/>
      <c r="CD1766" s="784"/>
      <c r="CG1766" s="155"/>
      <c r="CH1766" s="556"/>
      <c r="CJ1766" s="247"/>
      <c r="CK1766" s="247"/>
      <c r="CL1766" s="247"/>
      <c r="CP1766" s="155"/>
      <c r="CQ1766" s="556"/>
      <c r="CS1766" s="247"/>
      <c r="CT1766" s="247"/>
      <c r="CU1766" s="247"/>
      <c r="CY1766" s="155"/>
      <c r="CZ1766" s="556"/>
      <c r="DB1766" s="247"/>
      <c r="DC1766" s="247"/>
      <c r="DD1766" s="247"/>
    </row>
    <row r="1767" spans="4:108" s="36" customFormat="1">
      <c r="D1767" s="155"/>
      <c r="E1767" s="556"/>
      <c r="G1767" s="247"/>
      <c r="H1767" s="247"/>
      <c r="I1767" s="247"/>
      <c r="M1767" s="155"/>
      <c r="N1767" s="556"/>
      <c r="P1767" s="247"/>
      <c r="Q1767" s="247"/>
      <c r="R1767" s="247"/>
      <c r="V1767" s="155"/>
      <c r="W1767" s="556"/>
      <c r="Y1767" s="247"/>
      <c r="Z1767" s="247"/>
      <c r="AA1767" s="247"/>
      <c r="AB1767" s="784"/>
      <c r="AE1767" s="155"/>
      <c r="AF1767" s="556"/>
      <c r="AH1767" s="247"/>
      <c r="AI1767" s="247"/>
      <c r="AJ1767" s="247"/>
      <c r="AN1767" s="155"/>
      <c r="AO1767" s="556"/>
      <c r="AQ1767" s="247"/>
      <c r="AR1767" s="247"/>
      <c r="AS1767" s="247"/>
      <c r="AW1767" s="155"/>
      <c r="AX1767" s="556"/>
      <c r="AZ1767" s="247"/>
      <c r="BA1767" s="247"/>
      <c r="BB1767" s="247"/>
      <c r="BC1767" s="784"/>
      <c r="BF1767" s="155"/>
      <c r="BG1767" s="556"/>
      <c r="BI1767" s="247"/>
      <c r="BJ1767" s="247"/>
      <c r="BK1767" s="247"/>
      <c r="BO1767" s="155"/>
      <c r="BP1767" s="556"/>
      <c r="BR1767" s="247"/>
      <c r="BS1767" s="247"/>
      <c r="BT1767" s="247"/>
      <c r="BX1767" s="155"/>
      <c r="BY1767" s="556"/>
      <c r="CA1767" s="247"/>
      <c r="CB1767" s="247"/>
      <c r="CC1767" s="247"/>
      <c r="CD1767" s="784"/>
      <c r="CG1767" s="155"/>
      <c r="CH1767" s="556"/>
      <c r="CJ1767" s="247"/>
      <c r="CK1767" s="247"/>
      <c r="CL1767" s="247"/>
      <c r="CP1767" s="155"/>
      <c r="CQ1767" s="556"/>
      <c r="CS1767" s="247"/>
      <c r="CT1767" s="247"/>
      <c r="CU1767" s="247"/>
      <c r="CY1767" s="155"/>
      <c r="CZ1767" s="556"/>
      <c r="DB1767" s="247"/>
      <c r="DC1767" s="247"/>
      <c r="DD1767" s="247"/>
    </row>
    <row r="1768" spans="4:108" s="36" customFormat="1">
      <c r="D1768" s="155"/>
      <c r="E1768" s="556"/>
      <c r="G1768" s="247"/>
      <c r="H1768" s="247"/>
      <c r="I1768" s="247"/>
      <c r="M1768" s="155"/>
      <c r="N1768" s="556"/>
      <c r="P1768" s="247"/>
      <c r="Q1768" s="247"/>
      <c r="R1768" s="247"/>
      <c r="V1768" s="155"/>
      <c r="W1768" s="556"/>
      <c r="Y1768" s="247"/>
      <c r="Z1768" s="247"/>
      <c r="AA1768" s="247"/>
      <c r="AB1768" s="784"/>
      <c r="AE1768" s="155"/>
      <c r="AF1768" s="556"/>
      <c r="AH1768" s="247"/>
      <c r="AI1768" s="247"/>
      <c r="AJ1768" s="247"/>
      <c r="AN1768" s="155"/>
      <c r="AO1768" s="556"/>
      <c r="AQ1768" s="247"/>
      <c r="AR1768" s="247"/>
      <c r="AS1768" s="247"/>
      <c r="AW1768" s="155"/>
      <c r="AX1768" s="556"/>
      <c r="AZ1768" s="247"/>
      <c r="BA1768" s="247"/>
      <c r="BB1768" s="247"/>
      <c r="BC1768" s="784"/>
      <c r="BF1768" s="155"/>
      <c r="BG1768" s="556"/>
      <c r="BI1768" s="247"/>
      <c r="BJ1768" s="247"/>
      <c r="BK1768" s="247"/>
      <c r="BO1768" s="155"/>
      <c r="BP1768" s="556"/>
      <c r="BR1768" s="247"/>
      <c r="BS1768" s="247"/>
      <c r="BT1768" s="247"/>
      <c r="BX1768" s="155"/>
      <c r="BY1768" s="556"/>
      <c r="CA1768" s="247"/>
      <c r="CB1768" s="247"/>
      <c r="CC1768" s="247"/>
      <c r="CD1768" s="784"/>
      <c r="CG1768" s="155"/>
      <c r="CH1768" s="556"/>
      <c r="CJ1768" s="247"/>
      <c r="CK1768" s="247"/>
      <c r="CL1768" s="247"/>
      <c r="CP1768" s="155"/>
      <c r="CQ1768" s="556"/>
      <c r="CS1768" s="247"/>
      <c r="CT1768" s="247"/>
      <c r="CU1768" s="247"/>
      <c r="CY1768" s="155"/>
      <c r="CZ1768" s="556"/>
      <c r="DB1768" s="247"/>
      <c r="DC1768" s="247"/>
      <c r="DD1768" s="247"/>
    </row>
    <row r="1769" spans="4:108" s="36" customFormat="1">
      <c r="D1769" s="155"/>
      <c r="E1769" s="556"/>
      <c r="G1769" s="247"/>
      <c r="H1769" s="247"/>
      <c r="I1769" s="247"/>
      <c r="M1769" s="155"/>
      <c r="N1769" s="556"/>
      <c r="P1769" s="247"/>
      <c r="Q1769" s="247"/>
      <c r="R1769" s="247"/>
      <c r="V1769" s="155"/>
      <c r="W1769" s="556"/>
      <c r="Y1769" s="247"/>
      <c r="Z1769" s="247"/>
      <c r="AA1769" s="247"/>
      <c r="AB1769" s="784"/>
      <c r="AE1769" s="155"/>
      <c r="AF1769" s="556"/>
      <c r="AH1769" s="247"/>
      <c r="AI1769" s="247"/>
      <c r="AJ1769" s="247"/>
      <c r="AN1769" s="155"/>
      <c r="AO1769" s="556"/>
      <c r="AQ1769" s="247"/>
      <c r="AR1769" s="247"/>
      <c r="AS1769" s="247"/>
      <c r="AW1769" s="155"/>
      <c r="AX1769" s="556"/>
      <c r="AZ1769" s="247"/>
      <c r="BA1769" s="247"/>
      <c r="BB1769" s="247"/>
      <c r="BC1769" s="784"/>
      <c r="BF1769" s="155"/>
      <c r="BG1769" s="556"/>
      <c r="BI1769" s="247"/>
      <c r="BJ1769" s="247"/>
      <c r="BK1769" s="247"/>
      <c r="BO1769" s="155"/>
      <c r="BP1769" s="556"/>
      <c r="BR1769" s="247"/>
      <c r="BS1769" s="247"/>
      <c r="BT1769" s="247"/>
      <c r="BX1769" s="155"/>
      <c r="BY1769" s="556"/>
      <c r="CA1769" s="247"/>
      <c r="CB1769" s="247"/>
      <c r="CC1769" s="247"/>
      <c r="CD1769" s="784"/>
      <c r="CG1769" s="155"/>
      <c r="CH1769" s="556"/>
      <c r="CJ1769" s="247"/>
      <c r="CK1769" s="247"/>
      <c r="CL1769" s="247"/>
      <c r="CP1769" s="155"/>
      <c r="CQ1769" s="556"/>
      <c r="CS1769" s="247"/>
      <c r="CT1769" s="247"/>
      <c r="CU1769" s="247"/>
      <c r="CY1769" s="155"/>
      <c r="CZ1769" s="556"/>
      <c r="DB1769" s="247"/>
      <c r="DC1769" s="247"/>
      <c r="DD1769" s="247"/>
    </row>
    <row r="1770" spans="4:108" s="36" customFormat="1">
      <c r="D1770" s="155"/>
      <c r="E1770" s="556"/>
      <c r="G1770" s="247"/>
      <c r="H1770" s="247"/>
      <c r="I1770" s="247"/>
      <c r="M1770" s="155"/>
      <c r="N1770" s="556"/>
      <c r="P1770" s="247"/>
      <c r="Q1770" s="247"/>
      <c r="R1770" s="247"/>
      <c r="V1770" s="155"/>
      <c r="W1770" s="556"/>
      <c r="Y1770" s="247"/>
      <c r="Z1770" s="247"/>
      <c r="AA1770" s="247"/>
      <c r="AB1770" s="784"/>
      <c r="AE1770" s="155"/>
      <c r="AF1770" s="556"/>
      <c r="AH1770" s="247"/>
      <c r="AI1770" s="247"/>
      <c r="AJ1770" s="247"/>
      <c r="AN1770" s="155"/>
      <c r="AO1770" s="556"/>
      <c r="AQ1770" s="247"/>
      <c r="AR1770" s="247"/>
      <c r="AS1770" s="247"/>
      <c r="AW1770" s="155"/>
      <c r="AX1770" s="556"/>
      <c r="AZ1770" s="247"/>
      <c r="BA1770" s="247"/>
      <c r="BB1770" s="247"/>
      <c r="BC1770" s="784"/>
      <c r="BF1770" s="155"/>
      <c r="BG1770" s="556"/>
      <c r="BI1770" s="247"/>
      <c r="BJ1770" s="247"/>
      <c r="BK1770" s="247"/>
      <c r="BO1770" s="155"/>
      <c r="BP1770" s="556"/>
      <c r="BR1770" s="247"/>
      <c r="BS1770" s="247"/>
      <c r="BT1770" s="247"/>
      <c r="BX1770" s="155"/>
      <c r="BY1770" s="556"/>
      <c r="CA1770" s="247"/>
      <c r="CB1770" s="247"/>
      <c r="CC1770" s="247"/>
      <c r="CD1770" s="784"/>
      <c r="CG1770" s="155"/>
      <c r="CH1770" s="556"/>
      <c r="CJ1770" s="247"/>
      <c r="CK1770" s="247"/>
      <c r="CL1770" s="247"/>
      <c r="CP1770" s="155"/>
      <c r="CQ1770" s="556"/>
      <c r="CS1770" s="247"/>
      <c r="CT1770" s="247"/>
      <c r="CU1770" s="247"/>
      <c r="CY1770" s="155"/>
      <c r="CZ1770" s="556"/>
      <c r="DB1770" s="247"/>
      <c r="DC1770" s="247"/>
      <c r="DD1770" s="247"/>
    </row>
    <row r="1771" spans="4:108" s="36" customFormat="1">
      <c r="D1771" s="155"/>
      <c r="E1771" s="556"/>
      <c r="G1771" s="247"/>
      <c r="H1771" s="247"/>
      <c r="I1771" s="247"/>
      <c r="M1771" s="155"/>
      <c r="N1771" s="556"/>
      <c r="P1771" s="247"/>
      <c r="Q1771" s="247"/>
      <c r="R1771" s="247"/>
      <c r="V1771" s="155"/>
      <c r="W1771" s="556"/>
      <c r="Y1771" s="247"/>
      <c r="Z1771" s="247"/>
      <c r="AA1771" s="247"/>
      <c r="AB1771" s="784"/>
      <c r="AE1771" s="155"/>
      <c r="AF1771" s="556"/>
      <c r="AH1771" s="247"/>
      <c r="AI1771" s="247"/>
      <c r="AJ1771" s="247"/>
      <c r="AN1771" s="155"/>
      <c r="AO1771" s="556"/>
      <c r="AQ1771" s="247"/>
      <c r="AR1771" s="247"/>
      <c r="AS1771" s="247"/>
      <c r="AW1771" s="155"/>
      <c r="AX1771" s="556"/>
      <c r="AZ1771" s="247"/>
      <c r="BA1771" s="247"/>
      <c r="BB1771" s="247"/>
      <c r="BC1771" s="784"/>
      <c r="BF1771" s="155"/>
      <c r="BG1771" s="556"/>
      <c r="BI1771" s="247"/>
      <c r="BJ1771" s="247"/>
      <c r="BK1771" s="247"/>
      <c r="BO1771" s="155"/>
      <c r="BP1771" s="556"/>
      <c r="BR1771" s="247"/>
      <c r="BS1771" s="247"/>
      <c r="BT1771" s="247"/>
      <c r="BX1771" s="155"/>
      <c r="BY1771" s="556"/>
      <c r="CA1771" s="247"/>
      <c r="CB1771" s="247"/>
      <c r="CC1771" s="247"/>
      <c r="CD1771" s="784"/>
      <c r="CG1771" s="155"/>
      <c r="CH1771" s="556"/>
      <c r="CJ1771" s="247"/>
      <c r="CK1771" s="247"/>
      <c r="CL1771" s="247"/>
      <c r="CP1771" s="155"/>
      <c r="CQ1771" s="556"/>
      <c r="CS1771" s="247"/>
      <c r="CT1771" s="247"/>
      <c r="CU1771" s="247"/>
      <c r="CY1771" s="155"/>
      <c r="CZ1771" s="556"/>
      <c r="DB1771" s="247"/>
      <c r="DC1771" s="247"/>
      <c r="DD1771" s="247"/>
    </row>
    <row r="1772" spans="4:108" s="36" customFormat="1">
      <c r="D1772" s="155"/>
      <c r="E1772" s="556"/>
      <c r="G1772" s="247"/>
      <c r="H1772" s="247"/>
      <c r="I1772" s="247"/>
      <c r="M1772" s="155"/>
      <c r="N1772" s="556"/>
      <c r="P1772" s="247"/>
      <c r="Q1772" s="247"/>
      <c r="R1772" s="247"/>
      <c r="V1772" s="155"/>
      <c r="W1772" s="556"/>
      <c r="Y1772" s="247"/>
      <c r="Z1772" s="247"/>
      <c r="AA1772" s="247"/>
      <c r="AB1772" s="784"/>
      <c r="AE1772" s="155"/>
      <c r="AF1772" s="556"/>
      <c r="AH1772" s="247"/>
      <c r="AI1772" s="247"/>
      <c r="AJ1772" s="247"/>
      <c r="AN1772" s="155"/>
      <c r="AO1772" s="556"/>
      <c r="AQ1772" s="247"/>
      <c r="AR1772" s="247"/>
      <c r="AS1772" s="247"/>
      <c r="AW1772" s="155"/>
      <c r="AX1772" s="556"/>
      <c r="AZ1772" s="247"/>
      <c r="BA1772" s="247"/>
      <c r="BB1772" s="247"/>
      <c r="BC1772" s="784"/>
      <c r="BF1772" s="155"/>
      <c r="BG1772" s="556"/>
      <c r="BI1772" s="247"/>
      <c r="BJ1772" s="247"/>
      <c r="BK1772" s="247"/>
      <c r="BO1772" s="155"/>
      <c r="BP1772" s="556"/>
      <c r="BR1772" s="247"/>
      <c r="BS1772" s="247"/>
      <c r="BT1772" s="247"/>
      <c r="BX1772" s="155"/>
      <c r="BY1772" s="556"/>
      <c r="CA1772" s="247"/>
      <c r="CB1772" s="247"/>
      <c r="CC1772" s="247"/>
      <c r="CD1772" s="784"/>
      <c r="CG1772" s="155"/>
      <c r="CH1772" s="556"/>
      <c r="CJ1772" s="247"/>
      <c r="CK1772" s="247"/>
      <c r="CL1772" s="247"/>
      <c r="CP1772" s="155"/>
      <c r="CQ1772" s="556"/>
      <c r="CS1772" s="247"/>
      <c r="CT1772" s="247"/>
      <c r="CU1772" s="247"/>
      <c r="CY1772" s="155"/>
      <c r="CZ1772" s="556"/>
      <c r="DB1772" s="247"/>
      <c r="DC1772" s="247"/>
      <c r="DD1772" s="247"/>
    </row>
    <row r="1773" spans="4:108" s="36" customFormat="1">
      <c r="D1773" s="155"/>
      <c r="E1773" s="556"/>
      <c r="G1773" s="247"/>
      <c r="H1773" s="247"/>
      <c r="I1773" s="247"/>
      <c r="M1773" s="155"/>
      <c r="N1773" s="556"/>
      <c r="P1773" s="247"/>
      <c r="Q1773" s="247"/>
      <c r="R1773" s="247"/>
      <c r="V1773" s="155"/>
      <c r="W1773" s="556"/>
      <c r="Y1773" s="247"/>
      <c r="Z1773" s="247"/>
      <c r="AA1773" s="247"/>
      <c r="AB1773" s="784"/>
      <c r="AE1773" s="155"/>
      <c r="AF1773" s="556"/>
      <c r="AH1773" s="247"/>
      <c r="AI1773" s="247"/>
      <c r="AJ1773" s="247"/>
      <c r="AN1773" s="155"/>
      <c r="AO1773" s="556"/>
      <c r="AQ1773" s="247"/>
      <c r="AR1773" s="247"/>
      <c r="AS1773" s="247"/>
      <c r="AW1773" s="155"/>
      <c r="AX1773" s="556"/>
      <c r="AZ1773" s="247"/>
      <c r="BA1773" s="247"/>
      <c r="BB1773" s="247"/>
      <c r="BC1773" s="784"/>
      <c r="BF1773" s="155"/>
      <c r="BG1773" s="556"/>
      <c r="BI1773" s="247"/>
      <c r="BJ1773" s="247"/>
      <c r="BK1773" s="247"/>
      <c r="BO1773" s="155"/>
      <c r="BP1773" s="556"/>
      <c r="BR1773" s="247"/>
      <c r="BS1773" s="247"/>
      <c r="BT1773" s="247"/>
      <c r="BX1773" s="155"/>
      <c r="BY1773" s="556"/>
      <c r="CA1773" s="247"/>
      <c r="CB1773" s="247"/>
      <c r="CC1773" s="247"/>
      <c r="CD1773" s="784"/>
      <c r="CG1773" s="155"/>
      <c r="CH1773" s="556"/>
      <c r="CJ1773" s="247"/>
      <c r="CK1773" s="247"/>
      <c r="CL1773" s="247"/>
      <c r="CP1773" s="155"/>
      <c r="CQ1773" s="556"/>
      <c r="CS1773" s="247"/>
      <c r="CT1773" s="247"/>
      <c r="CU1773" s="247"/>
      <c r="CY1773" s="155"/>
      <c r="CZ1773" s="556"/>
      <c r="DB1773" s="247"/>
      <c r="DC1773" s="247"/>
      <c r="DD1773" s="247"/>
    </row>
    <row r="1774" spans="4:108" s="36" customFormat="1">
      <c r="D1774" s="155"/>
      <c r="E1774" s="556"/>
      <c r="G1774" s="247"/>
      <c r="H1774" s="247"/>
      <c r="I1774" s="247"/>
      <c r="M1774" s="155"/>
      <c r="N1774" s="556"/>
      <c r="P1774" s="247"/>
      <c r="Q1774" s="247"/>
      <c r="R1774" s="247"/>
      <c r="V1774" s="155"/>
      <c r="W1774" s="556"/>
      <c r="Y1774" s="247"/>
      <c r="Z1774" s="247"/>
      <c r="AA1774" s="247"/>
      <c r="AB1774" s="784"/>
      <c r="AE1774" s="155"/>
      <c r="AF1774" s="556"/>
      <c r="AH1774" s="247"/>
      <c r="AI1774" s="247"/>
      <c r="AJ1774" s="247"/>
      <c r="AN1774" s="155"/>
      <c r="AO1774" s="556"/>
      <c r="AQ1774" s="247"/>
      <c r="AR1774" s="247"/>
      <c r="AS1774" s="247"/>
      <c r="AW1774" s="155"/>
      <c r="AX1774" s="556"/>
      <c r="AZ1774" s="247"/>
      <c r="BA1774" s="247"/>
      <c r="BB1774" s="247"/>
      <c r="BC1774" s="784"/>
      <c r="BF1774" s="155"/>
      <c r="BG1774" s="556"/>
      <c r="BI1774" s="247"/>
      <c r="BJ1774" s="247"/>
      <c r="BK1774" s="247"/>
      <c r="BO1774" s="155"/>
      <c r="BP1774" s="556"/>
      <c r="BR1774" s="247"/>
      <c r="BS1774" s="247"/>
      <c r="BT1774" s="247"/>
      <c r="BX1774" s="155"/>
      <c r="BY1774" s="556"/>
      <c r="CA1774" s="247"/>
      <c r="CB1774" s="247"/>
      <c r="CC1774" s="247"/>
      <c r="CD1774" s="784"/>
      <c r="CG1774" s="155"/>
      <c r="CH1774" s="556"/>
      <c r="CJ1774" s="247"/>
      <c r="CK1774" s="247"/>
      <c r="CL1774" s="247"/>
      <c r="CP1774" s="155"/>
      <c r="CQ1774" s="556"/>
      <c r="CS1774" s="247"/>
      <c r="CT1774" s="247"/>
      <c r="CU1774" s="247"/>
      <c r="CY1774" s="155"/>
      <c r="CZ1774" s="556"/>
      <c r="DB1774" s="247"/>
      <c r="DC1774" s="247"/>
      <c r="DD1774" s="247"/>
    </row>
    <row r="1775" spans="4:108" s="36" customFormat="1">
      <c r="D1775" s="155"/>
      <c r="E1775" s="556"/>
      <c r="G1775" s="247"/>
      <c r="H1775" s="247"/>
      <c r="I1775" s="247"/>
      <c r="M1775" s="155"/>
      <c r="N1775" s="556"/>
      <c r="P1775" s="247"/>
      <c r="Q1775" s="247"/>
      <c r="R1775" s="247"/>
      <c r="V1775" s="155"/>
      <c r="W1775" s="556"/>
      <c r="Y1775" s="247"/>
      <c r="Z1775" s="247"/>
      <c r="AA1775" s="247"/>
      <c r="AB1775" s="784"/>
      <c r="AE1775" s="155"/>
      <c r="AF1775" s="556"/>
      <c r="AH1775" s="247"/>
      <c r="AI1775" s="247"/>
      <c r="AJ1775" s="247"/>
      <c r="AN1775" s="155"/>
      <c r="AO1775" s="556"/>
      <c r="AQ1775" s="247"/>
      <c r="AR1775" s="247"/>
      <c r="AS1775" s="247"/>
      <c r="AW1775" s="155"/>
      <c r="AX1775" s="556"/>
      <c r="AZ1775" s="247"/>
      <c r="BA1775" s="247"/>
      <c r="BB1775" s="247"/>
      <c r="BC1775" s="784"/>
      <c r="BF1775" s="155"/>
      <c r="BG1775" s="556"/>
      <c r="BI1775" s="247"/>
      <c r="BJ1775" s="247"/>
      <c r="BK1775" s="247"/>
      <c r="BO1775" s="155"/>
      <c r="BP1775" s="556"/>
      <c r="BR1775" s="247"/>
      <c r="BS1775" s="247"/>
      <c r="BT1775" s="247"/>
      <c r="BX1775" s="155"/>
      <c r="BY1775" s="556"/>
      <c r="CA1775" s="247"/>
      <c r="CB1775" s="247"/>
      <c r="CC1775" s="247"/>
      <c r="CD1775" s="784"/>
      <c r="CG1775" s="155"/>
      <c r="CH1775" s="556"/>
      <c r="CJ1775" s="247"/>
      <c r="CK1775" s="247"/>
      <c r="CL1775" s="247"/>
      <c r="CP1775" s="155"/>
      <c r="CQ1775" s="556"/>
      <c r="CS1775" s="247"/>
      <c r="CT1775" s="247"/>
      <c r="CU1775" s="247"/>
      <c r="CY1775" s="155"/>
      <c r="CZ1775" s="556"/>
      <c r="DB1775" s="247"/>
      <c r="DC1775" s="247"/>
      <c r="DD1775" s="247"/>
    </row>
    <row r="1776" spans="4:108" s="36" customFormat="1">
      <c r="D1776" s="155"/>
      <c r="E1776" s="556"/>
      <c r="G1776" s="247"/>
      <c r="H1776" s="247"/>
      <c r="I1776" s="247"/>
      <c r="M1776" s="155"/>
      <c r="N1776" s="556"/>
      <c r="P1776" s="247"/>
      <c r="Q1776" s="247"/>
      <c r="R1776" s="247"/>
      <c r="V1776" s="155"/>
      <c r="W1776" s="556"/>
      <c r="Y1776" s="247"/>
      <c r="Z1776" s="247"/>
      <c r="AA1776" s="247"/>
      <c r="AB1776" s="784"/>
      <c r="AE1776" s="155"/>
      <c r="AF1776" s="556"/>
      <c r="AH1776" s="247"/>
      <c r="AI1776" s="247"/>
      <c r="AJ1776" s="247"/>
      <c r="AN1776" s="155"/>
      <c r="AO1776" s="556"/>
      <c r="AQ1776" s="247"/>
      <c r="AR1776" s="247"/>
      <c r="AS1776" s="247"/>
      <c r="AW1776" s="155"/>
      <c r="AX1776" s="556"/>
      <c r="AZ1776" s="247"/>
      <c r="BA1776" s="247"/>
      <c r="BB1776" s="247"/>
      <c r="BC1776" s="784"/>
      <c r="BF1776" s="155"/>
      <c r="BG1776" s="556"/>
      <c r="BI1776" s="247"/>
      <c r="BJ1776" s="247"/>
      <c r="BK1776" s="247"/>
      <c r="BO1776" s="155"/>
      <c r="BP1776" s="556"/>
      <c r="BR1776" s="247"/>
      <c r="BS1776" s="247"/>
      <c r="BT1776" s="247"/>
      <c r="BX1776" s="155"/>
      <c r="BY1776" s="556"/>
      <c r="CA1776" s="247"/>
      <c r="CB1776" s="247"/>
      <c r="CC1776" s="247"/>
      <c r="CD1776" s="784"/>
      <c r="CG1776" s="155"/>
      <c r="CH1776" s="556"/>
      <c r="CJ1776" s="247"/>
      <c r="CK1776" s="247"/>
      <c r="CL1776" s="247"/>
      <c r="CP1776" s="155"/>
      <c r="CQ1776" s="556"/>
      <c r="CS1776" s="247"/>
      <c r="CT1776" s="247"/>
      <c r="CU1776" s="247"/>
      <c r="CY1776" s="155"/>
      <c r="CZ1776" s="556"/>
      <c r="DB1776" s="247"/>
      <c r="DC1776" s="247"/>
      <c r="DD1776" s="247"/>
    </row>
    <row r="1777" spans="4:108" s="36" customFormat="1">
      <c r="D1777" s="155"/>
      <c r="E1777" s="556"/>
      <c r="G1777" s="247"/>
      <c r="H1777" s="247"/>
      <c r="I1777" s="247"/>
      <c r="M1777" s="155"/>
      <c r="N1777" s="556"/>
      <c r="P1777" s="247"/>
      <c r="Q1777" s="247"/>
      <c r="R1777" s="247"/>
      <c r="V1777" s="155"/>
      <c r="W1777" s="556"/>
      <c r="Y1777" s="247"/>
      <c r="Z1777" s="247"/>
      <c r="AA1777" s="247"/>
      <c r="AB1777" s="784"/>
      <c r="AE1777" s="155"/>
      <c r="AF1777" s="556"/>
      <c r="AH1777" s="247"/>
      <c r="AI1777" s="247"/>
      <c r="AJ1777" s="247"/>
      <c r="AN1777" s="155"/>
      <c r="AO1777" s="556"/>
      <c r="AQ1777" s="247"/>
      <c r="AR1777" s="247"/>
      <c r="AS1777" s="247"/>
      <c r="AW1777" s="155"/>
      <c r="AX1777" s="556"/>
      <c r="AZ1777" s="247"/>
      <c r="BA1777" s="247"/>
      <c r="BB1777" s="247"/>
      <c r="BC1777" s="784"/>
      <c r="BF1777" s="155"/>
      <c r="BG1777" s="556"/>
      <c r="BI1777" s="247"/>
      <c r="BJ1777" s="247"/>
      <c r="BK1777" s="247"/>
      <c r="BO1777" s="155"/>
      <c r="BP1777" s="556"/>
      <c r="BR1777" s="247"/>
      <c r="BS1777" s="247"/>
      <c r="BT1777" s="247"/>
      <c r="BX1777" s="155"/>
      <c r="BY1777" s="556"/>
      <c r="CA1777" s="247"/>
      <c r="CB1777" s="247"/>
      <c r="CC1777" s="247"/>
      <c r="CD1777" s="784"/>
      <c r="CG1777" s="155"/>
      <c r="CH1777" s="556"/>
      <c r="CJ1777" s="247"/>
      <c r="CK1777" s="247"/>
      <c r="CL1777" s="247"/>
      <c r="CP1777" s="155"/>
      <c r="CQ1777" s="556"/>
      <c r="CS1777" s="247"/>
      <c r="CT1777" s="247"/>
      <c r="CU1777" s="247"/>
      <c r="CY1777" s="155"/>
      <c r="CZ1777" s="556"/>
      <c r="DB1777" s="247"/>
      <c r="DC1777" s="247"/>
      <c r="DD1777" s="247"/>
    </row>
    <row r="1778" spans="4:108" s="36" customFormat="1">
      <c r="D1778" s="155"/>
      <c r="E1778" s="556"/>
      <c r="G1778" s="247"/>
      <c r="H1778" s="247"/>
      <c r="I1778" s="247"/>
      <c r="M1778" s="155"/>
      <c r="N1778" s="556"/>
      <c r="P1778" s="247"/>
      <c r="Q1778" s="247"/>
      <c r="R1778" s="247"/>
      <c r="V1778" s="155"/>
      <c r="W1778" s="556"/>
      <c r="Y1778" s="247"/>
      <c r="Z1778" s="247"/>
      <c r="AA1778" s="247"/>
      <c r="AB1778" s="784"/>
      <c r="AE1778" s="155"/>
      <c r="AF1778" s="556"/>
      <c r="AH1778" s="247"/>
      <c r="AI1778" s="247"/>
      <c r="AJ1778" s="247"/>
      <c r="AN1778" s="155"/>
      <c r="AO1778" s="556"/>
      <c r="AQ1778" s="247"/>
      <c r="AR1778" s="247"/>
      <c r="AS1778" s="247"/>
      <c r="AW1778" s="155"/>
      <c r="AX1778" s="556"/>
      <c r="AZ1778" s="247"/>
      <c r="BA1778" s="247"/>
      <c r="BB1778" s="247"/>
      <c r="BC1778" s="784"/>
      <c r="BF1778" s="155"/>
      <c r="BG1778" s="556"/>
      <c r="BI1778" s="247"/>
      <c r="BJ1778" s="247"/>
      <c r="BK1778" s="247"/>
      <c r="BO1778" s="155"/>
      <c r="BP1778" s="556"/>
      <c r="BR1778" s="247"/>
      <c r="BS1778" s="247"/>
      <c r="BT1778" s="247"/>
      <c r="BX1778" s="155"/>
      <c r="BY1778" s="556"/>
      <c r="CA1778" s="247"/>
      <c r="CB1778" s="247"/>
      <c r="CC1778" s="247"/>
      <c r="CD1778" s="784"/>
      <c r="CG1778" s="155"/>
      <c r="CH1778" s="556"/>
      <c r="CJ1778" s="247"/>
      <c r="CK1778" s="247"/>
      <c r="CL1778" s="247"/>
      <c r="CP1778" s="155"/>
      <c r="CQ1778" s="556"/>
      <c r="CS1778" s="247"/>
      <c r="CT1778" s="247"/>
      <c r="CU1778" s="247"/>
      <c r="CY1778" s="155"/>
      <c r="CZ1778" s="556"/>
      <c r="DB1778" s="247"/>
      <c r="DC1778" s="247"/>
      <c r="DD1778" s="247"/>
    </row>
    <row r="1779" spans="4:108" s="36" customFormat="1">
      <c r="D1779" s="155"/>
      <c r="E1779" s="556"/>
      <c r="G1779" s="247"/>
      <c r="H1779" s="247"/>
      <c r="I1779" s="247"/>
      <c r="M1779" s="155"/>
      <c r="N1779" s="556"/>
      <c r="P1779" s="247"/>
      <c r="Q1779" s="247"/>
      <c r="R1779" s="247"/>
      <c r="V1779" s="155"/>
      <c r="W1779" s="556"/>
      <c r="Y1779" s="247"/>
      <c r="Z1779" s="247"/>
      <c r="AA1779" s="247"/>
      <c r="AB1779" s="784"/>
      <c r="AE1779" s="155"/>
      <c r="AF1779" s="556"/>
      <c r="AH1779" s="247"/>
      <c r="AI1779" s="247"/>
      <c r="AJ1779" s="247"/>
      <c r="AN1779" s="155"/>
      <c r="AO1779" s="556"/>
      <c r="AQ1779" s="247"/>
      <c r="AR1779" s="247"/>
      <c r="AS1779" s="247"/>
      <c r="AW1779" s="155"/>
      <c r="AX1779" s="556"/>
      <c r="AZ1779" s="247"/>
      <c r="BA1779" s="247"/>
      <c r="BB1779" s="247"/>
      <c r="BC1779" s="784"/>
      <c r="BF1779" s="155"/>
      <c r="BG1779" s="556"/>
      <c r="BI1779" s="247"/>
      <c r="BJ1779" s="247"/>
      <c r="BK1779" s="247"/>
      <c r="BO1779" s="155"/>
      <c r="BP1779" s="556"/>
      <c r="BR1779" s="247"/>
      <c r="BS1779" s="247"/>
      <c r="BT1779" s="247"/>
      <c r="BX1779" s="155"/>
      <c r="BY1779" s="556"/>
      <c r="CA1779" s="247"/>
      <c r="CB1779" s="247"/>
      <c r="CC1779" s="247"/>
      <c r="CD1779" s="784"/>
      <c r="CG1779" s="155"/>
      <c r="CH1779" s="556"/>
      <c r="CJ1779" s="247"/>
      <c r="CK1779" s="247"/>
      <c r="CL1779" s="247"/>
      <c r="CP1779" s="155"/>
      <c r="CQ1779" s="556"/>
      <c r="CS1779" s="247"/>
      <c r="CT1779" s="247"/>
      <c r="CU1779" s="247"/>
      <c r="CY1779" s="155"/>
      <c r="CZ1779" s="556"/>
      <c r="DB1779" s="247"/>
      <c r="DC1779" s="247"/>
      <c r="DD1779" s="247"/>
    </row>
    <row r="1780" spans="4:108" s="36" customFormat="1">
      <c r="D1780" s="155"/>
      <c r="E1780" s="556"/>
      <c r="G1780" s="247"/>
      <c r="H1780" s="247"/>
      <c r="I1780" s="247"/>
      <c r="M1780" s="155"/>
      <c r="N1780" s="556"/>
      <c r="P1780" s="247"/>
      <c r="Q1780" s="247"/>
      <c r="R1780" s="247"/>
      <c r="V1780" s="155"/>
      <c r="W1780" s="556"/>
      <c r="Y1780" s="247"/>
      <c r="Z1780" s="247"/>
      <c r="AA1780" s="247"/>
      <c r="AB1780" s="784"/>
      <c r="AE1780" s="155"/>
      <c r="AF1780" s="556"/>
      <c r="AH1780" s="247"/>
      <c r="AI1780" s="247"/>
      <c r="AJ1780" s="247"/>
      <c r="AN1780" s="155"/>
      <c r="AO1780" s="556"/>
      <c r="AQ1780" s="247"/>
      <c r="AR1780" s="247"/>
      <c r="AS1780" s="247"/>
      <c r="AW1780" s="155"/>
      <c r="AX1780" s="556"/>
      <c r="AZ1780" s="247"/>
      <c r="BA1780" s="247"/>
      <c r="BB1780" s="247"/>
      <c r="BC1780" s="784"/>
      <c r="BF1780" s="155"/>
      <c r="BG1780" s="556"/>
      <c r="BI1780" s="247"/>
      <c r="BJ1780" s="247"/>
      <c r="BK1780" s="247"/>
      <c r="BO1780" s="155"/>
      <c r="BP1780" s="556"/>
      <c r="BR1780" s="247"/>
      <c r="BS1780" s="247"/>
      <c r="BT1780" s="247"/>
      <c r="BX1780" s="155"/>
      <c r="BY1780" s="556"/>
      <c r="CA1780" s="247"/>
      <c r="CB1780" s="247"/>
      <c r="CC1780" s="247"/>
      <c r="CD1780" s="784"/>
      <c r="CG1780" s="155"/>
      <c r="CH1780" s="556"/>
      <c r="CJ1780" s="247"/>
      <c r="CK1780" s="247"/>
      <c r="CL1780" s="247"/>
      <c r="CP1780" s="155"/>
      <c r="CQ1780" s="556"/>
      <c r="CS1780" s="247"/>
      <c r="CT1780" s="247"/>
      <c r="CU1780" s="247"/>
      <c r="CY1780" s="155"/>
      <c r="CZ1780" s="556"/>
      <c r="DB1780" s="247"/>
      <c r="DC1780" s="247"/>
      <c r="DD1780" s="247"/>
    </row>
    <row r="1781" spans="4:108" s="36" customFormat="1">
      <c r="D1781" s="155"/>
      <c r="E1781" s="556"/>
      <c r="G1781" s="247"/>
      <c r="H1781" s="247"/>
      <c r="I1781" s="247"/>
      <c r="M1781" s="155"/>
      <c r="N1781" s="556"/>
      <c r="P1781" s="247"/>
      <c r="Q1781" s="247"/>
      <c r="R1781" s="247"/>
      <c r="V1781" s="155"/>
      <c r="W1781" s="556"/>
      <c r="Y1781" s="247"/>
      <c r="Z1781" s="247"/>
      <c r="AA1781" s="247"/>
      <c r="AB1781" s="784"/>
      <c r="AE1781" s="155"/>
      <c r="AF1781" s="556"/>
      <c r="AH1781" s="247"/>
      <c r="AI1781" s="247"/>
      <c r="AJ1781" s="247"/>
      <c r="AN1781" s="155"/>
      <c r="AO1781" s="556"/>
      <c r="AQ1781" s="247"/>
      <c r="AR1781" s="247"/>
      <c r="AS1781" s="247"/>
      <c r="AW1781" s="155"/>
      <c r="AX1781" s="556"/>
      <c r="AZ1781" s="247"/>
      <c r="BA1781" s="247"/>
      <c r="BB1781" s="247"/>
      <c r="BC1781" s="784"/>
      <c r="BF1781" s="155"/>
      <c r="BG1781" s="556"/>
      <c r="BI1781" s="247"/>
      <c r="BJ1781" s="247"/>
      <c r="BK1781" s="247"/>
      <c r="BO1781" s="155"/>
      <c r="BP1781" s="556"/>
      <c r="BR1781" s="247"/>
      <c r="BS1781" s="247"/>
      <c r="BT1781" s="247"/>
      <c r="BX1781" s="155"/>
      <c r="BY1781" s="556"/>
      <c r="CA1781" s="247"/>
      <c r="CB1781" s="247"/>
      <c r="CC1781" s="247"/>
      <c r="CD1781" s="784"/>
      <c r="CG1781" s="155"/>
      <c r="CH1781" s="556"/>
      <c r="CJ1781" s="247"/>
      <c r="CK1781" s="247"/>
      <c r="CL1781" s="247"/>
      <c r="CP1781" s="155"/>
      <c r="CQ1781" s="556"/>
      <c r="CS1781" s="247"/>
      <c r="CT1781" s="247"/>
      <c r="CU1781" s="247"/>
      <c r="CY1781" s="155"/>
      <c r="CZ1781" s="556"/>
      <c r="DB1781" s="247"/>
      <c r="DC1781" s="247"/>
      <c r="DD1781" s="247"/>
    </row>
    <row r="1782" spans="4:108" s="36" customFormat="1">
      <c r="D1782" s="155"/>
      <c r="E1782" s="556"/>
      <c r="G1782" s="247"/>
      <c r="H1782" s="247"/>
      <c r="I1782" s="247"/>
      <c r="M1782" s="155"/>
      <c r="N1782" s="556"/>
      <c r="P1782" s="247"/>
      <c r="Q1782" s="247"/>
      <c r="R1782" s="247"/>
      <c r="V1782" s="155"/>
      <c r="W1782" s="556"/>
      <c r="Y1782" s="247"/>
      <c r="Z1782" s="247"/>
      <c r="AA1782" s="247"/>
      <c r="AB1782" s="784"/>
      <c r="AE1782" s="155"/>
      <c r="AF1782" s="556"/>
      <c r="AH1782" s="247"/>
      <c r="AI1782" s="247"/>
      <c r="AJ1782" s="247"/>
      <c r="AN1782" s="155"/>
      <c r="AO1782" s="556"/>
      <c r="AQ1782" s="247"/>
      <c r="AR1782" s="247"/>
      <c r="AS1782" s="247"/>
      <c r="AW1782" s="155"/>
      <c r="AX1782" s="556"/>
      <c r="AZ1782" s="247"/>
      <c r="BA1782" s="247"/>
      <c r="BB1782" s="247"/>
      <c r="BC1782" s="784"/>
      <c r="BF1782" s="155"/>
      <c r="BG1782" s="556"/>
      <c r="BI1782" s="247"/>
      <c r="BJ1782" s="247"/>
      <c r="BK1782" s="247"/>
      <c r="BO1782" s="155"/>
      <c r="BP1782" s="556"/>
      <c r="BR1782" s="247"/>
      <c r="BS1782" s="247"/>
      <c r="BT1782" s="247"/>
      <c r="BX1782" s="155"/>
      <c r="BY1782" s="556"/>
      <c r="CA1782" s="247"/>
      <c r="CB1782" s="247"/>
      <c r="CC1782" s="247"/>
      <c r="CD1782" s="784"/>
      <c r="CG1782" s="155"/>
      <c r="CH1782" s="556"/>
      <c r="CJ1782" s="247"/>
      <c r="CK1782" s="247"/>
      <c r="CL1782" s="247"/>
      <c r="CP1782" s="155"/>
      <c r="CQ1782" s="556"/>
      <c r="CS1782" s="247"/>
      <c r="CT1782" s="247"/>
      <c r="CU1782" s="247"/>
      <c r="CY1782" s="155"/>
      <c r="CZ1782" s="556"/>
      <c r="DB1782" s="247"/>
      <c r="DC1782" s="247"/>
      <c r="DD1782" s="247"/>
    </row>
    <row r="1783" spans="4:108" s="36" customFormat="1">
      <c r="D1783" s="155"/>
      <c r="E1783" s="556"/>
      <c r="G1783" s="247"/>
      <c r="H1783" s="247"/>
      <c r="I1783" s="247"/>
      <c r="M1783" s="155"/>
      <c r="N1783" s="556"/>
      <c r="P1783" s="247"/>
      <c r="Q1783" s="247"/>
      <c r="R1783" s="247"/>
      <c r="V1783" s="155"/>
      <c r="W1783" s="556"/>
      <c r="Y1783" s="247"/>
      <c r="Z1783" s="247"/>
      <c r="AA1783" s="247"/>
      <c r="AB1783" s="784"/>
      <c r="AE1783" s="155"/>
      <c r="AF1783" s="556"/>
      <c r="AH1783" s="247"/>
      <c r="AI1783" s="247"/>
      <c r="AJ1783" s="247"/>
      <c r="AN1783" s="155"/>
      <c r="AO1783" s="556"/>
      <c r="AQ1783" s="247"/>
      <c r="AR1783" s="247"/>
      <c r="AS1783" s="247"/>
      <c r="AW1783" s="155"/>
      <c r="AX1783" s="556"/>
      <c r="AZ1783" s="247"/>
      <c r="BA1783" s="247"/>
      <c r="BB1783" s="247"/>
      <c r="BC1783" s="784"/>
      <c r="BF1783" s="155"/>
      <c r="BG1783" s="556"/>
      <c r="BI1783" s="247"/>
      <c r="BJ1783" s="247"/>
      <c r="BK1783" s="247"/>
      <c r="BO1783" s="155"/>
      <c r="BP1783" s="556"/>
      <c r="BR1783" s="247"/>
      <c r="BS1783" s="247"/>
      <c r="BT1783" s="247"/>
      <c r="BX1783" s="155"/>
      <c r="BY1783" s="556"/>
      <c r="CA1783" s="247"/>
      <c r="CB1783" s="247"/>
      <c r="CC1783" s="247"/>
      <c r="CD1783" s="784"/>
      <c r="CG1783" s="155"/>
      <c r="CH1783" s="556"/>
      <c r="CJ1783" s="247"/>
      <c r="CK1783" s="247"/>
      <c r="CL1783" s="247"/>
      <c r="CP1783" s="155"/>
      <c r="CQ1783" s="556"/>
      <c r="CS1783" s="247"/>
      <c r="CT1783" s="247"/>
      <c r="CU1783" s="247"/>
      <c r="CY1783" s="155"/>
      <c r="CZ1783" s="556"/>
      <c r="DB1783" s="247"/>
      <c r="DC1783" s="247"/>
      <c r="DD1783" s="247"/>
    </row>
    <row r="1784" spans="4:108" s="36" customFormat="1">
      <c r="D1784" s="155"/>
      <c r="E1784" s="556"/>
      <c r="G1784" s="247"/>
      <c r="H1784" s="247"/>
      <c r="I1784" s="247"/>
      <c r="M1784" s="155"/>
      <c r="N1784" s="556"/>
      <c r="P1784" s="247"/>
      <c r="Q1784" s="247"/>
      <c r="R1784" s="247"/>
      <c r="V1784" s="155"/>
      <c r="W1784" s="556"/>
      <c r="Y1784" s="247"/>
      <c r="Z1784" s="247"/>
      <c r="AA1784" s="247"/>
      <c r="AB1784" s="784"/>
      <c r="AE1784" s="155"/>
      <c r="AF1784" s="556"/>
      <c r="AH1784" s="247"/>
      <c r="AI1784" s="247"/>
      <c r="AJ1784" s="247"/>
      <c r="AN1784" s="155"/>
      <c r="AO1784" s="556"/>
      <c r="AQ1784" s="247"/>
      <c r="AR1784" s="247"/>
      <c r="AS1784" s="247"/>
      <c r="AW1784" s="155"/>
      <c r="AX1784" s="556"/>
      <c r="AZ1784" s="247"/>
      <c r="BA1784" s="247"/>
      <c r="BB1784" s="247"/>
      <c r="BC1784" s="784"/>
      <c r="BF1784" s="155"/>
      <c r="BG1784" s="556"/>
      <c r="BI1784" s="247"/>
      <c r="BJ1784" s="247"/>
      <c r="BK1784" s="247"/>
      <c r="BO1784" s="155"/>
      <c r="BP1784" s="556"/>
      <c r="BR1784" s="247"/>
      <c r="BS1784" s="247"/>
      <c r="BT1784" s="247"/>
      <c r="BX1784" s="155"/>
      <c r="BY1784" s="556"/>
      <c r="CA1784" s="247"/>
      <c r="CB1784" s="247"/>
      <c r="CC1784" s="247"/>
      <c r="CD1784" s="784"/>
      <c r="CG1784" s="155"/>
      <c r="CH1784" s="556"/>
      <c r="CJ1784" s="247"/>
      <c r="CK1784" s="247"/>
      <c r="CL1784" s="247"/>
      <c r="CP1784" s="155"/>
      <c r="CQ1784" s="556"/>
      <c r="CS1784" s="247"/>
      <c r="CT1784" s="247"/>
      <c r="CU1784" s="247"/>
      <c r="CY1784" s="155"/>
      <c r="CZ1784" s="556"/>
      <c r="DB1784" s="247"/>
      <c r="DC1784" s="247"/>
      <c r="DD1784" s="247"/>
    </row>
    <row r="1785" spans="4:108" s="36" customFormat="1">
      <c r="D1785" s="155"/>
      <c r="E1785" s="556"/>
      <c r="G1785" s="247"/>
      <c r="H1785" s="247"/>
      <c r="I1785" s="247"/>
      <c r="M1785" s="155"/>
      <c r="N1785" s="556"/>
      <c r="P1785" s="247"/>
      <c r="Q1785" s="247"/>
      <c r="R1785" s="247"/>
      <c r="V1785" s="155"/>
      <c r="W1785" s="556"/>
      <c r="Y1785" s="247"/>
      <c r="Z1785" s="247"/>
      <c r="AA1785" s="247"/>
      <c r="AB1785" s="784"/>
      <c r="AE1785" s="155"/>
      <c r="AF1785" s="556"/>
      <c r="AH1785" s="247"/>
      <c r="AI1785" s="247"/>
      <c r="AJ1785" s="247"/>
      <c r="AN1785" s="155"/>
      <c r="AO1785" s="556"/>
      <c r="AQ1785" s="247"/>
      <c r="AR1785" s="247"/>
      <c r="AS1785" s="247"/>
      <c r="AW1785" s="155"/>
      <c r="AX1785" s="556"/>
      <c r="AZ1785" s="247"/>
      <c r="BA1785" s="247"/>
      <c r="BB1785" s="247"/>
      <c r="BC1785" s="784"/>
      <c r="BF1785" s="155"/>
      <c r="BG1785" s="556"/>
      <c r="BI1785" s="247"/>
      <c r="BJ1785" s="247"/>
      <c r="BK1785" s="247"/>
      <c r="BO1785" s="155"/>
      <c r="BP1785" s="556"/>
      <c r="BR1785" s="247"/>
      <c r="BS1785" s="247"/>
      <c r="BT1785" s="247"/>
      <c r="BX1785" s="155"/>
      <c r="BY1785" s="556"/>
      <c r="CA1785" s="247"/>
      <c r="CB1785" s="247"/>
      <c r="CC1785" s="247"/>
      <c r="CD1785" s="784"/>
      <c r="CG1785" s="155"/>
      <c r="CH1785" s="556"/>
      <c r="CJ1785" s="247"/>
      <c r="CK1785" s="247"/>
      <c r="CL1785" s="247"/>
      <c r="CP1785" s="155"/>
      <c r="CQ1785" s="556"/>
      <c r="CS1785" s="247"/>
      <c r="CT1785" s="247"/>
      <c r="CU1785" s="247"/>
      <c r="CY1785" s="155"/>
      <c r="CZ1785" s="556"/>
      <c r="DB1785" s="247"/>
      <c r="DC1785" s="247"/>
      <c r="DD1785" s="247"/>
    </row>
    <row r="1786" spans="4:108" s="36" customFormat="1">
      <c r="D1786" s="155"/>
      <c r="E1786" s="556"/>
      <c r="G1786" s="247"/>
      <c r="H1786" s="247"/>
      <c r="I1786" s="247"/>
      <c r="M1786" s="155"/>
      <c r="N1786" s="556"/>
      <c r="P1786" s="247"/>
      <c r="Q1786" s="247"/>
      <c r="R1786" s="247"/>
      <c r="V1786" s="155"/>
      <c r="W1786" s="556"/>
      <c r="Y1786" s="247"/>
      <c r="Z1786" s="247"/>
      <c r="AA1786" s="247"/>
      <c r="AB1786" s="784"/>
      <c r="AE1786" s="155"/>
      <c r="AF1786" s="556"/>
      <c r="AH1786" s="247"/>
      <c r="AI1786" s="247"/>
      <c r="AJ1786" s="247"/>
      <c r="AN1786" s="155"/>
      <c r="AO1786" s="556"/>
      <c r="AQ1786" s="247"/>
      <c r="AR1786" s="247"/>
      <c r="AS1786" s="247"/>
      <c r="AW1786" s="155"/>
      <c r="AX1786" s="556"/>
      <c r="AZ1786" s="247"/>
      <c r="BA1786" s="247"/>
      <c r="BB1786" s="247"/>
      <c r="BC1786" s="784"/>
      <c r="BF1786" s="155"/>
      <c r="BG1786" s="556"/>
      <c r="BI1786" s="247"/>
      <c r="BJ1786" s="247"/>
      <c r="BK1786" s="247"/>
      <c r="BO1786" s="155"/>
      <c r="BP1786" s="556"/>
      <c r="BR1786" s="247"/>
      <c r="BS1786" s="247"/>
      <c r="BT1786" s="247"/>
      <c r="BX1786" s="155"/>
      <c r="BY1786" s="556"/>
      <c r="CA1786" s="247"/>
      <c r="CB1786" s="247"/>
      <c r="CC1786" s="247"/>
      <c r="CD1786" s="784"/>
      <c r="CG1786" s="155"/>
      <c r="CH1786" s="556"/>
      <c r="CJ1786" s="247"/>
      <c r="CK1786" s="247"/>
      <c r="CL1786" s="247"/>
      <c r="CP1786" s="155"/>
      <c r="CQ1786" s="556"/>
      <c r="CS1786" s="247"/>
      <c r="CT1786" s="247"/>
      <c r="CU1786" s="247"/>
      <c r="CY1786" s="155"/>
      <c r="CZ1786" s="556"/>
      <c r="DB1786" s="247"/>
      <c r="DC1786" s="247"/>
      <c r="DD1786" s="247"/>
    </row>
    <row r="1787" spans="4:108" s="36" customFormat="1">
      <c r="D1787" s="155"/>
      <c r="E1787" s="556"/>
      <c r="G1787" s="247"/>
      <c r="H1787" s="247"/>
      <c r="I1787" s="247"/>
      <c r="M1787" s="155"/>
      <c r="N1787" s="556"/>
      <c r="P1787" s="247"/>
      <c r="Q1787" s="247"/>
      <c r="R1787" s="247"/>
      <c r="V1787" s="155"/>
      <c r="W1787" s="556"/>
      <c r="Y1787" s="247"/>
      <c r="Z1787" s="247"/>
      <c r="AA1787" s="247"/>
      <c r="AB1787" s="784"/>
      <c r="AE1787" s="155"/>
      <c r="AF1787" s="556"/>
      <c r="AH1787" s="247"/>
      <c r="AI1787" s="247"/>
      <c r="AJ1787" s="247"/>
      <c r="AN1787" s="155"/>
      <c r="AO1787" s="556"/>
      <c r="AQ1787" s="247"/>
      <c r="AR1787" s="247"/>
      <c r="AS1787" s="247"/>
      <c r="AW1787" s="155"/>
      <c r="AX1787" s="556"/>
      <c r="AZ1787" s="247"/>
      <c r="BA1787" s="247"/>
      <c r="BB1787" s="247"/>
      <c r="BC1787" s="784"/>
      <c r="BF1787" s="155"/>
      <c r="BG1787" s="556"/>
      <c r="BI1787" s="247"/>
      <c r="BJ1787" s="247"/>
      <c r="BK1787" s="247"/>
      <c r="BO1787" s="155"/>
      <c r="BP1787" s="556"/>
      <c r="BR1787" s="247"/>
      <c r="BS1787" s="247"/>
      <c r="BT1787" s="247"/>
      <c r="BX1787" s="155"/>
      <c r="BY1787" s="556"/>
      <c r="CA1787" s="247"/>
      <c r="CB1787" s="247"/>
      <c r="CC1787" s="247"/>
      <c r="CD1787" s="784"/>
      <c r="CG1787" s="155"/>
      <c r="CH1787" s="556"/>
      <c r="CJ1787" s="247"/>
      <c r="CK1787" s="247"/>
      <c r="CL1787" s="247"/>
      <c r="CP1787" s="155"/>
      <c r="CQ1787" s="556"/>
      <c r="CS1787" s="247"/>
      <c r="CT1787" s="247"/>
      <c r="CU1787" s="247"/>
      <c r="CY1787" s="155"/>
      <c r="CZ1787" s="556"/>
      <c r="DB1787" s="247"/>
      <c r="DC1787" s="247"/>
      <c r="DD1787" s="247"/>
    </row>
    <row r="1788" spans="4:108" s="36" customFormat="1">
      <c r="D1788" s="155"/>
      <c r="E1788" s="556"/>
      <c r="G1788" s="247"/>
      <c r="H1788" s="247"/>
      <c r="I1788" s="247"/>
      <c r="M1788" s="155"/>
      <c r="N1788" s="556"/>
      <c r="P1788" s="247"/>
      <c r="Q1788" s="247"/>
      <c r="R1788" s="247"/>
      <c r="V1788" s="155"/>
      <c r="W1788" s="556"/>
      <c r="Y1788" s="247"/>
      <c r="Z1788" s="247"/>
      <c r="AA1788" s="247"/>
      <c r="AB1788" s="784"/>
      <c r="AE1788" s="155"/>
      <c r="AF1788" s="556"/>
      <c r="AH1788" s="247"/>
      <c r="AI1788" s="247"/>
      <c r="AJ1788" s="247"/>
      <c r="AN1788" s="155"/>
      <c r="AO1788" s="556"/>
      <c r="AQ1788" s="247"/>
      <c r="AR1788" s="247"/>
      <c r="AS1788" s="247"/>
      <c r="AW1788" s="155"/>
      <c r="AX1788" s="556"/>
      <c r="AZ1788" s="247"/>
      <c r="BA1788" s="247"/>
      <c r="BB1788" s="247"/>
      <c r="BC1788" s="784"/>
      <c r="BF1788" s="155"/>
      <c r="BG1788" s="556"/>
      <c r="BI1788" s="247"/>
      <c r="BJ1788" s="247"/>
      <c r="BK1788" s="247"/>
      <c r="BO1788" s="155"/>
      <c r="BP1788" s="556"/>
      <c r="BR1788" s="247"/>
      <c r="BS1788" s="247"/>
      <c r="BT1788" s="247"/>
      <c r="BX1788" s="155"/>
      <c r="BY1788" s="556"/>
      <c r="CA1788" s="247"/>
      <c r="CB1788" s="247"/>
      <c r="CC1788" s="247"/>
      <c r="CD1788" s="784"/>
      <c r="CG1788" s="155"/>
      <c r="CH1788" s="556"/>
      <c r="CJ1788" s="247"/>
      <c r="CK1788" s="247"/>
      <c r="CL1788" s="247"/>
      <c r="CP1788" s="155"/>
      <c r="CQ1788" s="556"/>
      <c r="CS1788" s="247"/>
      <c r="CT1788" s="247"/>
      <c r="CU1788" s="247"/>
      <c r="CY1788" s="155"/>
      <c r="CZ1788" s="556"/>
      <c r="DB1788" s="247"/>
      <c r="DC1788" s="247"/>
      <c r="DD1788" s="247"/>
    </row>
    <row r="1789" spans="4:108" s="36" customFormat="1">
      <c r="D1789" s="155"/>
      <c r="E1789" s="556"/>
      <c r="G1789" s="247"/>
      <c r="H1789" s="247"/>
      <c r="I1789" s="247"/>
      <c r="M1789" s="155"/>
      <c r="N1789" s="556"/>
      <c r="P1789" s="247"/>
      <c r="Q1789" s="247"/>
      <c r="R1789" s="247"/>
      <c r="V1789" s="155"/>
      <c r="W1789" s="556"/>
      <c r="Y1789" s="247"/>
      <c r="Z1789" s="247"/>
      <c r="AA1789" s="247"/>
      <c r="AB1789" s="784"/>
      <c r="AE1789" s="155"/>
      <c r="AF1789" s="556"/>
      <c r="AH1789" s="247"/>
      <c r="AI1789" s="247"/>
      <c r="AJ1789" s="247"/>
      <c r="AN1789" s="155"/>
      <c r="AO1789" s="556"/>
      <c r="AQ1789" s="247"/>
      <c r="AR1789" s="247"/>
      <c r="AS1789" s="247"/>
      <c r="AW1789" s="155"/>
      <c r="AX1789" s="556"/>
      <c r="AZ1789" s="247"/>
      <c r="BA1789" s="247"/>
      <c r="BB1789" s="247"/>
      <c r="BC1789" s="784"/>
      <c r="BF1789" s="155"/>
      <c r="BG1789" s="556"/>
      <c r="BI1789" s="247"/>
      <c r="BJ1789" s="247"/>
      <c r="BK1789" s="247"/>
      <c r="BO1789" s="155"/>
      <c r="BP1789" s="556"/>
      <c r="BR1789" s="247"/>
      <c r="BS1789" s="247"/>
      <c r="BT1789" s="247"/>
      <c r="BX1789" s="155"/>
      <c r="BY1789" s="556"/>
      <c r="CA1789" s="247"/>
      <c r="CB1789" s="247"/>
      <c r="CC1789" s="247"/>
      <c r="CD1789" s="784"/>
      <c r="CG1789" s="155"/>
      <c r="CH1789" s="556"/>
      <c r="CJ1789" s="247"/>
      <c r="CK1789" s="247"/>
      <c r="CL1789" s="247"/>
      <c r="CP1789" s="155"/>
      <c r="CQ1789" s="556"/>
      <c r="CS1789" s="247"/>
      <c r="CT1789" s="247"/>
      <c r="CU1789" s="247"/>
      <c r="CY1789" s="155"/>
      <c r="CZ1789" s="556"/>
      <c r="DB1789" s="247"/>
      <c r="DC1789" s="247"/>
      <c r="DD1789" s="247"/>
    </row>
    <row r="1790" spans="4:108" s="36" customFormat="1">
      <c r="D1790" s="155"/>
      <c r="E1790" s="556"/>
      <c r="G1790" s="247"/>
      <c r="H1790" s="247"/>
      <c r="I1790" s="247"/>
      <c r="M1790" s="155"/>
      <c r="N1790" s="556"/>
      <c r="P1790" s="247"/>
      <c r="Q1790" s="247"/>
      <c r="R1790" s="247"/>
      <c r="V1790" s="155"/>
      <c r="W1790" s="556"/>
      <c r="Y1790" s="247"/>
      <c r="Z1790" s="247"/>
      <c r="AA1790" s="247"/>
      <c r="AB1790" s="784"/>
      <c r="AE1790" s="155"/>
      <c r="AF1790" s="556"/>
      <c r="AH1790" s="247"/>
      <c r="AI1790" s="247"/>
      <c r="AJ1790" s="247"/>
      <c r="AN1790" s="155"/>
      <c r="AO1790" s="556"/>
      <c r="AQ1790" s="247"/>
      <c r="AR1790" s="247"/>
      <c r="AS1790" s="247"/>
      <c r="AW1790" s="155"/>
      <c r="AX1790" s="556"/>
      <c r="AZ1790" s="247"/>
      <c r="BA1790" s="247"/>
      <c r="BB1790" s="247"/>
      <c r="BC1790" s="784"/>
      <c r="BF1790" s="155"/>
      <c r="BG1790" s="556"/>
      <c r="BI1790" s="247"/>
      <c r="BJ1790" s="247"/>
      <c r="BK1790" s="247"/>
      <c r="BO1790" s="155"/>
      <c r="BP1790" s="556"/>
      <c r="BR1790" s="247"/>
      <c r="BS1790" s="247"/>
      <c r="BT1790" s="247"/>
      <c r="BX1790" s="155"/>
      <c r="BY1790" s="556"/>
      <c r="CA1790" s="247"/>
      <c r="CB1790" s="247"/>
      <c r="CC1790" s="247"/>
      <c r="CD1790" s="784"/>
      <c r="CG1790" s="155"/>
      <c r="CH1790" s="556"/>
      <c r="CJ1790" s="247"/>
      <c r="CK1790" s="247"/>
      <c r="CL1790" s="247"/>
      <c r="CP1790" s="155"/>
      <c r="CQ1790" s="556"/>
      <c r="CS1790" s="247"/>
      <c r="CT1790" s="247"/>
      <c r="CU1790" s="247"/>
      <c r="CY1790" s="155"/>
      <c r="CZ1790" s="556"/>
      <c r="DB1790" s="247"/>
      <c r="DC1790" s="247"/>
      <c r="DD1790" s="247"/>
    </row>
    <row r="1791" spans="4:108" s="36" customFormat="1">
      <c r="D1791" s="155"/>
      <c r="E1791" s="556"/>
      <c r="G1791" s="247"/>
      <c r="H1791" s="247"/>
      <c r="I1791" s="247"/>
      <c r="M1791" s="155"/>
      <c r="N1791" s="556"/>
      <c r="P1791" s="247"/>
      <c r="Q1791" s="247"/>
      <c r="R1791" s="247"/>
      <c r="V1791" s="155"/>
      <c r="W1791" s="556"/>
      <c r="Y1791" s="247"/>
      <c r="Z1791" s="247"/>
      <c r="AA1791" s="247"/>
      <c r="AB1791" s="784"/>
      <c r="AE1791" s="155"/>
      <c r="AF1791" s="556"/>
      <c r="AH1791" s="247"/>
      <c r="AI1791" s="247"/>
      <c r="AJ1791" s="247"/>
      <c r="AN1791" s="155"/>
      <c r="AO1791" s="556"/>
      <c r="AQ1791" s="247"/>
      <c r="AR1791" s="247"/>
      <c r="AS1791" s="247"/>
      <c r="AW1791" s="155"/>
      <c r="AX1791" s="556"/>
      <c r="AZ1791" s="247"/>
      <c r="BA1791" s="247"/>
      <c r="BB1791" s="247"/>
      <c r="BC1791" s="784"/>
      <c r="BF1791" s="155"/>
      <c r="BG1791" s="556"/>
      <c r="BI1791" s="247"/>
      <c r="BJ1791" s="247"/>
      <c r="BK1791" s="247"/>
      <c r="BO1791" s="155"/>
      <c r="BP1791" s="556"/>
      <c r="BR1791" s="247"/>
      <c r="BS1791" s="247"/>
      <c r="BT1791" s="247"/>
      <c r="BX1791" s="155"/>
      <c r="BY1791" s="556"/>
      <c r="CA1791" s="247"/>
      <c r="CB1791" s="247"/>
      <c r="CC1791" s="247"/>
      <c r="CD1791" s="784"/>
      <c r="CG1791" s="155"/>
      <c r="CH1791" s="556"/>
      <c r="CJ1791" s="247"/>
      <c r="CK1791" s="247"/>
      <c r="CL1791" s="247"/>
      <c r="CP1791" s="155"/>
      <c r="CQ1791" s="556"/>
      <c r="CS1791" s="247"/>
      <c r="CT1791" s="247"/>
      <c r="CU1791" s="247"/>
      <c r="CY1791" s="155"/>
      <c r="CZ1791" s="556"/>
      <c r="DB1791" s="247"/>
      <c r="DC1791" s="247"/>
      <c r="DD1791" s="247"/>
    </row>
    <row r="1792" spans="4:108" s="36" customFormat="1">
      <c r="D1792" s="155"/>
      <c r="E1792" s="556"/>
      <c r="G1792" s="247"/>
      <c r="H1792" s="247"/>
      <c r="I1792" s="247"/>
      <c r="M1792" s="155"/>
      <c r="N1792" s="556"/>
      <c r="P1792" s="247"/>
      <c r="Q1792" s="247"/>
      <c r="R1792" s="247"/>
      <c r="V1792" s="155"/>
      <c r="W1792" s="556"/>
      <c r="Y1792" s="247"/>
      <c r="Z1792" s="247"/>
      <c r="AA1792" s="247"/>
      <c r="AB1792" s="784"/>
      <c r="AE1792" s="155"/>
      <c r="AF1792" s="556"/>
      <c r="AH1792" s="247"/>
      <c r="AI1792" s="247"/>
      <c r="AJ1792" s="247"/>
      <c r="AN1792" s="155"/>
      <c r="AO1792" s="556"/>
      <c r="AQ1792" s="247"/>
      <c r="AR1792" s="247"/>
      <c r="AS1792" s="247"/>
      <c r="AW1792" s="155"/>
      <c r="AX1792" s="556"/>
      <c r="AZ1792" s="247"/>
      <c r="BA1792" s="247"/>
      <c r="BB1792" s="247"/>
      <c r="BC1792" s="784"/>
      <c r="BF1792" s="155"/>
      <c r="BG1792" s="556"/>
      <c r="BI1792" s="247"/>
      <c r="BJ1792" s="247"/>
      <c r="BK1792" s="247"/>
      <c r="BO1792" s="155"/>
      <c r="BP1792" s="556"/>
      <c r="BR1792" s="247"/>
      <c r="BS1792" s="247"/>
      <c r="BT1792" s="247"/>
      <c r="BX1792" s="155"/>
      <c r="BY1792" s="556"/>
      <c r="CA1792" s="247"/>
      <c r="CB1792" s="247"/>
      <c r="CC1792" s="247"/>
      <c r="CD1792" s="784"/>
      <c r="CG1792" s="155"/>
      <c r="CH1792" s="556"/>
      <c r="CJ1792" s="247"/>
      <c r="CK1792" s="247"/>
      <c r="CL1792" s="247"/>
      <c r="CP1792" s="155"/>
      <c r="CQ1792" s="556"/>
      <c r="CS1792" s="247"/>
      <c r="CT1792" s="247"/>
      <c r="CU1792" s="247"/>
      <c r="CY1792" s="155"/>
      <c r="CZ1792" s="556"/>
      <c r="DB1792" s="247"/>
      <c r="DC1792" s="247"/>
      <c r="DD1792" s="247"/>
    </row>
    <row r="1793" spans="4:108" s="36" customFormat="1">
      <c r="D1793" s="155"/>
      <c r="E1793" s="556"/>
      <c r="G1793" s="247"/>
      <c r="H1793" s="247"/>
      <c r="I1793" s="247"/>
      <c r="M1793" s="155"/>
      <c r="N1793" s="556"/>
      <c r="P1793" s="247"/>
      <c r="Q1793" s="247"/>
      <c r="R1793" s="247"/>
      <c r="V1793" s="155"/>
      <c r="W1793" s="556"/>
      <c r="Y1793" s="247"/>
      <c r="Z1793" s="247"/>
      <c r="AA1793" s="247"/>
      <c r="AB1793" s="784"/>
      <c r="AE1793" s="155"/>
      <c r="AF1793" s="556"/>
      <c r="AH1793" s="247"/>
      <c r="AI1793" s="247"/>
      <c r="AJ1793" s="247"/>
      <c r="AN1793" s="155"/>
      <c r="AO1793" s="556"/>
      <c r="AQ1793" s="247"/>
      <c r="AR1793" s="247"/>
      <c r="AS1793" s="247"/>
      <c r="AW1793" s="155"/>
      <c r="AX1793" s="556"/>
      <c r="AZ1793" s="247"/>
      <c r="BA1793" s="247"/>
      <c r="BB1793" s="247"/>
      <c r="BC1793" s="784"/>
      <c r="BF1793" s="155"/>
      <c r="BG1793" s="556"/>
      <c r="BI1793" s="247"/>
      <c r="BJ1793" s="247"/>
      <c r="BK1793" s="247"/>
      <c r="BO1793" s="155"/>
      <c r="BP1793" s="556"/>
      <c r="BR1793" s="247"/>
      <c r="BS1793" s="247"/>
      <c r="BT1793" s="247"/>
      <c r="BX1793" s="155"/>
      <c r="BY1793" s="556"/>
      <c r="CA1793" s="247"/>
      <c r="CB1793" s="247"/>
      <c r="CC1793" s="247"/>
      <c r="CD1793" s="784"/>
      <c r="CG1793" s="155"/>
      <c r="CH1793" s="556"/>
      <c r="CJ1793" s="247"/>
      <c r="CK1793" s="247"/>
      <c r="CL1793" s="247"/>
      <c r="CP1793" s="155"/>
      <c r="CQ1793" s="556"/>
      <c r="CS1793" s="247"/>
      <c r="CT1793" s="247"/>
      <c r="CU1793" s="247"/>
      <c r="CY1793" s="155"/>
      <c r="CZ1793" s="556"/>
      <c r="DB1793" s="247"/>
      <c r="DC1793" s="247"/>
      <c r="DD1793" s="247"/>
    </row>
    <row r="1794" spans="4:108" s="36" customFormat="1">
      <c r="D1794" s="155"/>
      <c r="E1794" s="556"/>
      <c r="G1794" s="247"/>
      <c r="H1794" s="247"/>
      <c r="I1794" s="247"/>
      <c r="M1794" s="155"/>
      <c r="N1794" s="556"/>
      <c r="P1794" s="247"/>
      <c r="Q1794" s="247"/>
      <c r="R1794" s="247"/>
      <c r="V1794" s="155"/>
      <c r="W1794" s="556"/>
      <c r="Y1794" s="247"/>
      <c r="Z1794" s="247"/>
      <c r="AA1794" s="247"/>
      <c r="AB1794" s="784"/>
      <c r="AE1794" s="155"/>
      <c r="AF1794" s="556"/>
      <c r="AH1794" s="247"/>
      <c r="AI1794" s="247"/>
      <c r="AJ1794" s="247"/>
      <c r="AN1794" s="155"/>
      <c r="AO1794" s="556"/>
      <c r="AQ1794" s="247"/>
      <c r="AR1794" s="247"/>
      <c r="AS1794" s="247"/>
      <c r="AW1794" s="155"/>
      <c r="AX1794" s="556"/>
      <c r="AZ1794" s="247"/>
      <c r="BA1794" s="247"/>
      <c r="BB1794" s="247"/>
      <c r="BC1794" s="784"/>
      <c r="BF1794" s="155"/>
      <c r="BG1794" s="556"/>
      <c r="BI1794" s="247"/>
      <c r="BJ1794" s="247"/>
      <c r="BK1794" s="247"/>
      <c r="BO1794" s="155"/>
      <c r="BP1794" s="556"/>
      <c r="BR1794" s="247"/>
      <c r="BS1794" s="247"/>
      <c r="BT1794" s="247"/>
      <c r="BX1794" s="155"/>
      <c r="BY1794" s="556"/>
      <c r="CA1794" s="247"/>
      <c r="CB1794" s="247"/>
      <c r="CC1794" s="247"/>
      <c r="CD1794" s="784"/>
      <c r="CG1794" s="155"/>
      <c r="CH1794" s="556"/>
      <c r="CJ1794" s="247"/>
      <c r="CK1794" s="247"/>
      <c r="CL1794" s="247"/>
      <c r="CP1794" s="155"/>
      <c r="CQ1794" s="556"/>
      <c r="CS1794" s="247"/>
      <c r="CT1794" s="247"/>
      <c r="CU1794" s="247"/>
      <c r="CY1794" s="155"/>
      <c r="CZ1794" s="556"/>
      <c r="DB1794" s="247"/>
      <c r="DC1794" s="247"/>
      <c r="DD1794" s="247"/>
    </row>
    <row r="1795" spans="4:108" s="36" customFormat="1">
      <c r="D1795" s="155"/>
      <c r="E1795" s="556"/>
      <c r="G1795" s="247"/>
      <c r="H1795" s="247"/>
      <c r="I1795" s="247"/>
      <c r="M1795" s="155"/>
      <c r="N1795" s="556"/>
      <c r="P1795" s="247"/>
      <c r="Q1795" s="247"/>
      <c r="R1795" s="247"/>
      <c r="V1795" s="155"/>
      <c r="W1795" s="556"/>
      <c r="Y1795" s="247"/>
      <c r="Z1795" s="247"/>
      <c r="AA1795" s="247"/>
      <c r="AB1795" s="784"/>
      <c r="AE1795" s="155"/>
      <c r="AF1795" s="556"/>
      <c r="AH1795" s="247"/>
      <c r="AI1795" s="247"/>
      <c r="AJ1795" s="247"/>
      <c r="AN1795" s="155"/>
      <c r="AO1795" s="556"/>
      <c r="AQ1795" s="247"/>
      <c r="AR1795" s="247"/>
      <c r="AS1795" s="247"/>
      <c r="AW1795" s="155"/>
      <c r="AX1795" s="556"/>
      <c r="AZ1795" s="247"/>
      <c r="BA1795" s="247"/>
      <c r="BB1795" s="247"/>
      <c r="BC1795" s="784"/>
      <c r="BF1795" s="155"/>
      <c r="BG1795" s="556"/>
      <c r="BI1795" s="247"/>
      <c r="BJ1795" s="247"/>
      <c r="BK1795" s="247"/>
      <c r="BO1795" s="155"/>
      <c r="BP1795" s="556"/>
      <c r="BR1795" s="247"/>
      <c r="BS1795" s="247"/>
      <c r="BT1795" s="247"/>
      <c r="BX1795" s="155"/>
      <c r="BY1795" s="556"/>
      <c r="CA1795" s="247"/>
      <c r="CB1795" s="247"/>
      <c r="CC1795" s="247"/>
      <c r="CD1795" s="784"/>
      <c r="CG1795" s="155"/>
      <c r="CH1795" s="556"/>
      <c r="CJ1795" s="247"/>
      <c r="CK1795" s="247"/>
      <c r="CL1795" s="247"/>
      <c r="CP1795" s="155"/>
      <c r="CQ1795" s="556"/>
      <c r="CS1795" s="247"/>
      <c r="CT1795" s="247"/>
      <c r="CU1795" s="247"/>
      <c r="CY1795" s="155"/>
      <c r="CZ1795" s="556"/>
      <c r="DB1795" s="247"/>
      <c r="DC1795" s="247"/>
      <c r="DD1795" s="247"/>
    </row>
    <row r="1796" spans="4:108" s="36" customFormat="1">
      <c r="D1796" s="155"/>
      <c r="E1796" s="556"/>
      <c r="G1796" s="247"/>
      <c r="H1796" s="247"/>
      <c r="I1796" s="247"/>
      <c r="M1796" s="155"/>
      <c r="N1796" s="556"/>
      <c r="P1796" s="247"/>
      <c r="Q1796" s="247"/>
      <c r="R1796" s="247"/>
      <c r="V1796" s="155"/>
      <c r="W1796" s="556"/>
      <c r="Y1796" s="247"/>
      <c r="Z1796" s="247"/>
      <c r="AA1796" s="247"/>
      <c r="AB1796" s="784"/>
      <c r="AE1796" s="155"/>
      <c r="AF1796" s="556"/>
      <c r="AH1796" s="247"/>
      <c r="AI1796" s="247"/>
      <c r="AJ1796" s="247"/>
      <c r="AN1796" s="155"/>
      <c r="AO1796" s="556"/>
      <c r="AQ1796" s="247"/>
      <c r="AR1796" s="247"/>
      <c r="AS1796" s="247"/>
      <c r="AW1796" s="155"/>
      <c r="AX1796" s="556"/>
      <c r="AZ1796" s="247"/>
      <c r="BA1796" s="247"/>
      <c r="BB1796" s="247"/>
      <c r="BC1796" s="784"/>
      <c r="BF1796" s="155"/>
      <c r="BG1796" s="556"/>
      <c r="BI1796" s="247"/>
      <c r="BJ1796" s="247"/>
      <c r="BK1796" s="247"/>
      <c r="BO1796" s="155"/>
      <c r="BP1796" s="556"/>
      <c r="BR1796" s="247"/>
      <c r="BS1796" s="247"/>
      <c r="BT1796" s="247"/>
      <c r="BX1796" s="155"/>
      <c r="BY1796" s="556"/>
      <c r="CA1796" s="247"/>
      <c r="CB1796" s="247"/>
      <c r="CC1796" s="247"/>
      <c r="CD1796" s="784"/>
      <c r="CG1796" s="155"/>
      <c r="CH1796" s="556"/>
      <c r="CJ1796" s="247"/>
      <c r="CK1796" s="247"/>
      <c r="CL1796" s="247"/>
      <c r="CP1796" s="155"/>
      <c r="CQ1796" s="556"/>
      <c r="CS1796" s="247"/>
      <c r="CT1796" s="247"/>
      <c r="CU1796" s="247"/>
      <c r="CY1796" s="155"/>
      <c r="CZ1796" s="556"/>
      <c r="DB1796" s="247"/>
      <c r="DC1796" s="247"/>
      <c r="DD1796" s="247"/>
    </row>
    <row r="1797" spans="4:108" s="36" customFormat="1">
      <c r="D1797" s="155"/>
      <c r="E1797" s="556"/>
      <c r="G1797" s="247"/>
      <c r="H1797" s="247"/>
      <c r="I1797" s="247"/>
      <c r="M1797" s="155"/>
      <c r="N1797" s="556"/>
      <c r="P1797" s="247"/>
      <c r="Q1797" s="247"/>
      <c r="R1797" s="247"/>
      <c r="V1797" s="155"/>
      <c r="W1797" s="556"/>
      <c r="Y1797" s="247"/>
      <c r="Z1797" s="247"/>
      <c r="AA1797" s="247"/>
      <c r="AB1797" s="784"/>
      <c r="AE1797" s="155"/>
      <c r="AF1797" s="556"/>
      <c r="AH1797" s="247"/>
      <c r="AI1797" s="247"/>
      <c r="AJ1797" s="247"/>
      <c r="AN1797" s="155"/>
      <c r="AO1797" s="556"/>
      <c r="AQ1797" s="247"/>
      <c r="AR1797" s="247"/>
      <c r="AS1797" s="247"/>
      <c r="AW1797" s="155"/>
      <c r="AX1797" s="556"/>
      <c r="AZ1797" s="247"/>
      <c r="BA1797" s="247"/>
      <c r="BB1797" s="247"/>
      <c r="BC1797" s="784"/>
      <c r="BF1797" s="155"/>
      <c r="BG1797" s="556"/>
      <c r="BI1797" s="247"/>
      <c r="BJ1797" s="247"/>
      <c r="BK1797" s="247"/>
      <c r="BO1797" s="155"/>
      <c r="BP1797" s="556"/>
      <c r="BR1797" s="247"/>
      <c r="BS1797" s="247"/>
      <c r="BT1797" s="247"/>
      <c r="BX1797" s="155"/>
      <c r="BY1797" s="556"/>
      <c r="CA1797" s="247"/>
      <c r="CB1797" s="247"/>
      <c r="CC1797" s="247"/>
      <c r="CD1797" s="784"/>
      <c r="CG1797" s="155"/>
      <c r="CH1797" s="556"/>
      <c r="CJ1797" s="247"/>
      <c r="CK1797" s="247"/>
      <c r="CL1797" s="247"/>
      <c r="CP1797" s="155"/>
      <c r="CQ1797" s="556"/>
      <c r="CS1797" s="247"/>
      <c r="CT1797" s="247"/>
      <c r="CU1797" s="247"/>
      <c r="CY1797" s="155"/>
      <c r="CZ1797" s="556"/>
      <c r="DB1797" s="247"/>
      <c r="DC1797" s="247"/>
      <c r="DD1797" s="247"/>
    </row>
    <row r="1798" spans="4:108" s="36" customFormat="1">
      <c r="D1798" s="155"/>
      <c r="E1798" s="556"/>
      <c r="G1798" s="247"/>
      <c r="H1798" s="247"/>
      <c r="I1798" s="247"/>
      <c r="M1798" s="155"/>
      <c r="N1798" s="556"/>
      <c r="P1798" s="247"/>
      <c r="Q1798" s="247"/>
      <c r="R1798" s="247"/>
      <c r="V1798" s="155"/>
      <c r="W1798" s="556"/>
      <c r="Y1798" s="247"/>
      <c r="Z1798" s="247"/>
      <c r="AA1798" s="247"/>
      <c r="AB1798" s="784"/>
      <c r="AE1798" s="155"/>
      <c r="AF1798" s="556"/>
      <c r="AH1798" s="247"/>
      <c r="AI1798" s="247"/>
      <c r="AJ1798" s="247"/>
      <c r="AN1798" s="155"/>
      <c r="AO1798" s="556"/>
      <c r="AQ1798" s="247"/>
      <c r="AR1798" s="247"/>
      <c r="AS1798" s="247"/>
      <c r="AW1798" s="155"/>
      <c r="AX1798" s="556"/>
      <c r="AZ1798" s="247"/>
      <c r="BA1798" s="247"/>
      <c r="BB1798" s="247"/>
      <c r="BC1798" s="784"/>
      <c r="BF1798" s="155"/>
      <c r="BG1798" s="556"/>
      <c r="BI1798" s="247"/>
      <c r="BJ1798" s="247"/>
      <c r="BK1798" s="247"/>
      <c r="BO1798" s="155"/>
      <c r="BP1798" s="556"/>
      <c r="BR1798" s="247"/>
      <c r="BS1798" s="247"/>
      <c r="BT1798" s="247"/>
      <c r="BX1798" s="155"/>
      <c r="BY1798" s="556"/>
      <c r="CA1798" s="247"/>
      <c r="CB1798" s="247"/>
      <c r="CC1798" s="247"/>
      <c r="CD1798" s="784"/>
      <c r="CG1798" s="155"/>
      <c r="CH1798" s="556"/>
      <c r="CJ1798" s="247"/>
      <c r="CK1798" s="247"/>
      <c r="CL1798" s="247"/>
      <c r="CP1798" s="155"/>
      <c r="CQ1798" s="556"/>
      <c r="CS1798" s="247"/>
      <c r="CT1798" s="247"/>
      <c r="CU1798" s="247"/>
      <c r="CY1798" s="155"/>
      <c r="CZ1798" s="556"/>
      <c r="DB1798" s="247"/>
      <c r="DC1798" s="247"/>
      <c r="DD1798" s="247"/>
    </row>
    <row r="1799" spans="4:108" s="36" customFormat="1">
      <c r="D1799" s="155"/>
      <c r="E1799" s="556"/>
      <c r="G1799" s="247"/>
      <c r="H1799" s="247"/>
      <c r="I1799" s="247"/>
      <c r="M1799" s="155"/>
      <c r="N1799" s="556"/>
      <c r="P1799" s="247"/>
      <c r="Q1799" s="247"/>
      <c r="R1799" s="247"/>
      <c r="V1799" s="155"/>
      <c r="W1799" s="556"/>
      <c r="Y1799" s="247"/>
      <c r="Z1799" s="247"/>
      <c r="AA1799" s="247"/>
      <c r="AB1799" s="784"/>
      <c r="AE1799" s="155"/>
      <c r="AF1799" s="556"/>
      <c r="AH1799" s="247"/>
      <c r="AI1799" s="247"/>
      <c r="AJ1799" s="247"/>
      <c r="AN1799" s="155"/>
      <c r="AO1799" s="556"/>
      <c r="AQ1799" s="247"/>
      <c r="AR1799" s="247"/>
      <c r="AS1799" s="247"/>
      <c r="AW1799" s="155"/>
      <c r="AX1799" s="556"/>
      <c r="AZ1799" s="247"/>
      <c r="BA1799" s="247"/>
      <c r="BB1799" s="247"/>
      <c r="BC1799" s="784"/>
      <c r="BF1799" s="155"/>
      <c r="BG1799" s="556"/>
      <c r="BI1799" s="247"/>
      <c r="BJ1799" s="247"/>
      <c r="BK1799" s="247"/>
      <c r="BO1799" s="155"/>
      <c r="BP1799" s="556"/>
      <c r="BR1799" s="247"/>
      <c r="BS1799" s="247"/>
      <c r="BT1799" s="247"/>
      <c r="BX1799" s="155"/>
      <c r="BY1799" s="556"/>
      <c r="CA1799" s="247"/>
      <c r="CB1799" s="247"/>
      <c r="CC1799" s="247"/>
      <c r="CD1799" s="784"/>
      <c r="CG1799" s="155"/>
      <c r="CH1799" s="556"/>
      <c r="CJ1799" s="247"/>
      <c r="CK1799" s="247"/>
      <c r="CL1799" s="247"/>
      <c r="CP1799" s="155"/>
      <c r="CQ1799" s="556"/>
      <c r="CS1799" s="247"/>
      <c r="CT1799" s="247"/>
      <c r="CU1799" s="247"/>
      <c r="CY1799" s="155"/>
      <c r="CZ1799" s="556"/>
      <c r="DB1799" s="247"/>
      <c r="DC1799" s="247"/>
      <c r="DD1799" s="247"/>
    </row>
    <row r="1800" spans="4:108" s="36" customFormat="1">
      <c r="D1800" s="155"/>
      <c r="E1800" s="556"/>
      <c r="G1800" s="247"/>
      <c r="H1800" s="247"/>
      <c r="I1800" s="247"/>
      <c r="M1800" s="155"/>
      <c r="N1800" s="556"/>
      <c r="P1800" s="247"/>
      <c r="Q1800" s="247"/>
      <c r="R1800" s="247"/>
      <c r="V1800" s="155"/>
      <c r="W1800" s="556"/>
      <c r="Y1800" s="247"/>
      <c r="Z1800" s="247"/>
      <c r="AA1800" s="247"/>
      <c r="AB1800" s="784"/>
      <c r="AE1800" s="155"/>
      <c r="AF1800" s="556"/>
      <c r="AH1800" s="247"/>
      <c r="AI1800" s="247"/>
      <c r="AJ1800" s="247"/>
      <c r="AN1800" s="155"/>
      <c r="AO1800" s="556"/>
      <c r="AQ1800" s="247"/>
      <c r="AR1800" s="247"/>
      <c r="AS1800" s="247"/>
      <c r="AW1800" s="155"/>
      <c r="AX1800" s="556"/>
      <c r="AZ1800" s="247"/>
      <c r="BA1800" s="247"/>
      <c r="BB1800" s="247"/>
      <c r="BC1800" s="784"/>
      <c r="BF1800" s="155"/>
      <c r="BG1800" s="556"/>
      <c r="BI1800" s="247"/>
      <c r="BJ1800" s="247"/>
      <c r="BK1800" s="247"/>
      <c r="BO1800" s="155"/>
      <c r="BP1800" s="556"/>
      <c r="BR1800" s="247"/>
      <c r="BS1800" s="247"/>
      <c r="BT1800" s="247"/>
      <c r="BX1800" s="155"/>
      <c r="BY1800" s="556"/>
      <c r="CA1800" s="247"/>
      <c r="CB1800" s="247"/>
      <c r="CC1800" s="247"/>
      <c r="CD1800" s="784"/>
      <c r="CG1800" s="155"/>
      <c r="CH1800" s="556"/>
      <c r="CJ1800" s="247"/>
      <c r="CK1800" s="247"/>
      <c r="CL1800" s="247"/>
      <c r="CP1800" s="155"/>
      <c r="CQ1800" s="556"/>
      <c r="CS1800" s="247"/>
      <c r="CT1800" s="247"/>
      <c r="CU1800" s="247"/>
      <c r="CY1800" s="155"/>
      <c r="CZ1800" s="556"/>
      <c r="DB1800" s="247"/>
      <c r="DC1800" s="247"/>
      <c r="DD1800" s="247"/>
    </row>
    <row r="1801" spans="4:108" s="36" customFormat="1">
      <c r="D1801" s="155"/>
      <c r="E1801" s="556"/>
      <c r="G1801" s="247"/>
      <c r="H1801" s="247"/>
      <c r="I1801" s="247"/>
      <c r="M1801" s="155"/>
      <c r="N1801" s="556"/>
      <c r="P1801" s="247"/>
      <c r="Q1801" s="247"/>
      <c r="R1801" s="247"/>
      <c r="V1801" s="155"/>
      <c r="W1801" s="556"/>
      <c r="Y1801" s="247"/>
      <c r="Z1801" s="247"/>
      <c r="AA1801" s="247"/>
      <c r="AB1801" s="784"/>
      <c r="AE1801" s="155"/>
      <c r="AF1801" s="556"/>
      <c r="AH1801" s="247"/>
      <c r="AI1801" s="247"/>
      <c r="AJ1801" s="247"/>
      <c r="AN1801" s="155"/>
      <c r="AO1801" s="556"/>
      <c r="AQ1801" s="247"/>
      <c r="AR1801" s="247"/>
      <c r="AS1801" s="247"/>
      <c r="AW1801" s="155"/>
      <c r="AX1801" s="556"/>
      <c r="AZ1801" s="247"/>
      <c r="BA1801" s="247"/>
      <c r="BB1801" s="247"/>
      <c r="BC1801" s="784"/>
      <c r="BF1801" s="155"/>
      <c r="BG1801" s="556"/>
      <c r="BI1801" s="247"/>
      <c r="BJ1801" s="247"/>
      <c r="BK1801" s="247"/>
      <c r="BO1801" s="155"/>
      <c r="BP1801" s="556"/>
      <c r="BR1801" s="247"/>
      <c r="BS1801" s="247"/>
      <c r="BT1801" s="247"/>
      <c r="BX1801" s="155"/>
      <c r="BY1801" s="556"/>
      <c r="CA1801" s="247"/>
      <c r="CB1801" s="247"/>
      <c r="CC1801" s="247"/>
      <c r="CD1801" s="784"/>
      <c r="CG1801" s="155"/>
      <c r="CH1801" s="556"/>
      <c r="CJ1801" s="247"/>
      <c r="CK1801" s="247"/>
      <c r="CL1801" s="247"/>
      <c r="CP1801" s="155"/>
      <c r="CQ1801" s="556"/>
      <c r="CS1801" s="247"/>
      <c r="CT1801" s="247"/>
      <c r="CU1801" s="247"/>
      <c r="CY1801" s="155"/>
      <c r="CZ1801" s="556"/>
      <c r="DB1801" s="247"/>
      <c r="DC1801" s="247"/>
      <c r="DD1801" s="247"/>
    </row>
    <row r="1802" spans="4:108" s="36" customFormat="1">
      <c r="D1802" s="155"/>
      <c r="E1802" s="556"/>
      <c r="G1802" s="247"/>
      <c r="H1802" s="247"/>
      <c r="I1802" s="247"/>
      <c r="M1802" s="155"/>
      <c r="N1802" s="556"/>
      <c r="P1802" s="247"/>
      <c r="Q1802" s="247"/>
      <c r="R1802" s="247"/>
      <c r="V1802" s="155"/>
      <c r="W1802" s="556"/>
      <c r="Y1802" s="247"/>
      <c r="Z1802" s="247"/>
      <c r="AA1802" s="247"/>
      <c r="AB1802" s="784"/>
      <c r="AE1802" s="155"/>
      <c r="AF1802" s="556"/>
      <c r="AH1802" s="247"/>
      <c r="AI1802" s="247"/>
      <c r="AJ1802" s="247"/>
      <c r="AN1802" s="155"/>
      <c r="AO1802" s="556"/>
      <c r="AQ1802" s="247"/>
      <c r="AR1802" s="247"/>
      <c r="AS1802" s="247"/>
      <c r="AW1802" s="155"/>
      <c r="AX1802" s="556"/>
      <c r="AZ1802" s="247"/>
      <c r="BA1802" s="247"/>
      <c r="BB1802" s="247"/>
      <c r="BC1802" s="784"/>
      <c r="BF1802" s="155"/>
      <c r="BG1802" s="556"/>
      <c r="BI1802" s="247"/>
      <c r="BJ1802" s="247"/>
      <c r="BK1802" s="247"/>
      <c r="BO1802" s="155"/>
      <c r="BP1802" s="556"/>
      <c r="BR1802" s="247"/>
      <c r="BS1802" s="247"/>
      <c r="BT1802" s="247"/>
      <c r="BX1802" s="155"/>
      <c r="BY1802" s="556"/>
      <c r="CA1802" s="247"/>
      <c r="CB1802" s="247"/>
      <c r="CC1802" s="247"/>
      <c r="CD1802" s="784"/>
      <c r="CG1802" s="155"/>
      <c r="CH1802" s="556"/>
      <c r="CJ1802" s="247"/>
      <c r="CK1802" s="247"/>
      <c r="CL1802" s="247"/>
      <c r="CP1802" s="155"/>
      <c r="CQ1802" s="556"/>
      <c r="CS1802" s="247"/>
      <c r="CT1802" s="247"/>
      <c r="CU1802" s="247"/>
      <c r="CY1802" s="155"/>
      <c r="CZ1802" s="556"/>
      <c r="DB1802" s="247"/>
      <c r="DC1802" s="247"/>
      <c r="DD1802" s="247"/>
    </row>
    <row r="1803" spans="4:108" s="36" customFormat="1">
      <c r="D1803" s="155"/>
      <c r="E1803" s="556"/>
      <c r="G1803" s="247"/>
      <c r="H1803" s="247"/>
      <c r="I1803" s="247"/>
      <c r="M1803" s="155"/>
      <c r="N1803" s="556"/>
      <c r="P1803" s="247"/>
      <c r="Q1803" s="247"/>
      <c r="R1803" s="247"/>
      <c r="V1803" s="155"/>
      <c r="W1803" s="556"/>
      <c r="Y1803" s="247"/>
      <c r="Z1803" s="247"/>
      <c r="AA1803" s="247"/>
      <c r="AB1803" s="784"/>
      <c r="AE1803" s="155"/>
      <c r="AF1803" s="556"/>
      <c r="AH1803" s="247"/>
      <c r="AI1803" s="247"/>
      <c r="AJ1803" s="247"/>
      <c r="AN1803" s="155"/>
      <c r="AO1803" s="556"/>
      <c r="AQ1803" s="247"/>
      <c r="AR1803" s="247"/>
      <c r="AS1803" s="247"/>
      <c r="AW1803" s="155"/>
      <c r="AX1803" s="556"/>
      <c r="AZ1803" s="247"/>
      <c r="BA1803" s="247"/>
      <c r="BB1803" s="247"/>
      <c r="BC1803" s="784"/>
      <c r="BF1803" s="155"/>
      <c r="BG1803" s="556"/>
      <c r="BI1803" s="247"/>
      <c r="BJ1803" s="247"/>
      <c r="BK1803" s="247"/>
      <c r="BO1803" s="155"/>
      <c r="BP1803" s="556"/>
      <c r="BR1803" s="247"/>
      <c r="BS1803" s="247"/>
      <c r="BT1803" s="247"/>
      <c r="BX1803" s="155"/>
      <c r="BY1803" s="556"/>
      <c r="CA1803" s="247"/>
      <c r="CB1803" s="247"/>
      <c r="CC1803" s="247"/>
      <c r="CD1803" s="784"/>
      <c r="CG1803" s="155"/>
      <c r="CH1803" s="556"/>
      <c r="CJ1803" s="247"/>
      <c r="CK1803" s="247"/>
      <c r="CL1803" s="247"/>
      <c r="CP1803" s="155"/>
      <c r="CQ1803" s="556"/>
      <c r="CS1803" s="247"/>
      <c r="CT1803" s="247"/>
      <c r="CU1803" s="247"/>
      <c r="CY1803" s="155"/>
      <c r="CZ1803" s="556"/>
      <c r="DB1803" s="247"/>
      <c r="DC1803" s="247"/>
      <c r="DD1803" s="247"/>
    </row>
    <row r="1804" spans="4:108" s="36" customFormat="1">
      <c r="D1804" s="155"/>
      <c r="E1804" s="556"/>
      <c r="G1804" s="247"/>
      <c r="H1804" s="247"/>
      <c r="I1804" s="247"/>
      <c r="M1804" s="155"/>
      <c r="N1804" s="556"/>
      <c r="P1804" s="247"/>
      <c r="Q1804" s="247"/>
      <c r="R1804" s="247"/>
      <c r="V1804" s="155"/>
      <c r="W1804" s="556"/>
      <c r="Y1804" s="247"/>
      <c r="Z1804" s="247"/>
      <c r="AA1804" s="247"/>
      <c r="AB1804" s="784"/>
      <c r="AE1804" s="155"/>
      <c r="AF1804" s="556"/>
      <c r="AH1804" s="247"/>
      <c r="AI1804" s="247"/>
      <c r="AJ1804" s="247"/>
      <c r="AN1804" s="155"/>
      <c r="AO1804" s="556"/>
      <c r="AQ1804" s="247"/>
      <c r="AR1804" s="247"/>
      <c r="AS1804" s="247"/>
      <c r="AW1804" s="155"/>
      <c r="AX1804" s="556"/>
      <c r="AZ1804" s="247"/>
      <c r="BA1804" s="247"/>
      <c r="BB1804" s="247"/>
      <c r="BC1804" s="784"/>
      <c r="BF1804" s="155"/>
      <c r="BG1804" s="556"/>
      <c r="BI1804" s="247"/>
      <c r="BJ1804" s="247"/>
      <c r="BK1804" s="247"/>
      <c r="BO1804" s="155"/>
      <c r="BP1804" s="556"/>
      <c r="BR1804" s="247"/>
      <c r="BS1804" s="247"/>
      <c r="BT1804" s="247"/>
      <c r="BX1804" s="155"/>
      <c r="BY1804" s="556"/>
      <c r="CA1804" s="247"/>
      <c r="CB1804" s="247"/>
      <c r="CC1804" s="247"/>
      <c r="CD1804" s="784"/>
      <c r="CG1804" s="155"/>
      <c r="CH1804" s="556"/>
      <c r="CJ1804" s="247"/>
      <c r="CK1804" s="247"/>
      <c r="CL1804" s="247"/>
      <c r="CP1804" s="155"/>
      <c r="CQ1804" s="556"/>
      <c r="CS1804" s="247"/>
      <c r="CT1804" s="247"/>
      <c r="CU1804" s="247"/>
      <c r="CY1804" s="155"/>
      <c r="CZ1804" s="556"/>
      <c r="DB1804" s="247"/>
      <c r="DC1804" s="247"/>
      <c r="DD1804" s="247"/>
    </row>
    <row r="1805" spans="4:108" s="36" customFormat="1">
      <c r="D1805" s="155"/>
      <c r="E1805" s="556"/>
      <c r="G1805" s="247"/>
      <c r="H1805" s="247"/>
      <c r="I1805" s="247"/>
      <c r="M1805" s="155"/>
      <c r="N1805" s="556"/>
      <c r="P1805" s="247"/>
      <c r="Q1805" s="247"/>
      <c r="R1805" s="247"/>
      <c r="V1805" s="155"/>
      <c r="W1805" s="556"/>
      <c r="Y1805" s="247"/>
      <c r="Z1805" s="247"/>
      <c r="AA1805" s="247"/>
      <c r="AB1805" s="784"/>
      <c r="AE1805" s="155"/>
      <c r="AF1805" s="556"/>
      <c r="AH1805" s="247"/>
      <c r="AI1805" s="247"/>
      <c r="AJ1805" s="247"/>
      <c r="AN1805" s="155"/>
      <c r="AO1805" s="556"/>
      <c r="AQ1805" s="247"/>
      <c r="AR1805" s="247"/>
      <c r="AS1805" s="247"/>
      <c r="AW1805" s="155"/>
      <c r="AX1805" s="556"/>
      <c r="AZ1805" s="247"/>
      <c r="BA1805" s="247"/>
      <c r="BB1805" s="247"/>
      <c r="BC1805" s="784"/>
      <c r="BF1805" s="155"/>
      <c r="BG1805" s="556"/>
      <c r="BI1805" s="247"/>
      <c r="BJ1805" s="247"/>
      <c r="BK1805" s="247"/>
      <c r="BO1805" s="155"/>
      <c r="BP1805" s="556"/>
      <c r="BR1805" s="247"/>
      <c r="BS1805" s="247"/>
      <c r="BT1805" s="247"/>
      <c r="BX1805" s="155"/>
      <c r="BY1805" s="556"/>
      <c r="CA1805" s="247"/>
      <c r="CB1805" s="247"/>
      <c r="CC1805" s="247"/>
      <c r="CD1805" s="784"/>
      <c r="CG1805" s="155"/>
      <c r="CH1805" s="556"/>
      <c r="CJ1805" s="247"/>
      <c r="CK1805" s="247"/>
      <c r="CL1805" s="247"/>
      <c r="CP1805" s="155"/>
      <c r="CQ1805" s="556"/>
      <c r="CS1805" s="247"/>
      <c r="CT1805" s="247"/>
      <c r="CU1805" s="247"/>
      <c r="CY1805" s="155"/>
      <c r="CZ1805" s="556"/>
      <c r="DB1805" s="247"/>
      <c r="DC1805" s="247"/>
      <c r="DD1805" s="247"/>
    </row>
    <row r="1806" spans="4:108" s="36" customFormat="1">
      <c r="D1806" s="155"/>
      <c r="E1806" s="556"/>
      <c r="G1806" s="247"/>
      <c r="H1806" s="247"/>
      <c r="I1806" s="247"/>
      <c r="M1806" s="155"/>
      <c r="N1806" s="556"/>
      <c r="P1806" s="247"/>
      <c r="Q1806" s="247"/>
      <c r="R1806" s="247"/>
      <c r="V1806" s="155"/>
      <c r="W1806" s="556"/>
      <c r="Y1806" s="247"/>
      <c r="Z1806" s="247"/>
      <c r="AA1806" s="247"/>
      <c r="AB1806" s="784"/>
      <c r="AE1806" s="155"/>
      <c r="AF1806" s="556"/>
      <c r="AH1806" s="247"/>
      <c r="AI1806" s="247"/>
      <c r="AJ1806" s="247"/>
      <c r="AN1806" s="155"/>
      <c r="AO1806" s="556"/>
      <c r="AQ1806" s="247"/>
      <c r="AR1806" s="247"/>
      <c r="AS1806" s="247"/>
      <c r="AW1806" s="155"/>
      <c r="AX1806" s="556"/>
      <c r="AZ1806" s="247"/>
      <c r="BA1806" s="247"/>
      <c r="BB1806" s="247"/>
      <c r="BC1806" s="784"/>
      <c r="BF1806" s="155"/>
      <c r="BG1806" s="556"/>
      <c r="BI1806" s="247"/>
      <c r="BJ1806" s="247"/>
      <c r="BK1806" s="247"/>
      <c r="BO1806" s="155"/>
      <c r="BP1806" s="556"/>
      <c r="BR1806" s="247"/>
      <c r="BS1806" s="247"/>
      <c r="BT1806" s="247"/>
      <c r="BX1806" s="155"/>
      <c r="BY1806" s="556"/>
      <c r="CA1806" s="247"/>
      <c r="CB1806" s="247"/>
      <c r="CC1806" s="247"/>
      <c r="CD1806" s="784"/>
      <c r="CG1806" s="155"/>
      <c r="CH1806" s="556"/>
      <c r="CJ1806" s="247"/>
      <c r="CK1806" s="247"/>
      <c r="CL1806" s="247"/>
      <c r="CP1806" s="155"/>
      <c r="CQ1806" s="556"/>
      <c r="CS1806" s="247"/>
      <c r="CT1806" s="247"/>
      <c r="CU1806" s="247"/>
      <c r="CY1806" s="155"/>
      <c r="CZ1806" s="556"/>
      <c r="DB1806" s="247"/>
      <c r="DC1806" s="247"/>
      <c r="DD1806" s="247"/>
    </row>
    <row r="1807" spans="4:108" s="36" customFormat="1">
      <c r="D1807" s="155"/>
      <c r="E1807" s="556"/>
      <c r="G1807" s="247"/>
      <c r="H1807" s="247"/>
      <c r="I1807" s="247"/>
      <c r="M1807" s="155"/>
      <c r="N1807" s="556"/>
      <c r="P1807" s="247"/>
      <c r="Q1807" s="247"/>
      <c r="R1807" s="247"/>
      <c r="V1807" s="155"/>
      <c r="W1807" s="556"/>
      <c r="Y1807" s="247"/>
      <c r="Z1807" s="247"/>
      <c r="AA1807" s="247"/>
      <c r="AB1807" s="784"/>
      <c r="AE1807" s="155"/>
      <c r="AF1807" s="556"/>
      <c r="AH1807" s="247"/>
      <c r="AI1807" s="247"/>
      <c r="AJ1807" s="247"/>
      <c r="AN1807" s="155"/>
      <c r="AO1807" s="556"/>
      <c r="AQ1807" s="247"/>
      <c r="AR1807" s="247"/>
      <c r="AS1807" s="247"/>
      <c r="AW1807" s="155"/>
      <c r="AX1807" s="556"/>
      <c r="AZ1807" s="247"/>
      <c r="BA1807" s="247"/>
      <c r="BB1807" s="247"/>
      <c r="BC1807" s="784"/>
      <c r="BF1807" s="155"/>
      <c r="BG1807" s="556"/>
      <c r="BI1807" s="247"/>
      <c r="BJ1807" s="247"/>
      <c r="BK1807" s="247"/>
      <c r="BO1807" s="155"/>
      <c r="BP1807" s="556"/>
      <c r="BR1807" s="247"/>
      <c r="BS1807" s="247"/>
      <c r="BT1807" s="247"/>
      <c r="BX1807" s="155"/>
      <c r="BY1807" s="556"/>
      <c r="CA1807" s="247"/>
      <c r="CB1807" s="247"/>
      <c r="CC1807" s="247"/>
      <c r="CD1807" s="784"/>
      <c r="CG1807" s="155"/>
      <c r="CH1807" s="556"/>
      <c r="CJ1807" s="247"/>
      <c r="CK1807" s="247"/>
      <c r="CL1807" s="247"/>
      <c r="CP1807" s="155"/>
      <c r="CQ1807" s="556"/>
      <c r="CS1807" s="247"/>
      <c r="CT1807" s="247"/>
      <c r="CU1807" s="247"/>
      <c r="CY1807" s="155"/>
      <c r="CZ1807" s="556"/>
      <c r="DB1807" s="247"/>
      <c r="DC1807" s="247"/>
      <c r="DD1807" s="247"/>
    </row>
    <row r="1808" spans="4:108" s="36" customFormat="1">
      <c r="D1808" s="155"/>
      <c r="E1808" s="556"/>
      <c r="G1808" s="247"/>
      <c r="H1808" s="247"/>
      <c r="I1808" s="247"/>
      <c r="M1808" s="155"/>
      <c r="N1808" s="556"/>
      <c r="P1808" s="247"/>
      <c r="Q1808" s="247"/>
      <c r="R1808" s="247"/>
      <c r="V1808" s="155"/>
      <c r="W1808" s="556"/>
      <c r="Y1808" s="247"/>
      <c r="Z1808" s="247"/>
      <c r="AA1808" s="247"/>
      <c r="AB1808" s="784"/>
      <c r="AE1808" s="155"/>
      <c r="AF1808" s="556"/>
      <c r="AH1808" s="247"/>
      <c r="AI1808" s="247"/>
      <c r="AJ1808" s="247"/>
      <c r="AN1808" s="155"/>
      <c r="AO1808" s="556"/>
      <c r="AQ1808" s="247"/>
      <c r="AR1808" s="247"/>
      <c r="AS1808" s="247"/>
      <c r="AW1808" s="155"/>
      <c r="AX1808" s="556"/>
      <c r="AZ1808" s="247"/>
      <c r="BA1808" s="247"/>
      <c r="BB1808" s="247"/>
      <c r="BC1808" s="784"/>
      <c r="BF1808" s="155"/>
      <c r="BG1808" s="556"/>
      <c r="BI1808" s="247"/>
      <c r="BJ1808" s="247"/>
      <c r="BK1808" s="247"/>
      <c r="BO1808" s="155"/>
      <c r="BP1808" s="556"/>
      <c r="BR1808" s="247"/>
      <c r="BS1808" s="247"/>
      <c r="BT1808" s="247"/>
      <c r="BX1808" s="155"/>
      <c r="BY1808" s="556"/>
      <c r="CA1808" s="247"/>
      <c r="CB1808" s="247"/>
      <c r="CC1808" s="247"/>
      <c r="CD1808" s="784"/>
      <c r="CG1808" s="155"/>
      <c r="CH1808" s="556"/>
      <c r="CJ1808" s="247"/>
      <c r="CK1808" s="247"/>
      <c r="CL1808" s="247"/>
      <c r="CP1808" s="155"/>
      <c r="CQ1808" s="556"/>
      <c r="CS1808" s="247"/>
      <c r="CT1808" s="247"/>
      <c r="CU1808" s="247"/>
      <c r="CY1808" s="155"/>
      <c r="CZ1808" s="556"/>
      <c r="DB1808" s="247"/>
      <c r="DC1808" s="247"/>
      <c r="DD1808" s="247"/>
    </row>
    <row r="1809" spans="4:108" s="36" customFormat="1">
      <c r="D1809" s="155"/>
      <c r="E1809" s="556"/>
      <c r="G1809" s="247"/>
      <c r="H1809" s="247"/>
      <c r="I1809" s="247"/>
      <c r="M1809" s="155"/>
      <c r="N1809" s="556"/>
      <c r="P1809" s="247"/>
      <c r="Q1809" s="247"/>
      <c r="R1809" s="247"/>
      <c r="V1809" s="155"/>
      <c r="W1809" s="556"/>
      <c r="Y1809" s="247"/>
      <c r="Z1809" s="247"/>
      <c r="AA1809" s="247"/>
      <c r="AB1809" s="784"/>
      <c r="AE1809" s="155"/>
      <c r="AF1809" s="556"/>
      <c r="AH1809" s="247"/>
      <c r="AI1809" s="247"/>
      <c r="AJ1809" s="247"/>
      <c r="AN1809" s="155"/>
      <c r="AO1809" s="556"/>
      <c r="AQ1809" s="247"/>
      <c r="AR1809" s="247"/>
      <c r="AS1809" s="247"/>
      <c r="AW1809" s="155"/>
      <c r="AX1809" s="556"/>
      <c r="AZ1809" s="247"/>
      <c r="BA1809" s="247"/>
      <c r="BB1809" s="247"/>
      <c r="BC1809" s="784"/>
      <c r="BF1809" s="155"/>
      <c r="BG1809" s="556"/>
      <c r="BI1809" s="247"/>
      <c r="BJ1809" s="247"/>
      <c r="BK1809" s="247"/>
      <c r="BO1809" s="155"/>
      <c r="BP1809" s="556"/>
      <c r="BR1809" s="247"/>
      <c r="BS1809" s="247"/>
      <c r="BT1809" s="247"/>
      <c r="BX1809" s="155"/>
      <c r="BY1809" s="556"/>
      <c r="CA1809" s="247"/>
      <c r="CB1809" s="247"/>
      <c r="CC1809" s="247"/>
      <c r="CD1809" s="784"/>
      <c r="CG1809" s="155"/>
      <c r="CH1809" s="556"/>
      <c r="CJ1809" s="247"/>
      <c r="CK1809" s="247"/>
      <c r="CL1809" s="247"/>
      <c r="CP1809" s="155"/>
      <c r="CQ1809" s="556"/>
      <c r="CS1809" s="247"/>
      <c r="CT1809" s="247"/>
      <c r="CU1809" s="247"/>
      <c r="CY1809" s="155"/>
      <c r="CZ1809" s="556"/>
      <c r="DB1809" s="247"/>
      <c r="DC1809" s="247"/>
      <c r="DD1809" s="247"/>
    </row>
    <row r="1810" spans="4:108" s="36" customFormat="1">
      <c r="D1810" s="155"/>
      <c r="E1810" s="556"/>
      <c r="G1810" s="247"/>
      <c r="H1810" s="247"/>
      <c r="I1810" s="247"/>
      <c r="M1810" s="155"/>
      <c r="N1810" s="556"/>
      <c r="P1810" s="247"/>
      <c r="Q1810" s="247"/>
      <c r="R1810" s="247"/>
      <c r="V1810" s="155"/>
      <c r="W1810" s="556"/>
      <c r="Y1810" s="247"/>
      <c r="Z1810" s="247"/>
      <c r="AA1810" s="247"/>
      <c r="AB1810" s="784"/>
      <c r="AE1810" s="155"/>
      <c r="AF1810" s="556"/>
      <c r="AH1810" s="247"/>
      <c r="AI1810" s="247"/>
      <c r="AJ1810" s="247"/>
      <c r="AN1810" s="155"/>
      <c r="AO1810" s="556"/>
      <c r="AQ1810" s="247"/>
      <c r="AR1810" s="247"/>
      <c r="AS1810" s="247"/>
      <c r="AW1810" s="155"/>
      <c r="AX1810" s="556"/>
      <c r="AZ1810" s="247"/>
      <c r="BA1810" s="247"/>
      <c r="BB1810" s="247"/>
      <c r="BC1810" s="784"/>
      <c r="BF1810" s="155"/>
      <c r="BG1810" s="556"/>
      <c r="BI1810" s="247"/>
      <c r="BJ1810" s="247"/>
      <c r="BK1810" s="247"/>
      <c r="BO1810" s="155"/>
      <c r="BP1810" s="556"/>
      <c r="BR1810" s="247"/>
      <c r="BS1810" s="247"/>
      <c r="BT1810" s="247"/>
      <c r="BX1810" s="155"/>
      <c r="BY1810" s="556"/>
      <c r="CA1810" s="247"/>
      <c r="CB1810" s="247"/>
      <c r="CC1810" s="247"/>
      <c r="CD1810" s="784"/>
      <c r="CG1810" s="155"/>
      <c r="CH1810" s="556"/>
      <c r="CJ1810" s="247"/>
      <c r="CK1810" s="247"/>
      <c r="CL1810" s="247"/>
      <c r="CP1810" s="155"/>
      <c r="CQ1810" s="556"/>
      <c r="CS1810" s="247"/>
      <c r="CT1810" s="247"/>
      <c r="CU1810" s="247"/>
      <c r="CY1810" s="155"/>
      <c r="CZ1810" s="556"/>
      <c r="DB1810" s="247"/>
      <c r="DC1810" s="247"/>
      <c r="DD1810" s="247"/>
    </row>
    <row r="1811" spans="4:108" s="36" customFormat="1">
      <c r="D1811" s="155"/>
      <c r="E1811" s="556"/>
      <c r="G1811" s="247"/>
      <c r="H1811" s="247"/>
      <c r="I1811" s="247"/>
      <c r="M1811" s="155"/>
      <c r="N1811" s="556"/>
      <c r="P1811" s="247"/>
      <c r="Q1811" s="247"/>
      <c r="R1811" s="247"/>
      <c r="V1811" s="155"/>
      <c r="W1811" s="556"/>
      <c r="Y1811" s="247"/>
      <c r="Z1811" s="247"/>
      <c r="AA1811" s="247"/>
      <c r="AB1811" s="784"/>
      <c r="AE1811" s="155"/>
      <c r="AF1811" s="556"/>
      <c r="AH1811" s="247"/>
      <c r="AI1811" s="247"/>
      <c r="AJ1811" s="247"/>
      <c r="AN1811" s="155"/>
      <c r="AO1811" s="556"/>
      <c r="AQ1811" s="247"/>
      <c r="AR1811" s="247"/>
      <c r="AS1811" s="247"/>
      <c r="AW1811" s="155"/>
      <c r="AX1811" s="556"/>
      <c r="AZ1811" s="247"/>
      <c r="BA1811" s="247"/>
      <c r="BB1811" s="247"/>
      <c r="BC1811" s="784"/>
      <c r="BF1811" s="155"/>
      <c r="BG1811" s="556"/>
      <c r="BI1811" s="247"/>
      <c r="BJ1811" s="247"/>
      <c r="BK1811" s="247"/>
      <c r="BO1811" s="155"/>
      <c r="BP1811" s="556"/>
      <c r="BR1811" s="247"/>
      <c r="BS1811" s="247"/>
      <c r="BT1811" s="247"/>
      <c r="BX1811" s="155"/>
      <c r="BY1811" s="556"/>
      <c r="CA1811" s="247"/>
      <c r="CB1811" s="247"/>
      <c r="CC1811" s="247"/>
      <c r="CD1811" s="784"/>
      <c r="CG1811" s="155"/>
      <c r="CH1811" s="556"/>
      <c r="CJ1811" s="247"/>
      <c r="CK1811" s="247"/>
      <c r="CL1811" s="247"/>
      <c r="CP1811" s="155"/>
      <c r="CQ1811" s="556"/>
      <c r="CS1811" s="247"/>
      <c r="CT1811" s="247"/>
      <c r="CU1811" s="247"/>
      <c r="CY1811" s="155"/>
      <c r="CZ1811" s="556"/>
      <c r="DB1811" s="247"/>
      <c r="DC1811" s="247"/>
      <c r="DD1811" s="247"/>
    </row>
    <row r="1812" spans="4:108" s="36" customFormat="1">
      <c r="D1812" s="155"/>
      <c r="E1812" s="556"/>
      <c r="G1812" s="247"/>
      <c r="H1812" s="247"/>
      <c r="I1812" s="247"/>
      <c r="M1812" s="155"/>
      <c r="N1812" s="556"/>
      <c r="P1812" s="247"/>
      <c r="Q1812" s="247"/>
      <c r="R1812" s="247"/>
      <c r="V1812" s="155"/>
      <c r="W1812" s="556"/>
      <c r="Y1812" s="247"/>
      <c r="Z1812" s="247"/>
      <c r="AA1812" s="247"/>
      <c r="AB1812" s="784"/>
      <c r="AE1812" s="155"/>
      <c r="AF1812" s="556"/>
      <c r="AH1812" s="247"/>
      <c r="AI1812" s="247"/>
      <c r="AJ1812" s="247"/>
      <c r="AN1812" s="155"/>
      <c r="AO1812" s="556"/>
      <c r="AQ1812" s="247"/>
      <c r="AR1812" s="247"/>
      <c r="AS1812" s="247"/>
      <c r="AW1812" s="155"/>
      <c r="AX1812" s="556"/>
      <c r="AZ1812" s="247"/>
      <c r="BA1812" s="247"/>
      <c r="BB1812" s="247"/>
      <c r="BC1812" s="784"/>
      <c r="BF1812" s="155"/>
      <c r="BG1812" s="556"/>
      <c r="BI1812" s="247"/>
      <c r="BJ1812" s="247"/>
      <c r="BK1812" s="247"/>
      <c r="BO1812" s="155"/>
      <c r="BP1812" s="556"/>
      <c r="BR1812" s="247"/>
      <c r="BS1812" s="247"/>
      <c r="BT1812" s="247"/>
      <c r="BX1812" s="155"/>
      <c r="BY1812" s="556"/>
      <c r="CA1812" s="247"/>
      <c r="CB1812" s="247"/>
      <c r="CC1812" s="247"/>
      <c r="CD1812" s="784"/>
      <c r="CG1812" s="155"/>
      <c r="CH1812" s="556"/>
      <c r="CJ1812" s="247"/>
      <c r="CK1812" s="247"/>
      <c r="CL1812" s="247"/>
      <c r="CP1812" s="155"/>
      <c r="CQ1812" s="556"/>
      <c r="CS1812" s="247"/>
      <c r="CT1812" s="247"/>
      <c r="CU1812" s="247"/>
      <c r="CY1812" s="155"/>
      <c r="CZ1812" s="556"/>
      <c r="DB1812" s="247"/>
      <c r="DC1812" s="247"/>
      <c r="DD1812" s="247"/>
    </row>
    <row r="1813" spans="4:108" s="36" customFormat="1">
      <c r="D1813" s="155"/>
      <c r="E1813" s="556"/>
      <c r="G1813" s="247"/>
      <c r="H1813" s="247"/>
      <c r="I1813" s="247"/>
      <c r="M1813" s="155"/>
      <c r="N1813" s="556"/>
      <c r="P1813" s="247"/>
      <c r="Q1813" s="247"/>
      <c r="R1813" s="247"/>
      <c r="V1813" s="155"/>
      <c r="W1813" s="556"/>
      <c r="Y1813" s="247"/>
      <c r="Z1813" s="247"/>
      <c r="AA1813" s="247"/>
      <c r="AB1813" s="784"/>
      <c r="AE1813" s="155"/>
      <c r="AF1813" s="556"/>
      <c r="AH1813" s="247"/>
      <c r="AI1813" s="247"/>
      <c r="AJ1813" s="247"/>
      <c r="AN1813" s="155"/>
      <c r="AO1813" s="556"/>
      <c r="AQ1813" s="247"/>
      <c r="AR1813" s="247"/>
      <c r="AS1813" s="247"/>
      <c r="AW1813" s="155"/>
      <c r="AX1813" s="556"/>
      <c r="AZ1813" s="247"/>
      <c r="BA1813" s="247"/>
      <c r="BB1813" s="247"/>
      <c r="BC1813" s="784"/>
      <c r="BF1813" s="155"/>
      <c r="BG1813" s="556"/>
      <c r="BI1813" s="247"/>
      <c r="BJ1813" s="247"/>
      <c r="BK1813" s="247"/>
      <c r="BO1813" s="155"/>
      <c r="BP1813" s="556"/>
      <c r="BR1813" s="247"/>
      <c r="BS1813" s="247"/>
      <c r="BT1813" s="247"/>
      <c r="BX1813" s="155"/>
      <c r="BY1813" s="556"/>
      <c r="CA1813" s="247"/>
      <c r="CB1813" s="247"/>
      <c r="CC1813" s="247"/>
      <c r="CD1813" s="784"/>
      <c r="CG1813" s="155"/>
      <c r="CH1813" s="556"/>
      <c r="CJ1813" s="247"/>
      <c r="CK1813" s="247"/>
      <c r="CL1813" s="247"/>
      <c r="CP1813" s="155"/>
      <c r="CQ1813" s="556"/>
      <c r="CS1813" s="247"/>
      <c r="CT1813" s="247"/>
      <c r="CU1813" s="247"/>
      <c r="CY1813" s="155"/>
      <c r="CZ1813" s="556"/>
      <c r="DB1813" s="247"/>
      <c r="DC1813" s="247"/>
      <c r="DD1813" s="247"/>
    </row>
    <row r="1814" spans="4:108" s="36" customFormat="1">
      <c r="D1814" s="155"/>
      <c r="E1814" s="556"/>
      <c r="G1814" s="247"/>
      <c r="H1814" s="247"/>
      <c r="I1814" s="247"/>
      <c r="M1814" s="155"/>
      <c r="N1814" s="556"/>
      <c r="P1814" s="247"/>
      <c r="Q1814" s="247"/>
      <c r="R1814" s="247"/>
      <c r="V1814" s="155"/>
      <c r="W1814" s="556"/>
      <c r="Y1814" s="247"/>
      <c r="Z1814" s="247"/>
      <c r="AA1814" s="247"/>
      <c r="AB1814" s="784"/>
      <c r="AE1814" s="155"/>
      <c r="AF1814" s="556"/>
      <c r="AH1814" s="247"/>
      <c r="AI1814" s="247"/>
      <c r="AJ1814" s="247"/>
      <c r="AN1814" s="155"/>
      <c r="AO1814" s="556"/>
      <c r="AQ1814" s="247"/>
      <c r="AR1814" s="247"/>
      <c r="AS1814" s="247"/>
      <c r="AW1814" s="155"/>
      <c r="AX1814" s="556"/>
      <c r="AZ1814" s="247"/>
      <c r="BA1814" s="247"/>
      <c r="BB1814" s="247"/>
      <c r="BC1814" s="784"/>
      <c r="BF1814" s="155"/>
      <c r="BG1814" s="556"/>
      <c r="BI1814" s="247"/>
      <c r="BJ1814" s="247"/>
      <c r="BK1814" s="247"/>
      <c r="BO1814" s="155"/>
      <c r="BP1814" s="556"/>
      <c r="BR1814" s="247"/>
      <c r="BS1814" s="247"/>
      <c r="BT1814" s="247"/>
      <c r="BX1814" s="155"/>
      <c r="BY1814" s="556"/>
      <c r="CA1814" s="247"/>
      <c r="CB1814" s="247"/>
      <c r="CC1814" s="247"/>
      <c r="CD1814" s="784"/>
      <c r="CG1814" s="155"/>
      <c r="CH1814" s="556"/>
      <c r="CJ1814" s="247"/>
      <c r="CK1814" s="247"/>
      <c r="CL1814" s="247"/>
      <c r="CP1814" s="155"/>
      <c r="CQ1814" s="556"/>
      <c r="CS1814" s="247"/>
      <c r="CT1814" s="247"/>
      <c r="CU1814" s="247"/>
      <c r="CY1814" s="155"/>
      <c r="CZ1814" s="556"/>
      <c r="DB1814" s="247"/>
      <c r="DC1814" s="247"/>
      <c r="DD1814" s="247"/>
    </row>
    <row r="1815" spans="4:108" s="36" customFormat="1">
      <c r="D1815" s="155"/>
      <c r="E1815" s="556"/>
      <c r="G1815" s="247"/>
      <c r="H1815" s="247"/>
      <c r="I1815" s="247"/>
      <c r="M1815" s="155"/>
      <c r="N1815" s="556"/>
      <c r="P1815" s="247"/>
      <c r="Q1815" s="247"/>
      <c r="R1815" s="247"/>
      <c r="V1815" s="155"/>
      <c r="W1815" s="556"/>
      <c r="Y1815" s="247"/>
      <c r="Z1815" s="247"/>
      <c r="AA1815" s="247"/>
      <c r="AB1815" s="784"/>
      <c r="AE1815" s="155"/>
      <c r="AF1815" s="556"/>
      <c r="AH1815" s="247"/>
      <c r="AI1815" s="247"/>
      <c r="AJ1815" s="247"/>
      <c r="AN1815" s="155"/>
      <c r="AO1815" s="556"/>
      <c r="AQ1815" s="247"/>
      <c r="AR1815" s="247"/>
      <c r="AS1815" s="247"/>
      <c r="AW1815" s="155"/>
      <c r="AX1815" s="556"/>
      <c r="AZ1815" s="247"/>
      <c r="BA1815" s="247"/>
      <c r="BB1815" s="247"/>
      <c r="BC1815" s="784"/>
      <c r="BF1815" s="155"/>
      <c r="BG1815" s="556"/>
      <c r="BI1815" s="247"/>
      <c r="BJ1815" s="247"/>
      <c r="BK1815" s="247"/>
      <c r="BO1815" s="155"/>
      <c r="BP1815" s="556"/>
      <c r="BR1815" s="247"/>
      <c r="BS1815" s="247"/>
      <c r="BT1815" s="247"/>
      <c r="BX1815" s="155"/>
      <c r="BY1815" s="556"/>
      <c r="CA1815" s="247"/>
      <c r="CB1815" s="247"/>
      <c r="CC1815" s="247"/>
      <c r="CD1815" s="784"/>
      <c r="CG1815" s="155"/>
      <c r="CH1815" s="556"/>
      <c r="CJ1815" s="247"/>
      <c r="CK1815" s="247"/>
      <c r="CL1815" s="247"/>
      <c r="CP1815" s="155"/>
      <c r="CQ1815" s="556"/>
      <c r="CS1815" s="247"/>
      <c r="CT1815" s="247"/>
      <c r="CU1815" s="247"/>
      <c r="CY1815" s="155"/>
      <c r="CZ1815" s="556"/>
      <c r="DB1815" s="247"/>
      <c r="DC1815" s="247"/>
      <c r="DD1815" s="247"/>
    </row>
    <row r="1816" spans="4:108" s="36" customFormat="1">
      <c r="D1816" s="155"/>
      <c r="E1816" s="556"/>
      <c r="G1816" s="247"/>
      <c r="H1816" s="247"/>
      <c r="I1816" s="247"/>
      <c r="M1816" s="155"/>
      <c r="N1816" s="556"/>
      <c r="P1816" s="247"/>
      <c r="Q1816" s="247"/>
      <c r="R1816" s="247"/>
      <c r="V1816" s="155"/>
      <c r="W1816" s="556"/>
      <c r="Y1816" s="247"/>
      <c r="Z1816" s="247"/>
      <c r="AA1816" s="247"/>
      <c r="AB1816" s="784"/>
      <c r="AE1816" s="155"/>
      <c r="AF1816" s="556"/>
      <c r="AH1816" s="247"/>
      <c r="AI1816" s="247"/>
      <c r="AJ1816" s="247"/>
      <c r="AN1816" s="155"/>
      <c r="AO1816" s="556"/>
      <c r="AQ1816" s="247"/>
      <c r="AR1816" s="247"/>
      <c r="AS1816" s="247"/>
      <c r="AW1816" s="155"/>
      <c r="AX1816" s="556"/>
      <c r="AZ1816" s="247"/>
      <c r="BA1816" s="247"/>
      <c r="BB1816" s="247"/>
      <c r="BC1816" s="784"/>
      <c r="BF1816" s="155"/>
      <c r="BG1816" s="556"/>
      <c r="BI1816" s="247"/>
      <c r="BJ1816" s="247"/>
      <c r="BK1816" s="247"/>
      <c r="BO1816" s="155"/>
      <c r="BP1816" s="556"/>
      <c r="BR1816" s="247"/>
      <c r="BS1816" s="247"/>
      <c r="BT1816" s="247"/>
      <c r="BX1816" s="155"/>
      <c r="BY1816" s="556"/>
      <c r="CA1816" s="247"/>
      <c r="CB1816" s="247"/>
      <c r="CC1816" s="247"/>
      <c r="CD1816" s="784"/>
      <c r="CG1816" s="155"/>
      <c r="CH1816" s="556"/>
      <c r="CJ1816" s="247"/>
      <c r="CK1816" s="247"/>
      <c r="CL1816" s="247"/>
      <c r="CP1816" s="155"/>
      <c r="CQ1816" s="556"/>
      <c r="CS1816" s="247"/>
      <c r="CT1816" s="247"/>
      <c r="CU1816" s="247"/>
      <c r="CY1816" s="155"/>
      <c r="CZ1816" s="556"/>
      <c r="DB1816" s="247"/>
      <c r="DC1816" s="247"/>
      <c r="DD1816" s="247"/>
    </row>
    <row r="1817" spans="4:108" s="36" customFormat="1">
      <c r="D1817" s="155"/>
      <c r="E1817" s="556"/>
      <c r="G1817" s="247"/>
      <c r="H1817" s="247"/>
      <c r="I1817" s="247"/>
      <c r="M1817" s="155"/>
      <c r="N1817" s="556"/>
      <c r="P1817" s="247"/>
      <c r="Q1817" s="247"/>
      <c r="R1817" s="247"/>
      <c r="V1817" s="155"/>
      <c r="W1817" s="556"/>
      <c r="Y1817" s="247"/>
      <c r="Z1817" s="247"/>
      <c r="AA1817" s="247"/>
      <c r="AB1817" s="784"/>
      <c r="AE1817" s="155"/>
      <c r="AF1817" s="556"/>
      <c r="AH1817" s="247"/>
      <c r="AI1817" s="247"/>
      <c r="AJ1817" s="247"/>
      <c r="AN1817" s="155"/>
      <c r="AO1817" s="556"/>
      <c r="AQ1817" s="247"/>
      <c r="AR1817" s="247"/>
      <c r="AS1817" s="247"/>
      <c r="AW1817" s="155"/>
      <c r="AX1817" s="556"/>
      <c r="AZ1817" s="247"/>
      <c r="BA1817" s="247"/>
      <c r="BB1817" s="247"/>
      <c r="BC1817" s="784"/>
      <c r="BF1817" s="155"/>
      <c r="BG1817" s="556"/>
      <c r="BI1817" s="247"/>
      <c r="BJ1817" s="247"/>
      <c r="BK1817" s="247"/>
      <c r="BO1817" s="155"/>
      <c r="BP1817" s="556"/>
      <c r="BR1817" s="247"/>
      <c r="BS1817" s="247"/>
      <c r="BT1817" s="247"/>
      <c r="BX1817" s="155"/>
      <c r="BY1817" s="556"/>
      <c r="CA1817" s="247"/>
      <c r="CB1817" s="247"/>
      <c r="CC1817" s="247"/>
      <c r="CD1817" s="784"/>
      <c r="CG1817" s="155"/>
      <c r="CH1817" s="556"/>
      <c r="CJ1817" s="247"/>
      <c r="CK1817" s="247"/>
      <c r="CL1817" s="247"/>
      <c r="CP1817" s="155"/>
      <c r="CQ1817" s="556"/>
      <c r="CS1817" s="247"/>
      <c r="CT1817" s="247"/>
      <c r="CU1817" s="247"/>
      <c r="CY1817" s="155"/>
      <c r="CZ1817" s="556"/>
      <c r="DB1817" s="247"/>
      <c r="DC1817" s="247"/>
      <c r="DD1817" s="247"/>
    </row>
    <row r="1818" spans="4:108" s="36" customFormat="1">
      <c r="D1818" s="155"/>
      <c r="E1818" s="556"/>
      <c r="G1818" s="247"/>
      <c r="H1818" s="247"/>
      <c r="I1818" s="247"/>
      <c r="M1818" s="155"/>
      <c r="N1818" s="556"/>
      <c r="P1818" s="247"/>
      <c r="Q1818" s="247"/>
      <c r="R1818" s="247"/>
      <c r="V1818" s="155"/>
      <c r="W1818" s="556"/>
      <c r="Y1818" s="247"/>
      <c r="Z1818" s="247"/>
      <c r="AA1818" s="247"/>
      <c r="AB1818" s="784"/>
      <c r="AE1818" s="155"/>
      <c r="AF1818" s="556"/>
      <c r="AH1818" s="247"/>
      <c r="AI1818" s="247"/>
      <c r="AJ1818" s="247"/>
      <c r="AN1818" s="155"/>
      <c r="AO1818" s="556"/>
      <c r="AQ1818" s="247"/>
      <c r="AR1818" s="247"/>
      <c r="AS1818" s="247"/>
      <c r="AW1818" s="155"/>
      <c r="AX1818" s="556"/>
      <c r="AZ1818" s="247"/>
      <c r="BA1818" s="247"/>
      <c r="BB1818" s="247"/>
      <c r="BC1818" s="784"/>
      <c r="BF1818" s="155"/>
      <c r="BG1818" s="556"/>
      <c r="BI1818" s="247"/>
      <c r="BJ1818" s="247"/>
      <c r="BK1818" s="247"/>
      <c r="BO1818" s="155"/>
      <c r="BP1818" s="556"/>
      <c r="BR1818" s="247"/>
      <c r="BS1818" s="247"/>
      <c r="BT1818" s="247"/>
      <c r="BX1818" s="155"/>
      <c r="BY1818" s="556"/>
      <c r="CA1818" s="247"/>
      <c r="CB1818" s="247"/>
      <c r="CC1818" s="247"/>
      <c r="CD1818" s="784"/>
      <c r="CG1818" s="155"/>
      <c r="CH1818" s="556"/>
      <c r="CJ1818" s="247"/>
      <c r="CK1818" s="247"/>
      <c r="CL1818" s="247"/>
      <c r="CP1818" s="155"/>
      <c r="CQ1818" s="556"/>
      <c r="CS1818" s="247"/>
      <c r="CT1818" s="247"/>
      <c r="CU1818" s="247"/>
      <c r="CY1818" s="155"/>
      <c r="CZ1818" s="556"/>
      <c r="DB1818" s="247"/>
      <c r="DC1818" s="247"/>
      <c r="DD1818" s="247"/>
    </row>
    <row r="1819" spans="4:108" s="36" customFormat="1">
      <c r="D1819" s="155"/>
      <c r="E1819" s="556"/>
      <c r="G1819" s="247"/>
      <c r="H1819" s="247"/>
      <c r="I1819" s="247"/>
      <c r="M1819" s="155"/>
      <c r="N1819" s="556"/>
      <c r="P1819" s="247"/>
      <c r="Q1819" s="247"/>
      <c r="R1819" s="247"/>
      <c r="V1819" s="155"/>
      <c r="W1819" s="556"/>
      <c r="Y1819" s="247"/>
      <c r="Z1819" s="247"/>
      <c r="AA1819" s="247"/>
      <c r="AB1819" s="784"/>
      <c r="AE1819" s="155"/>
      <c r="AF1819" s="556"/>
      <c r="AH1819" s="247"/>
      <c r="AI1819" s="247"/>
      <c r="AJ1819" s="247"/>
      <c r="AN1819" s="155"/>
      <c r="AO1819" s="556"/>
      <c r="AQ1819" s="247"/>
      <c r="AR1819" s="247"/>
      <c r="AS1819" s="247"/>
      <c r="AW1819" s="155"/>
      <c r="AX1819" s="556"/>
      <c r="AZ1819" s="247"/>
      <c r="BA1819" s="247"/>
      <c r="BB1819" s="247"/>
      <c r="BC1819" s="784"/>
      <c r="BF1819" s="155"/>
      <c r="BG1819" s="556"/>
      <c r="BI1819" s="247"/>
      <c r="BJ1819" s="247"/>
      <c r="BK1819" s="247"/>
      <c r="BO1819" s="155"/>
      <c r="BP1819" s="556"/>
      <c r="BR1819" s="247"/>
      <c r="BS1819" s="247"/>
      <c r="BT1819" s="247"/>
      <c r="BX1819" s="155"/>
      <c r="BY1819" s="556"/>
      <c r="CA1819" s="247"/>
      <c r="CB1819" s="247"/>
      <c r="CC1819" s="247"/>
      <c r="CD1819" s="784"/>
      <c r="CG1819" s="155"/>
      <c r="CH1819" s="556"/>
      <c r="CJ1819" s="247"/>
      <c r="CK1819" s="247"/>
      <c r="CL1819" s="247"/>
      <c r="CP1819" s="155"/>
      <c r="CQ1819" s="556"/>
      <c r="CS1819" s="247"/>
      <c r="CT1819" s="247"/>
      <c r="CU1819" s="247"/>
      <c r="CY1819" s="155"/>
      <c r="CZ1819" s="556"/>
      <c r="DB1819" s="247"/>
      <c r="DC1819" s="247"/>
      <c r="DD1819" s="247"/>
    </row>
    <row r="1820" spans="4:108" s="36" customFormat="1">
      <c r="D1820" s="155"/>
      <c r="E1820" s="556"/>
      <c r="G1820" s="247"/>
      <c r="H1820" s="247"/>
      <c r="I1820" s="247"/>
      <c r="M1820" s="155"/>
      <c r="N1820" s="556"/>
      <c r="P1820" s="247"/>
      <c r="Q1820" s="247"/>
      <c r="R1820" s="247"/>
      <c r="V1820" s="155"/>
      <c r="W1820" s="556"/>
      <c r="Y1820" s="247"/>
      <c r="Z1820" s="247"/>
      <c r="AA1820" s="247"/>
      <c r="AB1820" s="784"/>
      <c r="AE1820" s="155"/>
      <c r="AF1820" s="556"/>
      <c r="AH1820" s="247"/>
      <c r="AI1820" s="247"/>
      <c r="AJ1820" s="247"/>
      <c r="AN1820" s="155"/>
      <c r="AO1820" s="556"/>
      <c r="AQ1820" s="247"/>
      <c r="AR1820" s="247"/>
      <c r="AS1820" s="247"/>
      <c r="AW1820" s="155"/>
      <c r="AX1820" s="556"/>
      <c r="AZ1820" s="247"/>
      <c r="BA1820" s="247"/>
      <c r="BB1820" s="247"/>
      <c r="BC1820" s="784"/>
      <c r="BF1820" s="155"/>
      <c r="BG1820" s="556"/>
      <c r="BI1820" s="247"/>
      <c r="BJ1820" s="247"/>
      <c r="BK1820" s="247"/>
      <c r="BO1820" s="155"/>
      <c r="BP1820" s="556"/>
      <c r="BR1820" s="247"/>
      <c r="BS1820" s="247"/>
      <c r="BT1820" s="247"/>
      <c r="BX1820" s="155"/>
      <c r="BY1820" s="556"/>
      <c r="CA1820" s="247"/>
      <c r="CB1820" s="247"/>
      <c r="CC1820" s="247"/>
      <c r="CD1820" s="784"/>
      <c r="CG1820" s="155"/>
      <c r="CH1820" s="556"/>
      <c r="CJ1820" s="247"/>
      <c r="CK1820" s="247"/>
      <c r="CL1820" s="247"/>
      <c r="CP1820" s="155"/>
      <c r="CQ1820" s="556"/>
      <c r="CS1820" s="247"/>
      <c r="CT1820" s="247"/>
      <c r="CU1820" s="247"/>
      <c r="CY1820" s="155"/>
      <c r="CZ1820" s="556"/>
      <c r="DB1820" s="247"/>
      <c r="DC1820" s="247"/>
      <c r="DD1820" s="247"/>
    </row>
    <row r="1821" spans="4:108" s="36" customFormat="1">
      <c r="D1821" s="155"/>
      <c r="E1821" s="556"/>
      <c r="G1821" s="247"/>
      <c r="H1821" s="247"/>
      <c r="I1821" s="247"/>
      <c r="M1821" s="155"/>
      <c r="N1821" s="556"/>
      <c r="P1821" s="247"/>
      <c r="Q1821" s="247"/>
      <c r="R1821" s="247"/>
      <c r="V1821" s="155"/>
      <c r="W1821" s="556"/>
      <c r="Y1821" s="247"/>
      <c r="Z1821" s="247"/>
      <c r="AA1821" s="247"/>
      <c r="AB1821" s="784"/>
      <c r="AE1821" s="155"/>
      <c r="AF1821" s="556"/>
      <c r="AH1821" s="247"/>
      <c r="AI1821" s="247"/>
      <c r="AJ1821" s="247"/>
      <c r="AN1821" s="155"/>
      <c r="AO1821" s="556"/>
      <c r="AQ1821" s="247"/>
      <c r="AR1821" s="247"/>
      <c r="AS1821" s="247"/>
      <c r="AW1821" s="155"/>
      <c r="AX1821" s="556"/>
      <c r="AZ1821" s="247"/>
      <c r="BA1821" s="247"/>
      <c r="BB1821" s="247"/>
      <c r="BC1821" s="784"/>
      <c r="BF1821" s="155"/>
      <c r="BG1821" s="556"/>
      <c r="BI1821" s="247"/>
      <c r="BJ1821" s="247"/>
      <c r="BK1821" s="247"/>
      <c r="BO1821" s="155"/>
      <c r="BP1821" s="556"/>
      <c r="BR1821" s="247"/>
      <c r="BS1821" s="247"/>
      <c r="BT1821" s="247"/>
      <c r="BX1821" s="155"/>
      <c r="BY1821" s="556"/>
      <c r="CA1821" s="247"/>
      <c r="CB1821" s="247"/>
      <c r="CC1821" s="247"/>
      <c r="CD1821" s="784"/>
      <c r="CG1821" s="155"/>
      <c r="CH1821" s="556"/>
      <c r="CJ1821" s="247"/>
      <c r="CK1821" s="247"/>
      <c r="CL1821" s="247"/>
      <c r="CP1821" s="155"/>
      <c r="CQ1821" s="556"/>
      <c r="CS1821" s="247"/>
      <c r="CT1821" s="247"/>
      <c r="CU1821" s="247"/>
      <c r="CY1821" s="155"/>
      <c r="CZ1821" s="556"/>
      <c r="DB1821" s="247"/>
      <c r="DC1821" s="247"/>
      <c r="DD1821" s="247"/>
    </row>
    <row r="1822" spans="4:108" s="36" customFormat="1">
      <c r="D1822" s="155"/>
      <c r="E1822" s="556"/>
      <c r="G1822" s="247"/>
      <c r="H1822" s="247"/>
      <c r="I1822" s="247"/>
      <c r="M1822" s="155"/>
      <c r="N1822" s="556"/>
      <c r="P1822" s="247"/>
      <c r="Q1822" s="247"/>
      <c r="R1822" s="247"/>
      <c r="V1822" s="155"/>
      <c r="W1822" s="556"/>
      <c r="Y1822" s="247"/>
      <c r="Z1822" s="247"/>
      <c r="AA1822" s="247"/>
      <c r="AB1822" s="784"/>
      <c r="AE1822" s="155"/>
      <c r="AF1822" s="556"/>
      <c r="AH1822" s="247"/>
      <c r="AI1822" s="247"/>
      <c r="AJ1822" s="247"/>
      <c r="AN1822" s="155"/>
      <c r="AO1822" s="556"/>
      <c r="AQ1822" s="247"/>
      <c r="AR1822" s="247"/>
      <c r="AS1822" s="247"/>
      <c r="AW1822" s="155"/>
      <c r="AX1822" s="556"/>
      <c r="AZ1822" s="247"/>
      <c r="BA1822" s="247"/>
      <c r="BB1822" s="247"/>
      <c r="BC1822" s="784"/>
      <c r="BF1822" s="155"/>
      <c r="BG1822" s="556"/>
      <c r="BI1822" s="247"/>
      <c r="BJ1822" s="247"/>
      <c r="BK1822" s="247"/>
      <c r="BO1822" s="155"/>
      <c r="BP1822" s="556"/>
      <c r="BR1822" s="247"/>
      <c r="BS1822" s="247"/>
      <c r="BT1822" s="247"/>
      <c r="BX1822" s="155"/>
      <c r="BY1822" s="556"/>
      <c r="CA1822" s="247"/>
      <c r="CB1822" s="247"/>
      <c r="CC1822" s="247"/>
      <c r="CD1822" s="784"/>
      <c r="CG1822" s="155"/>
      <c r="CH1822" s="556"/>
      <c r="CJ1822" s="247"/>
      <c r="CK1822" s="247"/>
      <c r="CL1822" s="247"/>
      <c r="CP1822" s="155"/>
      <c r="CQ1822" s="556"/>
      <c r="CS1822" s="247"/>
      <c r="CT1822" s="247"/>
      <c r="CU1822" s="247"/>
      <c r="CY1822" s="155"/>
      <c r="CZ1822" s="556"/>
      <c r="DB1822" s="247"/>
      <c r="DC1822" s="247"/>
      <c r="DD1822" s="247"/>
    </row>
    <row r="1823" spans="4:108" s="36" customFormat="1">
      <c r="D1823" s="155"/>
      <c r="E1823" s="556"/>
      <c r="G1823" s="247"/>
      <c r="H1823" s="247"/>
      <c r="I1823" s="247"/>
      <c r="M1823" s="155"/>
      <c r="N1823" s="556"/>
      <c r="P1823" s="247"/>
      <c r="Q1823" s="247"/>
      <c r="R1823" s="247"/>
      <c r="V1823" s="155"/>
      <c r="W1823" s="556"/>
      <c r="Y1823" s="247"/>
      <c r="Z1823" s="247"/>
      <c r="AA1823" s="247"/>
      <c r="AB1823" s="784"/>
      <c r="AE1823" s="155"/>
      <c r="AF1823" s="556"/>
      <c r="AH1823" s="247"/>
      <c r="AI1823" s="247"/>
      <c r="AJ1823" s="247"/>
      <c r="AN1823" s="155"/>
      <c r="AO1823" s="556"/>
      <c r="AQ1823" s="247"/>
      <c r="AR1823" s="247"/>
      <c r="AS1823" s="247"/>
      <c r="AW1823" s="155"/>
      <c r="AX1823" s="556"/>
      <c r="AZ1823" s="247"/>
      <c r="BA1823" s="247"/>
      <c r="BB1823" s="247"/>
      <c r="BC1823" s="784"/>
      <c r="BF1823" s="155"/>
      <c r="BG1823" s="556"/>
      <c r="BI1823" s="247"/>
      <c r="BJ1823" s="247"/>
      <c r="BK1823" s="247"/>
      <c r="BO1823" s="155"/>
      <c r="BP1823" s="556"/>
      <c r="BR1823" s="247"/>
      <c r="BS1823" s="247"/>
      <c r="BT1823" s="247"/>
      <c r="BX1823" s="155"/>
      <c r="BY1823" s="556"/>
      <c r="CA1823" s="247"/>
      <c r="CB1823" s="247"/>
      <c r="CC1823" s="247"/>
      <c r="CD1823" s="784"/>
      <c r="CG1823" s="155"/>
      <c r="CH1823" s="556"/>
      <c r="CJ1823" s="247"/>
      <c r="CK1823" s="247"/>
      <c r="CL1823" s="247"/>
      <c r="CP1823" s="155"/>
      <c r="CQ1823" s="556"/>
      <c r="CS1823" s="247"/>
      <c r="CT1823" s="247"/>
      <c r="CU1823" s="247"/>
      <c r="CY1823" s="155"/>
      <c r="CZ1823" s="556"/>
      <c r="DB1823" s="247"/>
      <c r="DC1823" s="247"/>
      <c r="DD1823" s="247"/>
    </row>
    <row r="1824" spans="4:108" s="36" customFormat="1">
      <c r="D1824" s="155"/>
      <c r="E1824" s="556"/>
      <c r="G1824" s="247"/>
      <c r="H1824" s="247"/>
      <c r="I1824" s="247"/>
      <c r="M1824" s="155"/>
      <c r="N1824" s="556"/>
      <c r="P1824" s="247"/>
      <c r="Q1824" s="247"/>
      <c r="R1824" s="247"/>
      <c r="V1824" s="155"/>
      <c r="W1824" s="556"/>
      <c r="Y1824" s="247"/>
      <c r="Z1824" s="247"/>
      <c r="AA1824" s="247"/>
      <c r="AB1824" s="784"/>
      <c r="AE1824" s="155"/>
      <c r="AF1824" s="556"/>
      <c r="AH1824" s="247"/>
      <c r="AI1824" s="247"/>
      <c r="AJ1824" s="247"/>
      <c r="AN1824" s="155"/>
      <c r="AO1824" s="556"/>
      <c r="AQ1824" s="247"/>
      <c r="AR1824" s="247"/>
      <c r="AS1824" s="247"/>
      <c r="AW1824" s="155"/>
      <c r="AX1824" s="556"/>
      <c r="AZ1824" s="247"/>
      <c r="BA1824" s="247"/>
      <c r="BB1824" s="247"/>
      <c r="BC1824" s="784"/>
      <c r="BF1824" s="155"/>
      <c r="BG1824" s="556"/>
      <c r="BI1824" s="247"/>
      <c r="BJ1824" s="247"/>
      <c r="BK1824" s="247"/>
      <c r="BO1824" s="155"/>
      <c r="BP1824" s="556"/>
      <c r="BR1824" s="247"/>
      <c r="BS1824" s="247"/>
      <c r="BT1824" s="247"/>
      <c r="BX1824" s="155"/>
      <c r="BY1824" s="556"/>
      <c r="CA1824" s="247"/>
      <c r="CB1824" s="247"/>
      <c r="CC1824" s="247"/>
      <c r="CD1824" s="784"/>
      <c r="CG1824" s="155"/>
      <c r="CH1824" s="556"/>
      <c r="CJ1824" s="247"/>
      <c r="CK1824" s="247"/>
      <c r="CL1824" s="247"/>
      <c r="CP1824" s="155"/>
      <c r="CQ1824" s="556"/>
      <c r="CS1824" s="247"/>
      <c r="CT1824" s="247"/>
      <c r="CU1824" s="247"/>
      <c r="CY1824" s="155"/>
      <c r="CZ1824" s="556"/>
      <c r="DB1824" s="247"/>
      <c r="DC1824" s="247"/>
      <c r="DD1824" s="247"/>
    </row>
    <row r="1825" spans="4:108" s="36" customFormat="1">
      <c r="D1825" s="155"/>
      <c r="E1825" s="556"/>
      <c r="G1825" s="247"/>
      <c r="H1825" s="247"/>
      <c r="I1825" s="247"/>
      <c r="M1825" s="155"/>
      <c r="N1825" s="556"/>
      <c r="P1825" s="247"/>
      <c r="Q1825" s="247"/>
      <c r="R1825" s="247"/>
      <c r="V1825" s="155"/>
      <c r="W1825" s="556"/>
      <c r="Y1825" s="247"/>
      <c r="Z1825" s="247"/>
      <c r="AA1825" s="247"/>
      <c r="AB1825" s="784"/>
      <c r="AE1825" s="155"/>
      <c r="AF1825" s="556"/>
      <c r="AH1825" s="247"/>
      <c r="AI1825" s="247"/>
      <c r="AJ1825" s="247"/>
      <c r="AN1825" s="155"/>
      <c r="AO1825" s="556"/>
      <c r="AQ1825" s="247"/>
      <c r="AR1825" s="247"/>
      <c r="AS1825" s="247"/>
      <c r="AW1825" s="155"/>
      <c r="AX1825" s="556"/>
      <c r="AZ1825" s="247"/>
      <c r="BA1825" s="247"/>
      <c r="BB1825" s="247"/>
      <c r="BC1825" s="784"/>
      <c r="BF1825" s="155"/>
      <c r="BG1825" s="556"/>
      <c r="BI1825" s="247"/>
      <c r="BJ1825" s="247"/>
      <c r="BK1825" s="247"/>
      <c r="BO1825" s="155"/>
      <c r="BP1825" s="556"/>
      <c r="BR1825" s="247"/>
      <c r="BS1825" s="247"/>
      <c r="BT1825" s="247"/>
      <c r="BX1825" s="155"/>
      <c r="BY1825" s="556"/>
      <c r="CA1825" s="247"/>
      <c r="CB1825" s="247"/>
      <c r="CC1825" s="247"/>
      <c r="CD1825" s="784"/>
      <c r="CG1825" s="155"/>
      <c r="CH1825" s="556"/>
      <c r="CJ1825" s="247"/>
      <c r="CK1825" s="247"/>
      <c r="CL1825" s="247"/>
      <c r="CP1825" s="155"/>
      <c r="CQ1825" s="556"/>
      <c r="CS1825" s="247"/>
      <c r="CT1825" s="247"/>
      <c r="CU1825" s="247"/>
      <c r="CY1825" s="155"/>
      <c r="CZ1825" s="556"/>
      <c r="DB1825" s="247"/>
      <c r="DC1825" s="247"/>
      <c r="DD1825" s="247"/>
    </row>
    <row r="1826" spans="4:108" s="36" customFormat="1">
      <c r="D1826" s="155"/>
      <c r="E1826" s="556"/>
      <c r="G1826" s="247"/>
      <c r="H1826" s="247"/>
      <c r="I1826" s="247"/>
      <c r="M1826" s="155"/>
      <c r="N1826" s="556"/>
      <c r="P1826" s="247"/>
      <c r="Q1826" s="247"/>
      <c r="R1826" s="247"/>
      <c r="V1826" s="155"/>
      <c r="W1826" s="556"/>
      <c r="Y1826" s="247"/>
      <c r="Z1826" s="247"/>
      <c r="AA1826" s="247"/>
      <c r="AB1826" s="784"/>
      <c r="AE1826" s="155"/>
      <c r="AF1826" s="556"/>
      <c r="AH1826" s="247"/>
      <c r="AI1826" s="247"/>
      <c r="AJ1826" s="247"/>
      <c r="AN1826" s="155"/>
      <c r="AO1826" s="556"/>
      <c r="AQ1826" s="247"/>
      <c r="AR1826" s="247"/>
      <c r="AS1826" s="247"/>
      <c r="AW1826" s="155"/>
      <c r="AX1826" s="556"/>
      <c r="AZ1826" s="247"/>
      <c r="BA1826" s="247"/>
      <c r="BB1826" s="247"/>
      <c r="BC1826" s="784"/>
      <c r="BF1826" s="155"/>
      <c r="BG1826" s="556"/>
      <c r="BI1826" s="247"/>
      <c r="BJ1826" s="247"/>
      <c r="BK1826" s="247"/>
      <c r="BO1826" s="155"/>
      <c r="BP1826" s="556"/>
      <c r="BR1826" s="247"/>
      <c r="BS1826" s="247"/>
      <c r="BT1826" s="247"/>
      <c r="BX1826" s="155"/>
      <c r="BY1826" s="556"/>
      <c r="CA1826" s="247"/>
      <c r="CB1826" s="247"/>
      <c r="CC1826" s="247"/>
      <c r="CD1826" s="784"/>
      <c r="CG1826" s="155"/>
      <c r="CH1826" s="556"/>
      <c r="CJ1826" s="247"/>
      <c r="CK1826" s="247"/>
      <c r="CL1826" s="247"/>
      <c r="CP1826" s="155"/>
      <c r="CQ1826" s="556"/>
      <c r="CS1826" s="247"/>
      <c r="CT1826" s="247"/>
      <c r="CU1826" s="247"/>
      <c r="CY1826" s="155"/>
      <c r="CZ1826" s="556"/>
      <c r="DB1826" s="247"/>
      <c r="DC1826" s="247"/>
      <c r="DD1826" s="247"/>
    </row>
    <row r="1827" spans="4:108" s="36" customFormat="1">
      <c r="D1827" s="155"/>
      <c r="E1827" s="556"/>
      <c r="G1827" s="247"/>
      <c r="H1827" s="247"/>
      <c r="I1827" s="247"/>
      <c r="M1827" s="155"/>
      <c r="N1827" s="556"/>
      <c r="P1827" s="247"/>
      <c r="Q1827" s="247"/>
      <c r="R1827" s="247"/>
      <c r="V1827" s="155"/>
      <c r="W1827" s="556"/>
      <c r="Y1827" s="247"/>
      <c r="Z1827" s="247"/>
      <c r="AA1827" s="247"/>
      <c r="AB1827" s="784"/>
      <c r="AE1827" s="155"/>
      <c r="AF1827" s="556"/>
      <c r="AH1827" s="247"/>
      <c r="AI1827" s="247"/>
      <c r="AJ1827" s="247"/>
      <c r="AN1827" s="155"/>
      <c r="AO1827" s="556"/>
      <c r="AQ1827" s="247"/>
      <c r="AR1827" s="247"/>
      <c r="AS1827" s="247"/>
      <c r="AW1827" s="155"/>
      <c r="AX1827" s="556"/>
      <c r="AZ1827" s="247"/>
      <c r="BA1827" s="247"/>
      <c r="BB1827" s="247"/>
      <c r="BC1827" s="784"/>
      <c r="BF1827" s="155"/>
      <c r="BG1827" s="556"/>
      <c r="BI1827" s="247"/>
      <c r="BJ1827" s="247"/>
      <c r="BK1827" s="247"/>
      <c r="BO1827" s="155"/>
      <c r="BP1827" s="556"/>
      <c r="BR1827" s="247"/>
      <c r="BS1827" s="247"/>
      <c r="BT1827" s="247"/>
      <c r="BX1827" s="155"/>
      <c r="BY1827" s="556"/>
      <c r="CA1827" s="247"/>
      <c r="CB1827" s="247"/>
      <c r="CC1827" s="247"/>
      <c r="CD1827" s="784"/>
      <c r="CG1827" s="155"/>
      <c r="CH1827" s="556"/>
      <c r="CJ1827" s="247"/>
      <c r="CK1827" s="247"/>
      <c r="CL1827" s="247"/>
      <c r="CP1827" s="155"/>
      <c r="CQ1827" s="556"/>
      <c r="CS1827" s="247"/>
      <c r="CT1827" s="247"/>
      <c r="CU1827" s="247"/>
      <c r="CY1827" s="155"/>
      <c r="CZ1827" s="556"/>
      <c r="DB1827" s="247"/>
      <c r="DC1827" s="247"/>
      <c r="DD1827" s="247"/>
    </row>
    <row r="1828" spans="4:108" s="36" customFormat="1">
      <c r="D1828" s="155"/>
      <c r="E1828" s="556"/>
      <c r="G1828" s="247"/>
      <c r="H1828" s="247"/>
      <c r="I1828" s="247"/>
      <c r="M1828" s="155"/>
      <c r="N1828" s="556"/>
      <c r="P1828" s="247"/>
      <c r="Q1828" s="247"/>
      <c r="R1828" s="247"/>
      <c r="V1828" s="155"/>
      <c r="W1828" s="556"/>
      <c r="Y1828" s="247"/>
      <c r="Z1828" s="247"/>
      <c r="AA1828" s="247"/>
      <c r="AB1828" s="784"/>
      <c r="AE1828" s="155"/>
      <c r="AF1828" s="556"/>
      <c r="AH1828" s="247"/>
      <c r="AI1828" s="247"/>
      <c r="AJ1828" s="247"/>
      <c r="AN1828" s="155"/>
      <c r="AO1828" s="556"/>
      <c r="AQ1828" s="247"/>
      <c r="AR1828" s="247"/>
      <c r="AS1828" s="247"/>
      <c r="AW1828" s="155"/>
      <c r="AX1828" s="556"/>
      <c r="AZ1828" s="247"/>
      <c r="BA1828" s="247"/>
      <c r="BB1828" s="247"/>
      <c r="BC1828" s="784"/>
      <c r="BF1828" s="155"/>
      <c r="BG1828" s="556"/>
      <c r="BI1828" s="247"/>
      <c r="BJ1828" s="247"/>
      <c r="BK1828" s="247"/>
      <c r="BO1828" s="155"/>
      <c r="BP1828" s="556"/>
      <c r="BR1828" s="247"/>
      <c r="BS1828" s="247"/>
      <c r="BT1828" s="247"/>
      <c r="BX1828" s="155"/>
      <c r="BY1828" s="556"/>
      <c r="CA1828" s="247"/>
      <c r="CB1828" s="247"/>
      <c r="CC1828" s="247"/>
      <c r="CD1828" s="784"/>
      <c r="CG1828" s="155"/>
      <c r="CH1828" s="556"/>
      <c r="CJ1828" s="247"/>
      <c r="CK1828" s="247"/>
      <c r="CL1828" s="247"/>
      <c r="CP1828" s="155"/>
      <c r="CQ1828" s="556"/>
      <c r="CS1828" s="247"/>
      <c r="CT1828" s="247"/>
      <c r="CU1828" s="247"/>
      <c r="CY1828" s="155"/>
      <c r="CZ1828" s="556"/>
      <c r="DB1828" s="247"/>
      <c r="DC1828" s="247"/>
      <c r="DD1828" s="247"/>
    </row>
    <row r="1829" spans="4:108" s="36" customFormat="1">
      <c r="D1829" s="155"/>
      <c r="E1829" s="556"/>
      <c r="G1829" s="247"/>
      <c r="H1829" s="247"/>
      <c r="I1829" s="247"/>
      <c r="M1829" s="155"/>
      <c r="N1829" s="556"/>
      <c r="P1829" s="247"/>
      <c r="Q1829" s="247"/>
      <c r="R1829" s="247"/>
      <c r="V1829" s="155"/>
      <c r="W1829" s="556"/>
      <c r="Y1829" s="247"/>
      <c r="Z1829" s="247"/>
      <c r="AA1829" s="247"/>
      <c r="AB1829" s="784"/>
      <c r="AE1829" s="155"/>
      <c r="AF1829" s="556"/>
      <c r="AH1829" s="247"/>
      <c r="AI1829" s="247"/>
      <c r="AJ1829" s="247"/>
      <c r="AN1829" s="155"/>
      <c r="AO1829" s="556"/>
      <c r="AQ1829" s="247"/>
      <c r="AR1829" s="247"/>
      <c r="AS1829" s="247"/>
      <c r="AW1829" s="155"/>
      <c r="AX1829" s="556"/>
      <c r="AZ1829" s="247"/>
      <c r="BA1829" s="247"/>
      <c r="BB1829" s="247"/>
      <c r="BC1829" s="784"/>
      <c r="BF1829" s="155"/>
      <c r="BG1829" s="556"/>
      <c r="BI1829" s="247"/>
      <c r="BJ1829" s="247"/>
      <c r="BK1829" s="247"/>
      <c r="BO1829" s="155"/>
      <c r="BP1829" s="556"/>
      <c r="BR1829" s="247"/>
      <c r="BS1829" s="247"/>
      <c r="BT1829" s="247"/>
      <c r="BX1829" s="155"/>
      <c r="BY1829" s="556"/>
      <c r="CA1829" s="247"/>
      <c r="CB1829" s="247"/>
      <c r="CC1829" s="247"/>
      <c r="CD1829" s="784"/>
      <c r="CG1829" s="155"/>
      <c r="CH1829" s="556"/>
      <c r="CJ1829" s="247"/>
      <c r="CK1829" s="247"/>
      <c r="CL1829" s="247"/>
      <c r="CP1829" s="155"/>
      <c r="CQ1829" s="556"/>
      <c r="CS1829" s="247"/>
      <c r="CT1829" s="247"/>
      <c r="CU1829" s="247"/>
      <c r="CY1829" s="155"/>
      <c r="CZ1829" s="556"/>
      <c r="DB1829" s="247"/>
      <c r="DC1829" s="247"/>
      <c r="DD1829" s="247"/>
    </row>
    <row r="1830" spans="4:108" s="36" customFormat="1">
      <c r="D1830" s="155"/>
      <c r="E1830" s="556"/>
      <c r="G1830" s="247"/>
      <c r="H1830" s="247"/>
      <c r="I1830" s="247"/>
      <c r="M1830" s="155"/>
      <c r="N1830" s="556"/>
      <c r="P1830" s="247"/>
      <c r="Q1830" s="247"/>
      <c r="R1830" s="247"/>
      <c r="V1830" s="155"/>
      <c r="W1830" s="556"/>
      <c r="Y1830" s="247"/>
      <c r="Z1830" s="247"/>
      <c r="AA1830" s="247"/>
      <c r="AB1830" s="784"/>
      <c r="AE1830" s="155"/>
      <c r="AF1830" s="556"/>
      <c r="AH1830" s="247"/>
      <c r="AI1830" s="247"/>
      <c r="AJ1830" s="247"/>
      <c r="AN1830" s="155"/>
      <c r="AO1830" s="556"/>
      <c r="AQ1830" s="247"/>
      <c r="AR1830" s="247"/>
      <c r="AS1830" s="247"/>
      <c r="AW1830" s="155"/>
      <c r="AX1830" s="556"/>
      <c r="AZ1830" s="247"/>
      <c r="BA1830" s="247"/>
      <c r="BB1830" s="247"/>
      <c r="BC1830" s="784"/>
      <c r="BF1830" s="155"/>
      <c r="BG1830" s="556"/>
      <c r="BI1830" s="247"/>
      <c r="BJ1830" s="247"/>
      <c r="BK1830" s="247"/>
      <c r="BO1830" s="155"/>
      <c r="BP1830" s="556"/>
      <c r="BR1830" s="247"/>
      <c r="BS1830" s="247"/>
      <c r="BT1830" s="247"/>
      <c r="BX1830" s="155"/>
      <c r="BY1830" s="556"/>
      <c r="CA1830" s="247"/>
      <c r="CB1830" s="247"/>
      <c r="CC1830" s="247"/>
      <c r="CD1830" s="784"/>
      <c r="CG1830" s="155"/>
      <c r="CH1830" s="556"/>
      <c r="CJ1830" s="247"/>
      <c r="CK1830" s="247"/>
      <c r="CL1830" s="247"/>
      <c r="CP1830" s="155"/>
      <c r="CQ1830" s="556"/>
      <c r="CS1830" s="247"/>
      <c r="CT1830" s="247"/>
      <c r="CU1830" s="247"/>
      <c r="CY1830" s="155"/>
      <c r="CZ1830" s="556"/>
      <c r="DB1830" s="247"/>
      <c r="DC1830" s="247"/>
      <c r="DD1830" s="247"/>
    </row>
    <row r="1831" spans="4:108" s="36" customFormat="1">
      <c r="D1831" s="155"/>
      <c r="E1831" s="556"/>
      <c r="G1831" s="247"/>
      <c r="H1831" s="247"/>
      <c r="I1831" s="247"/>
      <c r="M1831" s="155"/>
      <c r="N1831" s="556"/>
      <c r="P1831" s="247"/>
      <c r="Q1831" s="247"/>
      <c r="R1831" s="247"/>
      <c r="V1831" s="155"/>
      <c r="W1831" s="556"/>
      <c r="Y1831" s="247"/>
      <c r="Z1831" s="247"/>
      <c r="AA1831" s="247"/>
      <c r="AB1831" s="784"/>
      <c r="AE1831" s="155"/>
      <c r="AF1831" s="556"/>
      <c r="AH1831" s="247"/>
      <c r="AI1831" s="247"/>
      <c r="AJ1831" s="247"/>
      <c r="AN1831" s="155"/>
      <c r="AO1831" s="556"/>
      <c r="AQ1831" s="247"/>
      <c r="AR1831" s="247"/>
      <c r="AS1831" s="247"/>
      <c r="AW1831" s="155"/>
      <c r="AX1831" s="556"/>
      <c r="AZ1831" s="247"/>
      <c r="BA1831" s="247"/>
      <c r="BB1831" s="247"/>
      <c r="BC1831" s="784"/>
      <c r="BF1831" s="155"/>
      <c r="BG1831" s="556"/>
      <c r="BI1831" s="247"/>
      <c r="BJ1831" s="247"/>
      <c r="BK1831" s="247"/>
      <c r="BO1831" s="155"/>
      <c r="BP1831" s="556"/>
      <c r="BR1831" s="247"/>
      <c r="BS1831" s="247"/>
      <c r="BT1831" s="247"/>
      <c r="BX1831" s="155"/>
      <c r="BY1831" s="556"/>
      <c r="CA1831" s="247"/>
      <c r="CB1831" s="247"/>
      <c r="CC1831" s="247"/>
      <c r="CD1831" s="784"/>
      <c r="CG1831" s="155"/>
      <c r="CH1831" s="556"/>
      <c r="CJ1831" s="247"/>
      <c r="CK1831" s="247"/>
      <c r="CL1831" s="247"/>
      <c r="CP1831" s="155"/>
      <c r="CQ1831" s="556"/>
      <c r="CS1831" s="247"/>
      <c r="CT1831" s="247"/>
      <c r="CU1831" s="247"/>
      <c r="CY1831" s="155"/>
      <c r="CZ1831" s="556"/>
      <c r="DB1831" s="247"/>
      <c r="DC1831" s="247"/>
      <c r="DD1831" s="247"/>
    </row>
    <row r="1832" spans="4:108" s="36" customFormat="1">
      <c r="D1832" s="155"/>
      <c r="E1832" s="556"/>
      <c r="G1832" s="247"/>
      <c r="H1832" s="247"/>
      <c r="I1832" s="247"/>
      <c r="M1832" s="155"/>
      <c r="N1832" s="556"/>
      <c r="P1832" s="247"/>
      <c r="Q1832" s="247"/>
      <c r="R1832" s="247"/>
      <c r="V1832" s="155"/>
      <c r="W1832" s="556"/>
      <c r="Y1832" s="247"/>
      <c r="Z1832" s="247"/>
      <c r="AA1832" s="247"/>
      <c r="AB1832" s="784"/>
      <c r="AE1832" s="155"/>
      <c r="AF1832" s="556"/>
      <c r="AH1832" s="247"/>
      <c r="AI1832" s="247"/>
      <c r="AJ1832" s="247"/>
      <c r="AN1832" s="155"/>
      <c r="AO1832" s="556"/>
      <c r="AQ1832" s="247"/>
      <c r="AR1832" s="247"/>
      <c r="AS1832" s="247"/>
      <c r="AW1832" s="155"/>
      <c r="AX1832" s="556"/>
      <c r="AZ1832" s="247"/>
      <c r="BA1832" s="247"/>
      <c r="BB1832" s="247"/>
      <c r="BC1832" s="784"/>
      <c r="BF1832" s="155"/>
      <c r="BG1832" s="556"/>
      <c r="BI1832" s="247"/>
      <c r="BJ1832" s="247"/>
      <c r="BK1832" s="247"/>
      <c r="BO1832" s="155"/>
      <c r="BP1832" s="556"/>
      <c r="BR1832" s="247"/>
      <c r="BS1832" s="247"/>
      <c r="BT1832" s="247"/>
      <c r="BX1832" s="155"/>
      <c r="BY1832" s="556"/>
      <c r="CA1832" s="247"/>
      <c r="CB1832" s="247"/>
      <c r="CC1832" s="247"/>
      <c r="CD1832" s="784"/>
      <c r="CG1832" s="155"/>
      <c r="CH1832" s="556"/>
      <c r="CJ1832" s="247"/>
      <c r="CK1832" s="247"/>
      <c r="CL1832" s="247"/>
      <c r="CP1832" s="155"/>
      <c r="CQ1832" s="556"/>
      <c r="CS1832" s="247"/>
      <c r="CT1832" s="247"/>
      <c r="CU1832" s="247"/>
      <c r="CY1832" s="155"/>
      <c r="CZ1832" s="556"/>
      <c r="DB1832" s="247"/>
      <c r="DC1832" s="247"/>
      <c r="DD1832" s="247"/>
    </row>
    <row r="1833" spans="4:108" s="36" customFormat="1">
      <c r="D1833" s="155"/>
      <c r="E1833" s="556"/>
      <c r="G1833" s="247"/>
      <c r="H1833" s="247"/>
      <c r="I1833" s="247"/>
      <c r="M1833" s="155"/>
      <c r="N1833" s="556"/>
      <c r="P1833" s="247"/>
      <c r="Q1833" s="247"/>
      <c r="R1833" s="247"/>
      <c r="V1833" s="155"/>
      <c r="W1833" s="556"/>
      <c r="Y1833" s="247"/>
      <c r="Z1833" s="247"/>
      <c r="AA1833" s="247"/>
      <c r="AB1833" s="784"/>
      <c r="AE1833" s="155"/>
      <c r="AF1833" s="556"/>
      <c r="AH1833" s="247"/>
      <c r="AI1833" s="247"/>
      <c r="AJ1833" s="247"/>
      <c r="AN1833" s="155"/>
      <c r="AO1833" s="556"/>
      <c r="AQ1833" s="247"/>
      <c r="AR1833" s="247"/>
      <c r="AS1833" s="247"/>
      <c r="AW1833" s="155"/>
      <c r="AX1833" s="556"/>
      <c r="AZ1833" s="247"/>
      <c r="BA1833" s="247"/>
      <c r="BB1833" s="247"/>
      <c r="BC1833" s="784"/>
      <c r="BF1833" s="155"/>
      <c r="BG1833" s="556"/>
      <c r="BI1833" s="247"/>
      <c r="BJ1833" s="247"/>
      <c r="BK1833" s="247"/>
      <c r="BO1833" s="155"/>
      <c r="BP1833" s="556"/>
      <c r="BR1833" s="247"/>
      <c r="BS1833" s="247"/>
      <c r="BT1833" s="247"/>
      <c r="BX1833" s="155"/>
      <c r="BY1833" s="556"/>
      <c r="CA1833" s="247"/>
      <c r="CB1833" s="247"/>
      <c r="CC1833" s="247"/>
      <c r="CD1833" s="784"/>
      <c r="CG1833" s="155"/>
      <c r="CH1833" s="556"/>
      <c r="CJ1833" s="247"/>
      <c r="CK1833" s="247"/>
      <c r="CL1833" s="247"/>
      <c r="CP1833" s="155"/>
      <c r="CQ1833" s="556"/>
      <c r="CS1833" s="247"/>
      <c r="CT1833" s="247"/>
      <c r="CU1833" s="247"/>
      <c r="CY1833" s="155"/>
      <c r="CZ1833" s="556"/>
      <c r="DB1833" s="247"/>
      <c r="DC1833" s="247"/>
      <c r="DD1833" s="247"/>
    </row>
    <row r="1834" spans="4:108" s="36" customFormat="1">
      <c r="D1834" s="155"/>
      <c r="E1834" s="556"/>
      <c r="G1834" s="247"/>
      <c r="H1834" s="247"/>
      <c r="I1834" s="247"/>
      <c r="M1834" s="155"/>
      <c r="N1834" s="556"/>
      <c r="P1834" s="247"/>
      <c r="Q1834" s="247"/>
      <c r="R1834" s="247"/>
      <c r="V1834" s="155"/>
      <c r="W1834" s="556"/>
      <c r="Y1834" s="247"/>
      <c r="Z1834" s="247"/>
      <c r="AA1834" s="247"/>
      <c r="AB1834" s="784"/>
      <c r="AE1834" s="155"/>
      <c r="AF1834" s="556"/>
      <c r="AH1834" s="247"/>
      <c r="AI1834" s="247"/>
      <c r="AJ1834" s="247"/>
      <c r="AN1834" s="155"/>
      <c r="AO1834" s="556"/>
      <c r="AQ1834" s="247"/>
      <c r="AR1834" s="247"/>
      <c r="AS1834" s="247"/>
      <c r="AW1834" s="155"/>
      <c r="AX1834" s="556"/>
      <c r="AZ1834" s="247"/>
      <c r="BA1834" s="247"/>
      <c r="BB1834" s="247"/>
      <c r="BC1834" s="784"/>
      <c r="BF1834" s="155"/>
      <c r="BG1834" s="556"/>
      <c r="BI1834" s="247"/>
      <c r="BJ1834" s="247"/>
      <c r="BK1834" s="247"/>
      <c r="BO1834" s="155"/>
      <c r="BP1834" s="556"/>
      <c r="BR1834" s="247"/>
      <c r="BS1834" s="247"/>
      <c r="BT1834" s="247"/>
      <c r="BX1834" s="155"/>
      <c r="BY1834" s="556"/>
      <c r="CA1834" s="247"/>
      <c r="CB1834" s="247"/>
      <c r="CC1834" s="247"/>
      <c r="CD1834" s="784"/>
      <c r="CG1834" s="155"/>
      <c r="CH1834" s="556"/>
      <c r="CJ1834" s="247"/>
      <c r="CK1834" s="247"/>
      <c r="CL1834" s="247"/>
      <c r="CP1834" s="155"/>
      <c r="CQ1834" s="556"/>
      <c r="CS1834" s="247"/>
      <c r="CT1834" s="247"/>
      <c r="CU1834" s="247"/>
      <c r="CY1834" s="155"/>
      <c r="CZ1834" s="556"/>
      <c r="DB1834" s="247"/>
      <c r="DC1834" s="247"/>
      <c r="DD1834" s="247"/>
    </row>
    <row r="1835" spans="4:108" s="36" customFormat="1">
      <c r="D1835" s="155"/>
      <c r="E1835" s="556"/>
      <c r="G1835" s="247"/>
      <c r="H1835" s="247"/>
      <c r="I1835" s="247"/>
      <c r="M1835" s="155"/>
      <c r="N1835" s="556"/>
      <c r="P1835" s="247"/>
      <c r="Q1835" s="247"/>
      <c r="R1835" s="247"/>
      <c r="V1835" s="155"/>
      <c r="W1835" s="556"/>
      <c r="Y1835" s="247"/>
      <c r="Z1835" s="247"/>
      <c r="AA1835" s="247"/>
      <c r="AB1835" s="784"/>
      <c r="AE1835" s="155"/>
      <c r="AF1835" s="556"/>
      <c r="AH1835" s="247"/>
      <c r="AI1835" s="247"/>
      <c r="AJ1835" s="247"/>
      <c r="AN1835" s="155"/>
      <c r="AO1835" s="556"/>
      <c r="AQ1835" s="247"/>
      <c r="AR1835" s="247"/>
      <c r="AS1835" s="247"/>
      <c r="AW1835" s="155"/>
      <c r="AX1835" s="556"/>
      <c r="AZ1835" s="247"/>
      <c r="BA1835" s="247"/>
      <c r="BB1835" s="247"/>
      <c r="BC1835" s="784"/>
      <c r="BF1835" s="155"/>
      <c r="BG1835" s="556"/>
      <c r="BI1835" s="247"/>
      <c r="BJ1835" s="247"/>
      <c r="BK1835" s="247"/>
      <c r="BO1835" s="155"/>
      <c r="BP1835" s="556"/>
      <c r="BR1835" s="247"/>
      <c r="BS1835" s="247"/>
      <c r="BT1835" s="247"/>
      <c r="BX1835" s="155"/>
      <c r="BY1835" s="556"/>
      <c r="CA1835" s="247"/>
      <c r="CB1835" s="247"/>
      <c r="CC1835" s="247"/>
      <c r="CD1835" s="784"/>
      <c r="CG1835" s="155"/>
      <c r="CH1835" s="556"/>
      <c r="CJ1835" s="247"/>
      <c r="CK1835" s="247"/>
      <c r="CL1835" s="247"/>
      <c r="CP1835" s="155"/>
      <c r="CQ1835" s="556"/>
      <c r="CS1835" s="247"/>
      <c r="CT1835" s="247"/>
      <c r="CU1835" s="247"/>
      <c r="CY1835" s="155"/>
      <c r="CZ1835" s="556"/>
      <c r="DB1835" s="247"/>
      <c r="DC1835" s="247"/>
      <c r="DD1835" s="247"/>
    </row>
    <row r="1836" spans="4:108" s="36" customFormat="1">
      <c r="D1836" s="155"/>
      <c r="E1836" s="556"/>
      <c r="G1836" s="247"/>
      <c r="H1836" s="247"/>
      <c r="I1836" s="247"/>
      <c r="M1836" s="155"/>
      <c r="N1836" s="556"/>
      <c r="P1836" s="247"/>
      <c r="Q1836" s="247"/>
      <c r="R1836" s="247"/>
      <c r="V1836" s="155"/>
      <c r="W1836" s="556"/>
      <c r="Y1836" s="247"/>
      <c r="Z1836" s="247"/>
      <c r="AA1836" s="247"/>
      <c r="AB1836" s="784"/>
      <c r="AE1836" s="155"/>
      <c r="AF1836" s="556"/>
      <c r="AH1836" s="247"/>
      <c r="AI1836" s="247"/>
      <c r="AJ1836" s="247"/>
      <c r="AN1836" s="155"/>
      <c r="AO1836" s="556"/>
      <c r="AQ1836" s="247"/>
      <c r="AR1836" s="247"/>
      <c r="AS1836" s="247"/>
      <c r="AW1836" s="155"/>
      <c r="AX1836" s="556"/>
      <c r="AZ1836" s="247"/>
      <c r="BA1836" s="247"/>
      <c r="BB1836" s="247"/>
      <c r="BC1836" s="784"/>
      <c r="BF1836" s="155"/>
      <c r="BG1836" s="556"/>
      <c r="BI1836" s="247"/>
      <c r="BJ1836" s="247"/>
      <c r="BK1836" s="247"/>
      <c r="BO1836" s="155"/>
      <c r="BP1836" s="556"/>
      <c r="BR1836" s="247"/>
      <c r="BS1836" s="247"/>
      <c r="BT1836" s="247"/>
      <c r="BX1836" s="155"/>
      <c r="BY1836" s="556"/>
      <c r="CA1836" s="247"/>
      <c r="CB1836" s="247"/>
      <c r="CC1836" s="247"/>
      <c r="CD1836" s="784"/>
      <c r="CG1836" s="155"/>
      <c r="CH1836" s="556"/>
      <c r="CJ1836" s="247"/>
      <c r="CK1836" s="247"/>
      <c r="CL1836" s="247"/>
      <c r="CP1836" s="155"/>
      <c r="CQ1836" s="556"/>
      <c r="CS1836" s="247"/>
      <c r="CT1836" s="247"/>
      <c r="CU1836" s="247"/>
      <c r="CY1836" s="155"/>
      <c r="CZ1836" s="556"/>
      <c r="DB1836" s="247"/>
      <c r="DC1836" s="247"/>
      <c r="DD1836" s="247"/>
    </row>
    <row r="1837" spans="4:108" s="36" customFormat="1">
      <c r="D1837" s="155"/>
      <c r="E1837" s="556"/>
      <c r="G1837" s="247"/>
      <c r="H1837" s="247"/>
      <c r="I1837" s="247"/>
      <c r="M1837" s="155"/>
      <c r="N1837" s="556"/>
      <c r="P1837" s="247"/>
      <c r="Q1837" s="247"/>
      <c r="R1837" s="247"/>
      <c r="V1837" s="155"/>
      <c r="W1837" s="556"/>
      <c r="Y1837" s="247"/>
      <c r="Z1837" s="247"/>
      <c r="AA1837" s="247"/>
      <c r="AB1837" s="784"/>
      <c r="AE1837" s="155"/>
      <c r="AF1837" s="556"/>
      <c r="AH1837" s="247"/>
      <c r="AI1837" s="247"/>
      <c r="AJ1837" s="247"/>
      <c r="AN1837" s="155"/>
      <c r="AO1837" s="556"/>
      <c r="AQ1837" s="247"/>
      <c r="AR1837" s="247"/>
      <c r="AS1837" s="247"/>
      <c r="AW1837" s="155"/>
      <c r="AX1837" s="556"/>
      <c r="AZ1837" s="247"/>
      <c r="BA1837" s="247"/>
      <c r="BB1837" s="247"/>
      <c r="BC1837" s="784"/>
      <c r="BF1837" s="155"/>
      <c r="BG1837" s="556"/>
      <c r="BI1837" s="247"/>
      <c r="BJ1837" s="247"/>
      <c r="BK1837" s="247"/>
      <c r="BO1837" s="155"/>
      <c r="BP1837" s="556"/>
      <c r="BR1837" s="247"/>
      <c r="BS1837" s="247"/>
      <c r="BT1837" s="247"/>
      <c r="BX1837" s="155"/>
      <c r="BY1837" s="556"/>
      <c r="CA1837" s="247"/>
      <c r="CB1837" s="247"/>
      <c r="CC1837" s="247"/>
      <c r="CD1837" s="784"/>
      <c r="CG1837" s="155"/>
      <c r="CH1837" s="556"/>
      <c r="CJ1837" s="247"/>
      <c r="CK1837" s="247"/>
      <c r="CL1837" s="247"/>
      <c r="CP1837" s="155"/>
      <c r="CQ1837" s="556"/>
      <c r="CS1837" s="247"/>
      <c r="CT1837" s="247"/>
      <c r="CU1837" s="247"/>
      <c r="CY1837" s="155"/>
      <c r="CZ1837" s="556"/>
      <c r="DB1837" s="247"/>
      <c r="DC1837" s="247"/>
      <c r="DD1837" s="247"/>
    </row>
    <row r="1838" spans="4:108" s="36" customFormat="1">
      <c r="D1838" s="155"/>
      <c r="E1838" s="556"/>
      <c r="G1838" s="247"/>
      <c r="H1838" s="247"/>
      <c r="I1838" s="247"/>
      <c r="M1838" s="155"/>
      <c r="N1838" s="556"/>
      <c r="P1838" s="247"/>
      <c r="Q1838" s="247"/>
      <c r="R1838" s="247"/>
      <c r="V1838" s="155"/>
      <c r="W1838" s="556"/>
      <c r="Y1838" s="247"/>
      <c r="Z1838" s="247"/>
      <c r="AA1838" s="247"/>
      <c r="AB1838" s="784"/>
      <c r="AE1838" s="155"/>
      <c r="AF1838" s="556"/>
      <c r="AH1838" s="247"/>
      <c r="AI1838" s="247"/>
      <c r="AJ1838" s="247"/>
      <c r="AN1838" s="155"/>
      <c r="AO1838" s="556"/>
      <c r="AQ1838" s="247"/>
      <c r="AR1838" s="247"/>
      <c r="AS1838" s="247"/>
      <c r="AW1838" s="155"/>
      <c r="AX1838" s="556"/>
      <c r="AZ1838" s="247"/>
      <c r="BA1838" s="247"/>
      <c r="BB1838" s="247"/>
      <c r="BC1838" s="784"/>
      <c r="BF1838" s="155"/>
      <c r="BG1838" s="556"/>
      <c r="BI1838" s="247"/>
      <c r="BJ1838" s="247"/>
      <c r="BK1838" s="247"/>
      <c r="BO1838" s="155"/>
      <c r="BP1838" s="556"/>
      <c r="BR1838" s="247"/>
      <c r="BS1838" s="247"/>
      <c r="BT1838" s="247"/>
      <c r="BX1838" s="155"/>
      <c r="BY1838" s="556"/>
      <c r="CA1838" s="247"/>
      <c r="CB1838" s="247"/>
      <c r="CC1838" s="247"/>
      <c r="CD1838" s="784"/>
      <c r="CG1838" s="155"/>
      <c r="CH1838" s="556"/>
      <c r="CJ1838" s="247"/>
      <c r="CK1838" s="247"/>
      <c r="CL1838" s="247"/>
      <c r="CP1838" s="155"/>
      <c r="CQ1838" s="556"/>
      <c r="CS1838" s="247"/>
      <c r="CT1838" s="247"/>
      <c r="CU1838" s="247"/>
      <c r="CY1838" s="155"/>
      <c r="CZ1838" s="556"/>
      <c r="DB1838" s="247"/>
      <c r="DC1838" s="247"/>
      <c r="DD1838" s="247"/>
    </row>
    <row r="1839" spans="4:108" s="36" customFormat="1">
      <c r="D1839" s="155"/>
      <c r="E1839" s="556"/>
      <c r="G1839" s="247"/>
      <c r="H1839" s="247"/>
      <c r="I1839" s="247"/>
      <c r="M1839" s="155"/>
      <c r="N1839" s="556"/>
      <c r="P1839" s="247"/>
      <c r="Q1839" s="247"/>
      <c r="R1839" s="247"/>
      <c r="V1839" s="155"/>
      <c r="W1839" s="556"/>
      <c r="Y1839" s="247"/>
      <c r="Z1839" s="247"/>
      <c r="AA1839" s="247"/>
      <c r="AB1839" s="784"/>
      <c r="AE1839" s="155"/>
      <c r="AF1839" s="556"/>
      <c r="AH1839" s="247"/>
      <c r="AI1839" s="247"/>
      <c r="AJ1839" s="247"/>
      <c r="AN1839" s="155"/>
      <c r="AO1839" s="556"/>
      <c r="AQ1839" s="247"/>
      <c r="AR1839" s="247"/>
      <c r="AS1839" s="247"/>
      <c r="AW1839" s="155"/>
      <c r="AX1839" s="556"/>
      <c r="AZ1839" s="247"/>
      <c r="BA1839" s="247"/>
      <c r="BB1839" s="247"/>
      <c r="BC1839" s="784"/>
      <c r="BF1839" s="155"/>
      <c r="BG1839" s="556"/>
      <c r="BI1839" s="247"/>
      <c r="BJ1839" s="247"/>
      <c r="BK1839" s="247"/>
      <c r="BO1839" s="155"/>
      <c r="BP1839" s="556"/>
      <c r="BR1839" s="247"/>
      <c r="BS1839" s="247"/>
      <c r="BT1839" s="247"/>
      <c r="BX1839" s="155"/>
      <c r="BY1839" s="556"/>
      <c r="CA1839" s="247"/>
      <c r="CB1839" s="247"/>
      <c r="CC1839" s="247"/>
      <c r="CD1839" s="784"/>
      <c r="CG1839" s="155"/>
      <c r="CH1839" s="556"/>
      <c r="CJ1839" s="247"/>
      <c r="CK1839" s="247"/>
      <c r="CL1839" s="247"/>
      <c r="CP1839" s="155"/>
      <c r="CQ1839" s="556"/>
      <c r="CS1839" s="247"/>
      <c r="CT1839" s="247"/>
      <c r="CU1839" s="247"/>
      <c r="CY1839" s="155"/>
      <c r="CZ1839" s="556"/>
      <c r="DB1839" s="247"/>
      <c r="DC1839" s="247"/>
      <c r="DD1839" s="247"/>
    </row>
    <row r="1840" spans="4:108" s="36" customFormat="1">
      <c r="D1840" s="155"/>
      <c r="E1840" s="556"/>
      <c r="G1840" s="247"/>
      <c r="H1840" s="247"/>
      <c r="I1840" s="247"/>
      <c r="M1840" s="155"/>
      <c r="N1840" s="556"/>
      <c r="P1840" s="247"/>
      <c r="Q1840" s="247"/>
      <c r="R1840" s="247"/>
      <c r="V1840" s="155"/>
      <c r="W1840" s="556"/>
      <c r="Y1840" s="247"/>
      <c r="Z1840" s="247"/>
      <c r="AA1840" s="247"/>
      <c r="AB1840" s="784"/>
      <c r="AE1840" s="155"/>
      <c r="AF1840" s="556"/>
      <c r="AH1840" s="247"/>
      <c r="AI1840" s="247"/>
      <c r="AJ1840" s="247"/>
      <c r="AN1840" s="155"/>
      <c r="AO1840" s="556"/>
      <c r="AQ1840" s="247"/>
      <c r="AR1840" s="247"/>
      <c r="AS1840" s="247"/>
      <c r="AW1840" s="155"/>
      <c r="AX1840" s="556"/>
      <c r="AZ1840" s="247"/>
      <c r="BA1840" s="247"/>
      <c r="BB1840" s="247"/>
      <c r="BC1840" s="784"/>
      <c r="BF1840" s="155"/>
      <c r="BG1840" s="556"/>
      <c r="BI1840" s="247"/>
      <c r="BJ1840" s="247"/>
      <c r="BK1840" s="247"/>
      <c r="BO1840" s="155"/>
      <c r="BP1840" s="556"/>
      <c r="BR1840" s="247"/>
      <c r="BS1840" s="247"/>
      <c r="BT1840" s="247"/>
      <c r="BX1840" s="155"/>
      <c r="BY1840" s="556"/>
      <c r="CA1840" s="247"/>
      <c r="CB1840" s="247"/>
      <c r="CC1840" s="247"/>
      <c r="CD1840" s="784"/>
      <c r="CG1840" s="155"/>
      <c r="CH1840" s="556"/>
      <c r="CJ1840" s="247"/>
      <c r="CK1840" s="247"/>
      <c r="CL1840" s="247"/>
      <c r="CP1840" s="155"/>
      <c r="CQ1840" s="556"/>
      <c r="CS1840" s="247"/>
      <c r="CT1840" s="247"/>
      <c r="CU1840" s="247"/>
      <c r="CY1840" s="155"/>
      <c r="CZ1840" s="556"/>
      <c r="DB1840" s="247"/>
      <c r="DC1840" s="247"/>
      <c r="DD1840" s="247"/>
    </row>
    <row r="1841" spans="4:108" s="36" customFormat="1">
      <c r="D1841" s="155"/>
      <c r="E1841" s="556"/>
      <c r="G1841" s="247"/>
      <c r="H1841" s="247"/>
      <c r="I1841" s="247"/>
      <c r="M1841" s="155"/>
      <c r="N1841" s="556"/>
      <c r="P1841" s="247"/>
      <c r="Q1841" s="247"/>
      <c r="R1841" s="247"/>
      <c r="V1841" s="155"/>
      <c r="W1841" s="556"/>
      <c r="Y1841" s="247"/>
      <c r="Z1841" s="247"/>
      <c r="AA1841" s="247"/>
      <c r="AB1841" s="784"/>
      <c r="AE1841" s="155"/>
      <c r="AF1841" s="556"/>
      <c r="AH1841" s="247"/>
      <c r="AI1841" s="247"/>
      <c r="AJ1841" s="247"/>
      <c r="AN1841" s="155"/>
      <c r="AO1841" s="556"/>
      <c r="AQ1841" s="247"/>
      <c r="AR1841" s="247"/>
      <c r="AS1841" s="247"/>
      <c r="AW1841" s="155"/>
      <c r="AX1841" s="556"/>
      <c r="AZ1841" s="247"/>
      <c r="BA1841" s="247"/>
      <c r="BB1841" s="247"/>
      <c r="BC1841" s="784"/>
      <c r="BF1841" s="155"/>
      <c r="BG1841" s="556"/>
      <c r="BI1841" s="247"/>
      <c r="BJ1841" s="247"/>
      <c r="BK1841" s="247"/>
      <c r="BO1841" s="155"/>
      <c r="BP1841" s="556"/>
      <c r="BR1841" s="247"/>
      <c r="BS1841" s="247"/>
      <c r="BT1841" s="247"/>
      <c r="BX1841" s="155"/>
      <c r="BY1841" s="556"/>
      <c r="CA1841" s="247"/>
      <c r="CB1841" s="247"/>
      <c r="CC1841" s="247"/>
      <c r="CD1841" s="784"/>
      <c r="CG1841" s="155"/>
      <c r="CH1841" s="556"/>
      <c r="CJ1841" s="247"/>
      <c r="CK1841" s="247"/>
      <c r="CL1841" s="247"/>
      <c r="CP1841" s="155"/>
      <c r="CQ1841" s="556"/>
      <c r="CS1841" s="247"/>
      <c r="CT1841" s="247"/>
      <c r="CU1841" s="247"/>
      <c r="CY1841" s="155"/>
      <c r="CZ1841" s="556"/>
      <c r="DB1841" s="247"/>
      <c r="DC1841" s="247"/>
      <c r="DD1841" s="247"/>
    </row>
    <row r="1842" spans="4:108" s="36" customFormat="1">
      <c r="D1842" s="155"/>
      <c r="E1842" s="556"/>
      <c r="G1842" s="247"/>
      <c r="H1842" s="247"/>
      <c r="I1842" s="247"/>
      <c r="M1842" s="155"/>
      <c r="N1842" s="556"/>
      <c r="P1842" s="247"/>
      <c r="Q1842" s="247"/>
      <c r="R1842" s="247"/>
      <c r="V1842" s="155"/>
      <c r="W1842" s="556"/>
      <c r="Y1842" s="247"/>
      <c r="Z1842" s="247"/>
      <c r="AA1842" s="247"/>
      <c r="AB1842" s="784"/>
      <c r="AE1842" s="155"/>
      <c r="AF1842" s="556"/>
      <c r="AH1842" s="247"/>
      <c r="AI1842" s="247"/>
      <c r="AJ1842" s="247"/>
      <c r="AN1842" s="155"/>
      <c r="AO1842" s="556"/>
      <c r="AQ1842" s="247"/>
      <c r="AR1842" s="247"/>
      <c r="AS1842" s="247"/>
      <c r="AW1842" s="155"/>
      <c r="AX1842" s="556"/>
      <c r="AZ1842" s="247"/>
      <c r="BA1842" s="247"/>
      <c r="BB1842" s="247"/>
      <c r="BC1842" s="784"/>
      <c r="BF1842" s="155"/>
      <c r="BG1842" s="556"/>
      <c r="BI1842" s="247"/>
      <c r="BJ1842" s="247"/>
      <c r="BK1842" s="247"/>
      <c r="BO1842" s="155"/>
      <c r="BP1842" s="556"/>
      <c r="BR1842" s="247"/>
      <c r="BS1842" s="247"/>
      <c r="BT1842" s="247"/>
      <c r="BX1842" s="155"/>
      <c r="BY1842" s="556"/>
      <c r="CA1842" s="247"/>
      <c r="CB1842" s="247"/>
      <c r="CC1842" s="247"/>
      <c r="CD1842" s="784"/>
      <c r="CG1842" s="155"/>
      <c r="CH1842" s="556"/>
      <c r="CJ1842" s="247"/>
      <c r="CK1842" s="247"/>
      <c r="CL1842" s="247"/>
      <c r="CP1842" s="155"/>
      <c r="CQ1842" s="556"/>
      <c r="CS1842" s="247"/>
      <c r="CT1842" s="247"/>
      <c r="CU1842" s="247"/>
      <c r="CY1842" s="155"/>
      <c r="CZ1842" s="556"/>
      <c r="DB1842" s="247"/>
      <c r="DC1842" s="247"/>
      <c r="DD1842" s="247"/>
    </row>
    <row r="1843" spans="4:108" s="36" customFormat="1">
      <c r="D1843" s="155"/>
      <c r="E1843" s="556"/>
      <c r="G1843" s="247"/>
      <c r="H1843" s="247"/>
      <c r="I1843" s="247"/>
      <c r="M1843" s="155"/>
      <c r="N1843" s="556"/>
      <c r="P1843" s="247"/>
      <c r="Q1843" s="247"/>
      <c r="R1843" s="247"/>
      <c r="V1843" s="155"/>
      <c r="W1843" s="556"/>
      <c r="Y1843" s="247"/>
      <c r="Z1843" s="247"/>
      <c r="AA1843" s="247"/>
      <c r="AB1843" s="784"/>
      <c r="AE1843" s="155"/>
      <c r="AF1843" s="556"/>
      <c r="AH1843" s="247"/>
      <c r="AI1843" s="247"/>
      <c r="AJ1843" s="247"/>
      <c r="AN1843" s="155"/>
      <c r="AO1843" s="556"/>
      <c r="AQ1843" s="247"/>
      <c r="AR1843" s="247"/>
      <c r="AS1843" s="247"/>
      <c r="AW1843" s="155"/>
      <c r="AX1843" s="556"/>
      <c r="AZ1843" s="247"/>
      <c r="BA1843" s="247"/>
      <c r="BB1843" s="247"/>
      <c r="BC1843" s="784"/>
      <c r="BF1843" s="155"/>
      <c r="BG1843" s="556"/>
      <c r="BI1843" s="247"/>
      <c r="BJ1843" s="247"/>
      <c r="BK1843" s="247"/>
      <c r="BO1843" s="155"/>
      <c r="BP1843" s="556"/>
      <c r="BR1843" s="247"/>
      <c r="BS1843" s="247"/>
      <c r="BT1843" s="247"/>
      <c r="BX1843" s="155"/>
      <c r="BY1843" s="556"/>
      <c r="CA1843" s="247"/>
      <c r="CB1843" s="247"/>
      <c r="CC1843" s="247"/>
      <c r="CD1843" s="784"/>
      <c r="CG1843" s="155"/>
      <c r="CH1843" s="556"/>
      <c r="CJ1843" s="247"/>
      <c r="CK1843" s="247"/>
      <c r="CL1843" s="247"/>
      <c r="CP1843" s="155"/>
      <c r="CQ1843" s="556"/>
      <c r="CS1843" s="247"/>
      <c r="CT1843" s="247"/>
      <c r="CU1843" s="247"/>
      <c r="CY1843" s="155"/>
      <c r="CZ1843" s="556"/>
      <c r="DB1843" s="247"/>
      <c r="DC1843" s="247"/>
      <c r="DD1843" s="247"/>
    </row>
    <row r="1844" spans="4:108" s="36" customFormat="1">
      <c r="D1844" s="155"/>
      <c r="E1844" s="556"/>
      <c r="G1844" s="247"/>
      <c r="H1844" s="247"/>
      <c r="I1844" s="247"/>
      <c r="M1844" s="155"/>
      <c r="N1844" s="556"/>
      <c r="P1844" s="247"/>
      <c r="Q1844" s="247"/>
      <c r="R1844" s="247"/>
      <c r="V1844" s="155"/>
      <c r="W1844" s="556"/>
      <c r="Y1844" s="247"/>
      <c r="Z1844" s="247"/>
      <c r="AA1844" s="247"/>
      <c r="AB1844" s="784"/>
      <c r="AE1844" s="155"/>
      <c r="AF1844" s="556"/>
      <c r="AH1844" s="247"/>
      <c r="AI1844" s="247"/>
      <c r="AJ1844" s="247"/>
      <c r="AN1844" s="155"/>
      <c r="AO1844" s="556"/>
      <c r="AQ1844" s="247"/>
      <c r="AR1844" s="247"/>
      <c r="AS1844" s="247"/>
      <c r="AW1844" s="155"/>
      <c r="AX1844" s="556"/>
      <c r="AZ1844" s="247"/>
      <c r="BA1844" s="247"/>
      <c r="BB1844" s="247"/>
      <c r="BC1844" s="784"/>
      <c r="BF1844" s="155"/>
      <c r="BG1844" s="556"/>
      <c r="BI1844" s="247"/>
      <c r="BJ1844" s="247"/>
      <c r="BK1844" s="247"/>
      <c r="BO1844" s="155"/>
      <c r="BP1844" s="556"/>
      <c r="BR1844" s="247"/>
      <c r="BS1844" s="247"/>
      <c r="BT1844" s="247"/>
      <c r="BX1844" s="155"/>
      <c r="BY1844" s="556"/>
      <c r="CA1844" s="247"/>
      <c r="CB1844" s="247"/>
      <c r="CC1844" s="247"/>
      <c r="CD1844" s="784"/>
      <c r="CG1844" s="155"/>
      <c r="CH1844" s="556"/>
      <c r="CJ1844" s="247"/>
      <c r="CK1844" s="247"/>
      <c r="CL1844" s="247"/>
      <c r="CP1844" s="155"/>
      <c r="CQ1844" s="556"/>
      <c r="CS1844" s="247"/>
      <c r="CT1844" s="247"/>
      <c r="CU1844" s="247"/>
      <c r="CY1844" s="155"/>
      <c r="CZ1844" s="556"/>
      <c r="DB1844" s="247"/>
      <c r="DC1844" s="247"/>
      <c r="DD1844" s="247"/>
    </row>
    <row r="1845" spans="4:108" s="36" customFormat="1">
      <c r="D1845" s="155"/>
      <c r="E1845" s="556"/>
      <c r="G1845" s="247"/>
      <c r="H1845" s="247"/>
      <c r="I1845" s="247"/>
      <c r="M1845" s="155"/>
      <c r="N1845" s="556"/>
      <c r="P1845" s="247"/>
      <c r="Q1845" s="247"/>
      <c r="R1845" s="247"/>
      <c r="V1845" s="155"/>
      <c r="W1845" s="556"/>
      <c r="Y1845" s="247"/>
      <c r="Z1845" s="247"/>
      <c r="AA1845" s="247"/>
      <c r="AB1845" s="784"/>
      <c r="AE1845" s="155"/>
      <c r="AF1845" s="556"/>
      <c r="AH1845" s="247"/>
      <c r="AI1845" s="247"/>
      <c r="AJ1845" s="247"/>
      <c r="AN1845" s="155"/>
      <c r="AO1845" s="556"/>
      <c r="AQ1845" s="247"/>
      <c r="AR1845" s="247"/>
      <c r="AS1845" s="247"/>
      <c r="AW1845" s="155"/>
      <c r="AX1845" s="556"/>
      <c r="AZ1845" s="247"/>
      <c r="BA1845" s="247"/>
      <c r="BB1845" s="247"/>
      <c r="BC1845" s="784"/>
      <c r="BF1845" s="155"/>
      <c r="BG1845" s="556"/>
      <c r="BI1845" s="247"/>
      <c r="BJ1845" s="247"/>
      <c r="BK1845" s="247"/>
      <c r="BO1845" s="155"/>
      <c r="BP1845" s="556"/>
      <c r="BR1845" s="247"/>
      <c r="BS1845" s="247"/>
      <c r="BT1845" s="247"/>
      <c r="BX1845" s="155"/>
      <c r="BY1845" s="556"/>
      <c r="CA1845" s="247"/>
      <c r="CB1845" s="247"/>
      <c r="CC1845" s="247"/>
      <c r="CD1845" s="784"/>
      <c r="CG1845" s="155"/>
      <c r="CH1845" s="556"/>
      <c r="CJ1845" s="247"/>
      <c r="CK1845" s="247"/>
      <c r="CL1845" s="247"/>
      <c r="CP1845" s="155"/>
      <c r="CQ1845" s="556"/>
      <c r="CS1845" s="247"/>
      <c r="CT1845" s="247"/>
      <c r="CU1845" s="247"/>
      <c r="CY1845" s="155"/>
      <c r="CZ1845" s="556"/>
      <c r="DB1845" s="247"/>
      <c r="DC1845" s="247"/>
      <c r="DD1845" s="247"/>
    </row>
    <row r="1846" spans="4:108" s="36" customFormat="1">
      <c r="D1846" s="155"/>
      <c r="E1846" s="556"/>
      <c r="G1846" s="247"/>
      <c r="H1846" s="247"/>
      <c r="I1846" s="247"/>
      <c r="M1846" s="155"/>
      <c r="N1846" s="556"/>
      <c r="P1846" s="247"/>
      <c r="Q1846" s="247"/>
      <c r="R1846" s="247"/>
      <c r="V1846" s="155"/>
      <c r="W1846" s="556"/>
      <c r="Y1846" s="247"/>
      <c r="Z1846" s="247"/>
      <c r="AA1846" s="247"/>
      <c r="AB1846" s="784"/>
      <c r="AE1846" s="155"/>
      <c r="AF1846" s="556"/>
      <c r="AH1846" s="247"/>
      <c r="AI1846" s="247"/>
      <c r="AJ1846" s="247"/>
      <c r="AN1846" s="155"/>
      <c r="AO1846" s="556"/>
      <c r="AQ1846" s="247"/>
      <c r="AR1846" s="247"/>
      <c r="AS1846" s="247"/>
      <c r="AW1846" s="155"/>
      <c r="AX1846" s="556"/>
      <c r="AZ1846" s="247"/>
      <c r="BA1846" s="247"/>
      <c r="BB1846" s="247"/>
      <c r="BC1846" s="784"/>
      <c r="BF1846" s="155"/>
      <c r="BG1846" s="556"/>
      <c r="BI1846" s="247"/>
      <c r="BJ1846" s="247"/>
      <c r="BK1846" s="247"/>
      <c r="BO1846" s="155"/>
      <c r="BP1846" s="556"/>
      <c r="BR1846" s="247"/>
      <c r="BS1846" s="247"/>
      <c r="BT1846" s="247"/>
      <c r="BX1846" s="155"/>
      <c r="BY1846" s="556"/>
      <c r="CA1846" s="247"/>
      <c r="CB1846" s="247"/>
      <c r="CC1846" s="247"/>
      <c r="CD1846" s="784"/>
      <c r="CG1846" s="155"/>
      <c r="CH1846" s="556"/>
      <c r="CJ1846" s="247"/>
      <c r="CK1846" s="247"/>
      <c r="CL1846" s="247"/>
      <c r="CP1846" s="155"/>
      <c r="CQ1846" s="556"/>
      <c r="CS1846" s="247"/>
      <c r="CT1846" s="247"/>
      <c r="CU1846" s="247"/>
      <c r="CY1846" s="155"/>
      <c r="CZ1846" s="556"/>
      <c r="DB1846" s="247"/>
      <c r="DC1846" s="247"/>
      <c r="DD1846" s="247"/>
    </row>
    <row r="1847" spans="4:108" s="36" customFormat="1">
      <c r="D1847" s="155"/>
      <c r="E1847" s="556"/>
      <c r="G1847" s="247"/>
      <c r="H1847" s="247"/>
      <c r="I1847" s="247"/>
      <c r="M1847" s="155"/>
      <c r="N1847" s="556"/>
      <c r="P1847" s="247"/>
      <c r="Q1847" s="247"/>
      <c r="R1847" s="247"/>
      <c r="V1847" s="155"/>
      <c r="W1847" s="556"/>
      <c r="Y1847" s="247"/>
      <c r="Z1847" s="247"/>
      <c r="AA1847" s="247"/>
      <c r="AB1847" s="784"/>
      <c r="AE1847" s="155"/>
      <c r="AF1847" s="556"/>
      <c r="AH1847" s="247"/>
      <c r="AI1847" s="247"/>
      <c r="AJ1847" s="247"/>
      <c r="AN1847" s="155"/>
      <c r="AO1847" s="556"/>
      <c r="AQ1847" s="247"/>
      <c r="AR1847" s="247"/>
      <c r="AS1847" s="247"/>
      <c r="AW1847" s="155"/>
      <c r="AX1847" s="556"/>
      <c r="AZ1847" s="247"/>
      <c r="BA1847" s="247"/>
      <c r="BB1847" s="247"/>
      <c r="BC1847" s="784"/>
      <c r="BF1847" s="155"/>
      <c r="BG1847" s="556"/>
      <c r="BI1847" s="247"/>
      <c r="BJ1847" s="247"/>
      <c r="BK1847" s="247"/>
      <c r="BO1847" s="155"/>
      <c r="BP1847" s="556"/>
      <c r="BR1847" s="247"/>
      <c r="BS1847" s="247"/>
      <c r="BT1847" s="247"/>
      <c r="BX1847" s="155"/>
      <c r="BY1847" s="556"/>
      <c r="CA1847" s="247"/>
      <c r="CB1847" s="247"/>
      <c r="CC1847" s="247"/>
      <c r="CD1847" s="784"/>
      <c r="CG1847" s="155"/>
      <c r="CH1847" s="556"/>
      <c r="CJ1847" s="247"/>
      <c r="CK1847" s="247"/>
      <c r="CL1847" s="247"/>
      <c r="CP1847" s="155"/>
      <c r="CQ1847" s="556"/>
      <c r="CS1847" s="247"/>
      <c r="CT1847" s="247"/>
      <c r="CU1847" s="247"/>
      <c r="CY1847" s="155"/>
      <c r="CZ1847" s="556"/>
      <c r="DB1847" s="247"/>
      <c r="DC1847" s="247"/>
      <c r="DD1847" s="247"/>
    </row>
    <row r="1848" spans="4:108" s="36" customFormat="1">
      <c r="D1848" s="155"/>
      <c r="E1848" s="556"/>
      <c r="G1848" s="247"/>
      <c r="H1848" s="247"/>
      <c r="I1848" s="247"/>
      <c r="M1848" s="155"/>
      <c r="N1848" s="556"/>
      <c r="P1848" s="247"/>
      <c r="Q1848" s="247"/>
      <c r="R1848" s="247"/>
      <c r="V1848" s="155"/>
      <c r="W1848" s="556"/>
      <c r="Y1848" s="247"/>
      <c r="Z1848" s="247"/>
      <c r="AA1848" s="247"/>
      <c r="AB1848" s="784"/>
      <c r="AE1848" s="155"/>
      <c r="AF1848" s="556"/>
      <c r="AH1848" s="247"/>
      <c r="AI1848" s="247"/>
      <c r="AJ1848" s="247"/>
      <c r="AN1848" s="155"/>
      <c r="AO1848" s="556"/>
      <c r="AQ1848" s="247"/>
      <c r="AR1848" s="247"/>
      <c r="AS1848" s="247"/>
      <c r="AW1848" s="155"/>
      <c r="AX1848" s="556"/>
      <c r="AZ1848" s="247"/>
      <c r="BA1848" s="247"/>
      <c r="BB1848" s="247"/>
      <c r="BC1848" s="784"/>
      <c r="BF1848" s="155"/>
      <c r="BG1848" s="556"/>
      <c r="BI1848" s="247"/>
      <c r="BJ1848" s="247"/>
      <c r="BK1848" s="247"/>
      <c r="BO1848" s="155"/>
      <c r="BP1848" s="556"/>
      <c r="BR1848" s="247"/>
      <c r="BS1848" s="247"/>
      <c r="BT1848" s="247"/>
      <c r="BX1848" s="155"/>
      <c r="BY1848" s="556"/>
      <c r="CA1848" s="247"/>
      <c r="CB1848" s="247"/>
      <c r="CC1848" s="247"/>
      <c r="CD1848" s="784"/>
      <c r="CG1848" s="155"/>
      <c r="CH1848" s="556"/>
      <c r="CJ1848" s="247"/>
      <c r="CK1848" s="247"/>
      <c r="CL1848" s="247"/>
      <c r="CP1848" s="155"/>
      <c r="CQ1848" s="556"/>
      <c r="CS1848" s="247"/>
      <c r="CT1848" s="247"/>
      <c r="CU1848" s="247"/>
      <c r="CY1848" s="155"/>
      <c r="CZ1848" s="556"/>
      <c r="DB1848" s="247"/>
      <c r="DC1848" s="247"/>
      <c r="DD1848" s="247"/>
    </row>
    <row r="1849" spans="4:108" s="36" customFormat="1">
      <c r="D1849" s="155"/>
      <c r="E1849" s="556"/>
      <c r="G1849" s="247"/>
      <c r="H1849" s="247"/>
      <c r="I1849" s="247"/>
      <c r="M1849" s="155"/>
      <c r="N1849" s="556"/>
      <c r="P1849" s="247"/>
      <c r="Q1849" s="247"/>
      <c r="R1849" s="247"/>
      <c r="V1849" s="155"/>
      <c r="W1849" s="556"/>
      <c r="Y1849" s="247"/>
      <c r="Z1849" s="247"/>
      <c r="AA1849" s="247"/>
      <c r="AB1849" s="784"/>
      <c r="AE1849" s="155"/>
      <c r="AF1849" s="556"/>
      <c r="AH1849" s="247"/>
      <c r="AI1849" s="247"/>
      <c r="AJ1849" s="247"/>
      <c r="AN1849" s="155"/>
      <c r="AO1849" s="556"/>
      <c r="AQ1849" s="247"/>
      <c r="AR1849" s="247"/>
      <c r="AS1849" s="247"/>
      <c r="AW1849" s="155"/>
      <c r="AX1849" s="556"/>
      <c r="AZ1849" s="247"/>
      <c r="BA1849" s="247"/>
      <c r="BB1849" s="247"/>
      <c r="BC1849" s="784"/>
      <c r="BF1849" s="155"/>
      <c r="BG1849" s="556"/>
      <c r="BI1849" s="247"/>
      <c r="BJ1849" s="247"/>
      <c r="BK1849" s="247"/>
      <c r="BO1849" s="155"/>
      <c r="BP1849" s="556"/>
      <c r="BR1849" s="247"/>
      <c r="BS1849" s="247"/>
      <c r="BT1849" s="247"/>
      <c r="BX1849" s="155"/>
      <c r="BY1849" s="556"/>
      <c r="CA1849" s="247"/>
      <c r="CB1849" s="247"/>
      <c r="CC1849" s="247"/>
      <c r="CD1849" s="784"/>
      <c r="CG1849" s="155"/>
      <c r="CH1849" s="556"/>
      <c r="CJ1849" s="247"/>
      <c r="CK1849" s="247"/>
      <c r="CL1849" s="247"/>
      <c r="CP1849" s="155"/>
      <c r="CQ1849" s="556"/>
      <c r="CS1849" s="247"/>
      <c r="CT1849" s="247"/>
      <c r="CU1849" s="247"/>
      <c r="CY1849" s="155"/>
      <c r="CZ1849" s="556"/>
      <c r="DB1849" s="247"/>
      <c r="DC1849" s="247"/>
      <c r="DD1849" s="247"/>
    </row>
    <row r="1850" spans="4:108" s="36" customFormat="1">
      <c r="D1850" s="155"/>
      <c r="E1850" s="556"/>
      <c r="G1850" s="247"/>
      <c r="H1850" s="247"/>
      <c r="I1850" s="247"/>
      <c r="M1850" s="155"/>
      <c r="N1850" s="556"/>
      <c r="P1850" s="247"/>
      <c r="Q1850" s="247"/>
      <c r="R1850" s="247"/>
      <c r="V1850" s="155"/>
      <c r="W1850" s="556"/>
      <c r="Y1850" s="247"/>
      <c r="Z1850" s="247"/>
      <c r="AA1850" s="247"/>
      <c r="AB1850" s="784"/>
      <c r="AE1850" s="155"/>
      <c r="AF1850" s="556"/>
      <c r="AH1850" s="247"/>
      <c r="AI1850" s="247"/>
      <c r="AJ1850" s="247"/>
      <c r="AN1850" s="155"/>
      <c r="AO1850" s="556"/>
      <c r="AQ1850" s="247"/>
      <c r="AR1850" s="247"/>
      <c r="AS1850" s="247"/>
      <c r="AW1850" s="155"/>
      <c r="AX1850" s="556"/>
      <c r="AZ1850" s="247"/>
      <c r="BA1850" s="247"/>
      <c r="BB1850" s="247"/>
      <c r="BC1850" s="784"/>
      <c r="BF1850" s="155"/>
      <c r="BG1850" s="556"/>
      <c r="BI1850" s="247"/>
      <c r="BJ1850" s="247"/>
      <c r="BK1850" s="247"/>
      <c r="BO1850" s="155"/>
      <c r="BP1850" s="556"/>
      <c r="BR1850" s="247"/>
      <c r="BS1850" s="247"/>
      <c r="BT1850" s="247"/>
      <c r="BX1850" s="155"/>
      <c r="BY1850" s="556"/>
      <c r="CA1850" s="247"/>
      <c r="CB1850" s="247"/>
      <c r="CC1850" s="247"/>
      <c r="CD1850" s="784"/>
      <c r="CG1850" s="155"/>
      <c r="CH1850" s="556"/>
      <c r="CJ1850" s="247"/>
      <c r="CK1850" s="247"/>
      <c r="CL1850" s="247"/>
      <c r="CP1850" s="155"/>
      <c r="CQ1850" s="556"/>
      <c r="CS1850" s="247"/>
      <c r="CT1850" s="247"/>
      <c r="CU1850" s="247"/>
      <c r="CY1850" s="155"/>
      <c r="CZ1850" s="556"/>
      <c r="DB1850" s="247"/>
      <c r="DC1850" s="247"/>
      <c r="DD1850" s="247"/>
    </row>
    <row r="1851" spans="4:108" s="36" customFormat="1">
      <c r="D1851" s="155"/>
      <c r="E1851" s="556"/>
      <c r="G1851" s="247"/>
      <c r="H1851" s="247"/>
      <c r="I1851" s="247"/>
      <c r="M1851" s="155"/>
      <c r="N1851" s="556"/>
      <c r="P1851" s="247"/>
      <c r="Q1851" s="247"/>
      <c r="R1851" s="247"/>
      <c r="V1851" s="155"/>
      <c r="W1851" s="556"/>
      <c r="Y1851" s="247"/>
      <c r="Z1851" s="247"/>
      <c r="AA1851" s="247"/>
      <c r="AB1851" s="784"/>
      <c r="AE1851" s="155"/>
      <c r="AF1851" s="556"/>
      <c r="AH1851" s="247"/>
      <c r="AI1851" s="247"/>
      <c r="AJ1851" s="247"/>
      <c r="AN1851" s="155"/>
      <c r="AO1851" s="556"/>
      <c r="AQ1851" s="247"/>
      <c r="AR1851" s="247"/>
      <c r="AS1851" s="247"/>
      <c r="AW1851" s="155"/>
      <c r="AX1851" s="556"/>
      <c r="AZ1851" s="247"/>
      <c r="BA1851" s="247"/>
      <c r="BB1851" s="247"/>
      <c r="BC1851" s="784"/>
      <c r="BF1851" s="155"/>
      <c r="BG1851" s="556"/>
      <c r="BI1851" s="247"/>
      <c r="BJ1851" s="247"/>
      <c r="BK1851" s="247"/>
      <c r="BO1851" s="155"/>
      <c r="BP1851" s="556"/>
      <c r="BR1851" s="247"/>
      <c r="BS1851" s="247"/>
      <c r="BT1851" s="247"/>
      <c r="BX1851" s="155"/>
      <c r="BY1851" s="556"/>
      <c r="CA1851" s="247"/>
      <c r="CB1851" s="247"/>
      <c r="CC1851" s="247"/>
      <c r="CD1851" s="784"/>
      <c r="CG1851" s="155"/>
      <c r="CH1851" s="556"/>
      <c r="CJ1851" s="247"/>
      <c r="CK1851" s="247"/>
      <c r="CL1851" s="247"/>
      <c r="CP1851" s="155"/>
      <c r="CQ1851" s="556"/>
      <c r="CS1851" s="247"/>
      <c r="CT1851" s="247"/>
      <c r="CU1851" s="247"/>
      <c r="CY1851" s="155"/>
      <c r="CZ1851" s="556"/>
      <c r="DB1851" s="247"/>
      <c r="DC1851" s="247"/>
      <c r="DD1851" s="247"/>
    </row>
    <row r="1852" spans="4:108" s="36" customFormat="1">
      <c r="D1852" s="155"/>
      <c r="E1852" s="556"/>
      <c r="G1852" s="247"/>
      <c r="H1852" s="247"/>
      <c r="I1852" s="247"/>
      <c r="M1852" s="155"/>
      <c r="N1852" s="556"/>
      <c r="P1852" s="247"/>
      <c r="Q1852" s="247"/>
      <c r="R1852" s="247"/>
      <c r="V1852" s="155"/>
      <c r="W1852" s="556"/>
      <c r="Y1852" s="247"/>
      <c r="Z1852" s="247"/>
      <c r="AA1852" s="247"/>
      <c r="AB1852" s="784"/>
      <c r="AE1852" s="155"/>
      <c r="AF1852" s="556"/>
      <c r="AH1852" s="247"/>
      <c r="AI1852" s="247"/>
      <c r="AJ1852" s="247"/>
      <c r="AN1852" s="155"/>
      <c r="AO1852" s="556"/>
      <c r="AQ1852" s="247"/>
      <c r="AR1852" s="247"/>
      <c r="AS1852" s="247"/>
      <c r="AW1852" s="155"/>
      <c r="AX1852" s="556"/>
      <c r="AZ1852" s="247"/>
      <c r="BA1852" s="247"/>
      <c r="BB1852" s="247"/>
      <c r="BC1852" s="784"/>
      <c r="BF1852" s="155"/>
      <c r="BG1852" s="556"/>
      <c r="BI1852" s="247"/>
      <c r="BJ1852" s="247"/>
      <c r="BK1852" s="247"/>
      <c r="BO1852" s="155"/>
      <c r="BP1852" s="556"/>
      <c r="BR1852" s="247"/>
      <c r="BS1852" s="247"/>
      <c r="BT1852" s="247"/>
      <c r="BX1852" s="155"/>
      <c r="BY1852" s="556"/>
      <c r="CA1852" s="247"/>
      <c r="CB1852" s="247"/>
      <c r="CC1852" s="247"/>
      <c r="CD1852" s="784"/>
      <c r="CG1852" s="155"/>
      <c r="CH1852" s="556"/>
      <c r="CJ1852" s="247"/>
      <c r="CK1852" s="247"/>
      <c r="CL1852" s="247"/>
      <c r="CP1852" s="155"/>
      <c r="CQ1852" s="556"/>
      <c r="CS1852" s="247"/>
      <c r="CT1852" s="247"/>
      <c r="CU1852" s="247"/>
      <c r="CY1852" s="155"/>
      <c r="CZ1852" s="556"/>
      <c r="DB1852" s="247"/>
      <c r="DC1852" s="247"/>
      <c r="DD1852" s="247"/>
    </row>
    <row r="1853" spans="4:108" s="36" customFormat="1">
      <c r="D1853" s="155"/>
      <c r="E1853" s="556"/>
      <c r="G1853" s="247"/>
      <c r="H1853" s="247"/>
      <c r="I1853" s="247"/>
      <c r="M1853" s="155"/>
      <c r="N1853" s="556"/>
      <c r="P1853" s="247"/>
      <c r="Q1853" s="247"/>
      <c r="R1853" s="247"/>
      <c r="V1853" s="155"/>
      <c r="W1853" s="556"/>
      <c r="Y1853" s="247"/>
      <c r="Z1853" s="247"/>
      <c r="AA1853" s="247"/>
      <c r="AB1853" s="784"/>
      <c r="AE1853" s="155"/>
      <c r="AF1853" s="556"/>
      <c r="AH1853" s="247"/>
      <c r="AI1853" s="247"/>
      <c r="AJ1853" s="247"/>
      <c r="AN1853" s="155"/>
      <c r="AO1853" s="556"/>
      <c r="AQ1853" s="247"/>
      <c r="AR1853" s="247"/>
      <c r="AS1853" s="247"/>
      <c r="AW1853" s="155"/>
      <c r="AX1853" s="556"/>
      <c r="AZ1853" s="247"/>
      <c r="BA1853" s="247"/>
      <c r="BB1853" s="247"/>
      <c r="BC1853" s="784"/>
      <c r="BF1853" s="155"/>
      <c r="BG1853" s="556"/>
      <c r="BI1853" s="247"/>
      <c r="BJ1853" s="247"/>
      <c r="BK1853" s="247"/>
      <c r="BO1853" s="155"/>
      <c r="BP1853" s="556"/>
      <c r="BR1853" s="247"/>
      <c r="BS1853" s="247"/>
      <c r="BT1853" s="247"/>
      <c r="BX1853" s="155"/>
      <c r="BY1853" s="556"/>
      <c r="CA1853" s="247"/>
      <c r="CB1853" s="247"/>
      <c r="CC1853" s="247"/>
      <c r="CD1853" s="784"/>
      <c r="CG1853" s="155"/>
      <c r="CH1853" s="556"/>
      <c r="CJ1853" s="247"/>
      <c r="CK1853" s="247"/>
      <c r="CL1853" s="247"/>
      <c r="CP1853" s="155"/>
      <c r="CQ1853" s="556"/>
      <c r="CS1853" s="247"/>
      <c r="CT1853" s="247"/>
      <c r="CU1853" s="247"/>
      <c r="CY1853" s="155"/>
      <c r="CZ1853" s="556"/>
      <c r="DB1853" s="247"/>
      <c r="DC1853" s="247"/>
      <c r="DD1853" s="247"/>
    </row>
    <row r="1854" spans="4:108" s="36" customFormat="1">
      <c r="D1854" s="155"/>
      <c r="E1854" s="556"/>
      <c r="G1854" s="247"/>
      <c r="H1854" s="247"/>
      <c r="I1854" s="247"/>
      <c r="M1854" s="155"/>
      <c r="N1854" s="556"/>
      <c r="P1854" s="247"/>
      <c r="Q1854" s="247"/>
      <c r="R1854" s="247"/>
      <c r="V1854" s="155"/>
      <c r="W1854" s="556"/>
      <c r="Y1854" s="247"/>
      <c r="Z1854" s="247"/>
      <c r="AA1854" s="247"/>
      <c r="AB1854" s="784"/>
      <c r="AE1854" s="155"/>
      <c r="AF1854" s="556"/>
      <c r="AH1854" s="247"/>
      <c r="AI1854" s="247"/>
      <c r="AJ1854" s="247"/>
      <c r="AN1854" s="155"/>
      <c r="AO1854" s="556"/>
      <c r="AQ1854" s="247"/>
      <c r="AR1854" s="247"/>
      <c r="AS1854" s="247"/>
      <c r="AW1854" s="155"/>
      <c r="AX1854" s="556"/>
      <c r="AZ1854" s="247"/>
      <c r="BA1854" s="247"/>
      <c r="BB1854" s="247"/>
      <c r="BC1854" s="784"/>
      <c r="BF1854" s="155"/>
      <c r="BG1854" s="556"/>
      <c r="BI1854" s="247"/>
      <c r="BJ1854" s="247"/>
      <c r="BK1854" s="247"/>
      <c r="BO1854" s="155"/>
      <c r="BP1854" s="556"/>
      <c r="BR1854" s="247"/>
      <c r="BS1854" s="247"/>
      <c r="BT1854" s="247"/>
      <c r="BX1854" s="155"/>
      <c r="BY1854" s="556"/>
      <c r="CA1854" s="247"/>
      <c r="CB1854" s="247"/>
      <c r="CC1854" s="247"/>
      <c r="CD1854" s="784"/>
      <c r="CG1854" s="155"/>
      <c r="CH1854" s="556"/>
      <c r="CJ1854" s="247"/>
      <c r="CK1854" s="247"/>
      <c r="CL1854" s="247"/>
      <c r="CP1854" s="155"/>
      <c r="CQ1854" s="556"/>
      <c r="CS1854" s="247"/>
      <c r="CT1854" s="247"/>
      <c r="CU1854" s="247"/>
      <c r="CY1854" s="155"/>
      <c r="CZ1854" s="556"/>
      <c r="DB1854" s="247"/>
      <c r="DC1854" s="247"/>
      <c r="DD1854" s="247"/>
    </row>
    <row r="1855" spans="4:108" s="36" customFormat="1">
      <c r="D1855" s="155"/>
      <c r="E1855" s="556"/>
      <c r="G1855" s="247"/>
      <c r="H1855" s="247"/>
      <c r="I1855" s="247"/>
      <c r="M1855" s="155"/>
      <c r="N1855" s="556"/>
      <c r="P1855" s="247"/>
      <c r="Q1855" s="247"/>
      <c r="R1855" s="247"/>
      <c r="V1855" s="155"/>
      <c r="W1855" s="556"/>
      <c r="Y1855" s="247"/>
      <c r="Z1855" s="247"/>
      <c r="AA1855" s="247"/>
      <c r="AB1855" s="784"/>
      <c r="AE1855" s="155"/>
      <c r="AF1855" s="556"/>
      <c r="AH1855" s="247"/>
      <c r="AI1855" s="247"/>
      <c r="AJ1855" s="247"/>
      <c r="AN1855" s="155"/>
      <c r="AO1855" s="556"/>
      <c r="AQ1855" s="247"/>
      <c r="AR1855" s="247"/>
      <c r="AS1855" s="247"/>
      <c r="AW1855" s="155"/>
      <c r="AX1855" s="556"/>
      <c r="AZ1855" s="247"/>
      <c r="BA1855" s="247"/>
      <c r="BB1855" s="247"/>
      <c r="BC1855" s="784"/>
      <c r="BF1855" s="155"/>
      <c r="BG1855" s="556"/>
      <c r="BI1855" s="247"/>
      <c r="BJ1855" s="247"/>
      <c r="BK1855" s="247"/>
      <c r="BO1855" s="155"/>
      <c r="BP1855" s="556"/>
      <c r="BR1855" s="247"/>
      <c r="BS1855" s="247"/>
      <c r="BT1855" s="247"/>
      <c r="BX1855" s="155"/>
      <c r="BY1855" s="556"/>
      <c r="CA1855" s="247"/>
      <c r="CB1855" s="247"/>
      <c r="CC1855" s="247"/>
      <c r="CD1855" s="784"/>
      <c r="CG1855" s="155"/>
      <c r="CH1855" s="556"/>
      <c r="CJ1855" s="247"/>
      <c r="CK1855" s="247"/>
      <c r="CL1855" s="247"/>
      <c r="CP1855" s="155"/>
      <c r="CQ1855" s="556"/>
      <c r="CS1855" s="247"/>
      <c r="CT1855" s="247"/>
      <c r="CU1855" s="247"/>
      <c r="CY1855" s="155"/>
      <c r="CZ1855" s="556"/>
      <c r="DB1855" s="247"/>
      <c r="DC1855" s="247"/>
      <c r="DD1855" s="247"/>
    </row>
    <row r="1856" spans="4:108" s="36" customFormat="1">
      <c r="D1856" s="155"/>
      <c r="E1856" s="556"/>
      <c r="G1856" s="247"/>
      <c r="H1856" s="247"/>
      <c r="I1856" s="247"/>
      <c r="M1856" s="155"/>
      <c r="N1856" s="556"/>
      <c r="P1856" s="247"/>
      <c r="Q1856" s="247"/>
      <c r="R1856" s="247"/>
      <c r="V1856" s="155"/>
      <c r="W1856" s="556"/>
      <c r="Y1856" s="247"/>
      <c r="Z1856" s="247"/>
      <c r="AA1856" s="247"/>
      <c r="AB1856" s="784"/>
      <c r="AE1856" s="155"/>
      <c r="AF1856" s="556"/>
      <c r="AH1856" s="247"/>
      <c r="AI1856" s="247"/>
      <c r="AJ1856" s="247"/>
      <c r="AN1856" s="155"/>
      <c r="AO1856" s="556"/>
      <c r="AQ1856" s="247"/>
      <c r="AR1856" s="247"/>
      <c r="AS1856" s="247"/>
      <c r="AW1856" s="155"/>
      <c r="AX1856" s="556"/>
      <c r="AZ1856" s="247"/>
      <c r="BA1856" s="247"/>
      <c r="BB1856" s="247"/>
      <c r="BC1856" s="784"/>
      <c r="BF1856" s="155"/>
      <c r="BG1856" s="556"/>
      <c r="BI1856" s="247"/>
      <c r="BJ1856" s="247"/>
      <c r="BK1856" s="247"/>
      <c r="BO1856" s="155"/>
      <c r="BP1856" s="556"/>
      <c r="BR1856" s="247"/>
      <c r="BS1856" s="247"/>
      <c r="BT1856" s="247"/>
      <c r="BX1856" s="155"/>
      <c r="BY1856" s="556"/>
      <c r="CA1856" s="247"/>
      <c r="CB1856" s="247"/>
      <c r="CC1856" s="247"/>
      <c r="CD1856" s="784"/>
      <c r="CG1856" s="155"/>
      <c r="CH1856" s="556"/>
      <c r="CJ1856" s="247"/>
      <c r="CK1856" s="247"/>
      <c r="CL1856" s="247"/>
      <c r="CP1856" s="155"/>
      <c r="CQ1856" s="556"/>
      <c r="CS1856" s="247"/>
      <c r="CT1856" s="247"/>
      <c r="CU1856" s="247"/>
      <c r="CY1856" s="155"/>
      <c r="CZ1856" s="556"/>
      <c r="DB1856" s="247"/>
      <c r="DC1856" s="247"/>
      <c r="DD1856" s="247"/>
    </row>
    <row r="1857" spans="4:108" s="36" customFormat="1">
      <c r="D1857" s="155"/>
      <c r="E1857" s="556"/>
      <c r="G1857" s="247"/>
      <c r="H1857" s="247"/>
      <c r="I1857" s="247"/>
      <c r="M1857" s="155"/>
      <c r="N1857" s="556"/>
      <c r="P1857" s="247"/>
      <c r="Q1857" s="247"/>
      <c r="R1857" s="247"/>
      <c r="V1857" s="155"/>
      <c r="W1857" s="556"/>
      <c r="Y1857" s="247"/>
      <c r="Z1857" s="247"/>
      <c r="AA1857" s="247"/>
      <c r="AB1857" s="784"/>
      <c r="AE1857" s="155"/>
      <c r="AF1857" s="556"/>
      <c r="AH1857" s="247"/>
      <c r="AI1857" s="247"/>
      <c r="AJ1857" s="247"/>
      <c r="AN1857" s="155"/>
      <c r="AO1857" s="556"/>
      <c r="AQ1857" s="247"/>
      <c r="AR1857" s="247"/>
      <c r="AS1857" s="247"/>
      <c r="AW1857" s="155"/>
      <c r="AX1857" s="556"/>
      <c r="AZ1857" s="247"/>
      <c r="BA1857" s="247"/>
      <c r="BB1857" s="247"/>
      <c r="BC1857" s="784"/>
      <c r="BF1857" s="155"/>
      <c r="BG1857" s="556"/>
      <c r="BI1857" s="247"/>
      <c r="BJ1857" s="247"/>
      <c r="BK1857" s="247"/>
      <c r="BO1857" s="155"/>
      <c r="BP1857" s="556"/>
      <c r="BR1857" s="247"/>
      <c r="BS1857" s="247"/>
      <c r="BT1857" s="247"/>
      <c r="BX1857" s="155"/>
      <c r="BY1857" s="556"/>
      <c r="CA1857" s="247"/>
      <c r="CB1857" s="247"/>
      <c r="CC1857" s="247"/>
      <c r="CD1857" s="784"/>
      <c r="CG1857" s="155"/>
      <c r="CH1857" s="556"/>
      <c r="CJ1857" s="247"/>
      <c r="CK1857" s="247"/>
      <c r="CL1857" s="247"/>
      <c r="CP1857" s="155"/>
      <c r="CQ1857" s="556"/>
      <c r="CS1857" s="247"/>
      <c r="CT1857" s="247"/>
      <c r="CU1857" s="247"/>
      <c r="CY1857" s="155"/>
      <c r="CZ1857" s="556"/>
      <c r="DB1857" s="247"/>
      <c r="DC1857" s="247"/>
      <c r="DD1857" s="247"/>
    </row>
    <row r="1858" spans="4:108" s="36" customFormat="1">
      <c r="D1858" s="155"/>
      <c r="E1858" s="556"/>
      <c r="G1858" s="247"/>
      <c r="H1858" s="247"/>
      <c r="I1858" s="247"/>
      <c r="M1858" s="155"/>
      <c r="N1858" s="556"/>
      <c r="P1858" s="247"/>
      <c r="Q1858" s="247"/>
      <c r="R1858" s="247"/>
      <c r="V1858" s="155"/>
      <c r="W1858" s="556"/>
      <c r="Y1858" s="247"/>
      <c r="Z1858" s="247"/>
      <c r="AA1858" s="247"/>
      <c r="AB1858" s="784"/>
      <c r="AE1858" s="155"/>
      <c r="AF1858" s="556"/>
      <c r="AH1858" s="247"/>
      <c r="AI1858" s="247"/>
      <c r="AJ1858" s="247"/>
      <c r="AN1858" s="155"/>
      <c r="AO1858" s="556"/>
      <c r="AQ1858" s="247"/>
      <c r="AR1858" s="247"/>
      <c r="AS1858" s="247"/>
      <c r="AW1858" s="155"/>
      <c r="AX1858" s="556"/>
      <c r="AZ1858" s="247"/>
      <c r="BA1858" s="247"/>
      <c r="BB1858" s="247"/>
      <c r="BC1858" s="784"/>
      <c r="BF1858" s="155"/>
      <c r="BG1858" s="556"/>
      <c r="BI1858" s="247"/>
      <c r="BJ1858" s="247"/>
      <c r="BK1858" s="247"/>
      <c r="BO1858" s="155"/>
      <c r="BP1858" s="556"/>
      <c r="BR1858" s="247"/>
      <c r="BS1858" s="247"/>
      <c r="BT1858" s="247"/>
      <c r="BX1858" s="155"/>
      <c r="BY1858" s="556"/>
      <c r="CA1858" s="247"/>
      <c r="CB1858" s="247"/>
      <c r="CC1858" s="247"/>
      <c r="CD1858" s="784"/>
      <c r="CG1858" s="155"/>
      <c r="CH1858" s="556"/>
      <c r="CJ1858" s="247"/>
      <c r="CK1858" s="247"/>
      <c r="CL1858" s="247"/>
      <c r="CP1858" s="155"/>
      <c r="CQ1858" s="556"/>
      <c r="CS1858" s="247"/>
      <c r="CT1858" s="247"/>
      <c r="CU1858" s="247"/>
      <c r="CY1858" s="155"/>
      <c r="CZ1858" s="556"/>
      <c r="DB1858" s="247"/>
      <c r="DC1858" s="247"/>
      <c r="DD1858" s="247"/>
    </row>
    <row r="1859" spans="4:108" s="36" customFormat="1">
      <c r="D1859" s="155"/>
      <c r="E1859" s="556"/>
      <c r="G1859" s="247"/>
      <c r="H1859" s="247"/>
      <c r="I1859" s="247"/>
      <c r="M1859" s="155"/>
      <c r="N1859" s="556"/>
      <c r="P1859" s="247"/>
      <c r="Q1859" s="247"/>
      <c r="R1859" s="247"/>
      <c r="V1859" s="155"/>
      <c r="W1859" s="556"/>
      <c r="Y1859" s="247"/>
      <c r="Z1859" s="247"/>
      <c r="AA1859" s="247"/>
      <c r="AB1859" s="784"/>
      <c r="AE1859" s="155"/>
      <c r="AF1859" s="556"/>
      <c r="AH1859" s="247"/>
      <c r="AI1859" s="247"/>
      <c r="AJ1859" s="247"/>
      <c r="AN1859" s="155"/>
      <c r="AO1859" s="556"/>
      <c r="AQ1859" s="247"/>
      <c r="AR1859" s="247"/>
      <c r="AS1859" s="247"/>
      <c r="AW1859" s="155"/>
      <c r="AX1859" s="556"/>
      <c r="AZ1859" s="247"/>
      <c r="BA1859" s="247"/>
      <c r="BB1859" s="247"/>
      <c r="BC1859" s="784"/>
      <c r="BF1859" s="155"/>
      <c r="BG1859" s="556"/>
      <c r="BI1859" s="247"/>
      <c r="BJ1859" s="247"/>
      <c r="BK1859" s="247"/>
      <c r="BO1859" s="155"/>
      <c r="BP1859" s="556"/>
      <c r="BR1859" s="247"/>
      <c r="BS1859" s="247"/>
      <c r="BT1859" s="247"/>
      <c r="BX1859" s="155"/>
      <c r="BY1859" s="556"/>
      <c r="CA1859" s="247"/>
      <c r="CB1859" s="247"/>
      <c r="CC1859" s="247"/>
      <c r="CD1859" s="784"/>
      <c r="CG1859" s="155"/>
      <c r="CH1859" s="556"/>
      <c r="CJ1859" s="247"/>
      <c r="CK1859" s="247"/>
      <c r="CL1859" s="247"/>
      <c r="CP1859" s="155"/>
      <c r="CQ1859" s="556"/>
      <c r="CS1859" s="247"/>
      <c r="CT1859" s="247"/>
      <c r="CU1859" s="247"/>
      <c r="CY1859" s="155"/>
      <c r="CZ1859" s="556"/>
      <c r="DB1859" s="247"/>
      <c r="DC1859" s="247"/>
      <c r="DD1859" s="247"/>
    </row>
    <row r="1860" spans="4:108" s="36" customFormat="1">
      <c r="D1860" s="155"/>
      <c r="E1860" s="556"/>
      <c r="G1860" s="247"/>
      <c r="H1860" s="247"/>
      <c r="I1860" s="247"/>
      <c r="M1860" s="155"/>
      <c r="N1860" s="556"/>
      <c r="P1860" s="247"/>
      <c r="Q1860" s="247"/>
      <c r="R1860" s="247"/>
      <c r="V1860" s="155"/>
      <c r="W1860" s="556"/>
      <c r="Y1860" s="247"/>
      <c r="Z1860" s="247"/>
      <c r="AA1860" s="247"/>
      <c r="AB1860" s="784"/>
      <c r="AE1860" s="155"/>
      <c r="AF1860" s="556"/>
      <c r="AH1860" s="247"/>
      <c r="AI1860" s="247"/>
      <c r="AJ1860" s="247"/>
      <c r="AN1860" s="155"/>
      <c r="AO1860" s="556"/>
      <c r="AQ1860" s="247"/>
      <c r="AR1860" s="247"/>
      <c r="AS1860" s="247"/>
      <c r="AW1860" s="155"/>
      <c r="AX1860" s="556"/>
      <c r="AZ1860" s="247"/>
      <c r="BA1860" s="247"/>
      <c r="BB1860" s="247"/>
      <c r="BC1860" s="784"/>
      <c r="BF1860" s="155"/>
      <c r="BG1860" s="556"/>
      <c r="BI1860" s="247"/>
      <c r="BJ1860" s="247"/>
      <c r="BK1860" s="247"/>
      <c r="BO1860" s="155"/>
      <c r="BP1860" s="556"/>
      <c r="BR1860" s="247"/>
      <c r="BS1860" s="247"/>
      <c r="BT1860" s="247"/>
      <c r="BX1860" s="155"/>
      <c r="BY1860" s="556"/>
      <c r="CA1860" s="247"/>
      <c r="CB1860" s="247"/>
      <c r="CC1860" s="247"/>
      <c r="CD1860" s="784"/>
      <c r="CG1860" s="155"/>
      <c r="CH1860" s="556"/>
      <c r="CJ1860" s="247"/>
      <c r="CK1860" s="247"/>
      <c r="CL1860" s="247"/>
      <c r="CP1860" s="155"/>
      <c r="CQ1860" s="556"/>
      <c r="CS1860" s="247"/>
      <c r="CT1860" s="247"/>
      <c r="CU1860" s="247"/>
      <c r="CY1860" s="155"/>
      <c r="CZ1860" s="556"/>
      <c r="DB1860" s="247"/>
      <c r="DC1860" s="247"/>
      <c r="DD1860" s="247"/>
    </row>
    <row r="1861" spans="4:108" s="36" customFormat="1">
      <c r="D1861" s="155"/>
      <c r="E1861" s="556"/>
      <c r="G1861" s="247"/>
      <c r="H1861" s="247"/>
      <c r="I1861" s="247"/>
      <c r="M1861" s="155"/>
      <c r="N1861" s="556"/>
      <c r="P1861" s="247"/>
      <c r="Q1861" s="247"/>
      <c r="R1861" s="247"/>
      <c r="V1861" s="155"/>
      <c r="W1861" s="556"/>
      <c r="Y1861" s="247"/>
      <c r="Z1861" s="247"/>
      <c r="AA1861" s="247"/>
      <c r="AB1861" s="784"/>
      <c r="AE1861" s="155"/>
      <c r="AF1861" s="556"/>
      <c r="AH1861" s="247"/>
      <c r="AI1861" s="247"/>
      <c r="AJ1861" s="247"/>
      <c r="AN1861" s="155"/>
      <c r="AO1861" s="556"/>
      <c r="AQ1861" s="247"/>
      <c r="AR1861" s="247"/>
      <c r="AS1861" s="247"/>
      <c r="AW1861" s="155"/>
      <c r="AX1861" s="556"/>
      <c r="AZ1861" s="247"/>
      <c r="BA1861" s="247"/>
      <c r="BB1861" s="247"/>
      <c r="BC1861" s="784"/>
      <c r="BF1861" s="155"/>
      <c r="BG1861" s="556"/>
      <c r="BI1861" s="247"/>
      <c r="BJ1861" s="247"/>
      <c r="BK1861" s="247"/>
      <c r="BO1861" s="155"/>
      <c r="BP1861" s="556"/>
      <c r="BR1861" s="247"/>
      <c r="BS1861" s="247"/>
      <c r="BT1861" s="247"/>
      <c r="BX1861" s="155"/>
      <c r="BY1861" s="556"/>
      <c r="CA1861" s="247"/>
      <c r="CB1861" s="247"/>
      <c r="CC1861" s="247"/>
      <c r="CD1861" s="784"/>
      <c r="CG1861" s="155"/>
      <c r="CH1861" s="556"/>
      <c r="CJ1861" s="247"/>
      <c r="CK1861" s="247"/>
      <c r="CL1861" s="247"/>
      <c r="CP1861" s="155"/>
      <c r="CQ1861" s="556"/>
      <c r="CS1861" s="247"/>
      <c r="CT1861" s="247"/>
      <c r="CU1861" s="247"/>
      <c r="CY1861" s="155"/>
      <c r="CZ1861" s="556"/>
      <c r="DB1861" s="247"/>
      <c r="DC1861" s="247"/>
      <c r="DD1861" s="247"/>
    </row>
    <row r="1862" spans="4:108" s="36" customFormat="1">
      <c r="D1862" s="155"/>
      <c r="E1862" s="556"/>
      <c r="G1862" s="247"/>
      <c r="H1862" s="247"/>
      <c r="I1862" s="247"/>
      <c r="M1862" s="155"/>
      <c r="N1862" s="556"/>
      <c r="P1862" s="247"/>
      <c r="Q1862" s="247"/>
      <c r="R1862" s="247"/>
      <c r="V1862" s="155"/>
      <c r="W1862" s="556"/>
      <c r="Y1862" s="247"/>
      <c r="Z1862" s="247"/>
      <c r="AA1862" s="247"/>
      <c r="AB1862" s="784"/>
      <c r="AE1862" s="155"/>
      <c r="AF1862" s="556"/>
      <c r="AH1862" s="247"/>
      <c r="AI1862" s="247"/>
      <c r="AJ1862" s="247"/>
      <c r="AN1862" s="155"/>
      <c r="AO1862" s="556"/>
      <c r="AQ1862" s="247"/>
      <c r="AR1862" s="247"/>
      <c r="AS1862" s="247"/>
      <c r="AW1862" s="155"/>
      <c r="AX1862" s="556"/>
      <c r="AZ1862" s="247"/>
      <c r="BA1862" s="247"/>
      <c r="BB1862" s="247"/>
      <c r="BC1862" s="784"/>
      <c r="BF1862" s="155"/>
      <c r="BG1862" s="556"/>
      <c r="BI1862" s="247"/>
      <c r="BJ1862" s="247"/>
      <c r="BK1862" s="247"/>
      <c r="BO1862" s="155"/>
      <c r="BP1862" s="556"/>
      <c r="BR1862" s="247"/>
      <c r="BS1862" s="247"/>
      <c r="BT1862" s="247"/>
      <c r="BX1862" s="155"/>
      <c r="BY1862" s="556"/>
      <c r="CA1862" s="247"/>
      <c r="CB1862" s="247"/>
      <c r="CC1862" s="247"/>
      <c r="CD1862" s="784"/>
      <c r="CG1862" s="155"/>
      <c r="CH1862" s="556"/>
      <c r="CJ1862" s="247"/>
      <c r="CK1862" s="247"/>
      <c r="CL1862" s="247"/>
      <c r="CP1862" s="155"/>
      <c r="CQ1862" s="556"/>
      <c r="CS1862" s="247"/>
      <c r="CT1862" s="247"/>
      <c r="CU1862" s="247"/>
      <c r="CY1862" s="155"/>
      <c r="CZ1862" s="556"/>
      <c r="DB1862" s="247"/>
      <c r="DC1862" s="247"/>
      <c r="DD1862" s="247"/>
    </row>
    <row r="1863" spans="4:108" s="36" customFormat="1">
      <c r="D1863" s="155"/>
      <c r="E1863" s="556"/>
      <c r="G1863" s="247"/>
      <c r="H1863" s="247"/>
      <c r="I1863" s="247"/>
      <c r="M1863" s="155"/>
      <c r="N1863" s="556"/>
      <c r="P1863" s="247"/>
      <c r="Q1863" s="247"/>
      <c r="R1863" s="247"/>
      <c r="V1863" s="155"/>
      <c r="W1863" s="556"/>
      <c r="Y1863" s="247"/>
      <c r="Z1863" s="247"/>
      <c r="AA1863" s="247"/>
      <c r="AB1863" s="784"/>
      <c r="AE1863" s="155"/>
      <c r="AF1863" s="556"/>
      <c r="AH1863" s="247"/>
      <c r="AI1863" s="247"/>
      <c r="AJ1863" s="247"/>
      <c r="AN1863" s="155"/>
      <c r="AO1863" s="556"/>
      <c r="AQ1863" s="247"/>
      <c r="AR1863" s="247"/>
      <c r="AS1863" s="247"/>
      <c r="AW1863" s="155"/>
      <c r="AX1863" s="556"/>
      <c r="AZ1863" s="247"/>
      <c r="BA1863" s="247"/>
      <c r="BB1863" s="247"/>
      <c r="BC1863" s="784"/>
      <c r="BF1863" s="155"/>
      <c r="BG1863" s="556"/>
      <c r="BI1863" s="247"/>
      <c r="BJ1863" s="247"/>
      <c r="BK1863" s="247"/>
      <c r="BO1863" s="155"/>
      <c r="BP1863" s="556"/>
      <c r="BR1863" s="247"/>
      <c r="BS1863" s="247"/>
      <c r="BT1863" s="247"/>
      <c r="BX1863" s="155"/>
      <c r="BY1863" s="556"/>
      <c r="CA1863" s="247"/>
      <c r="CB1863" s="247"/>
      <c r="CC1863" s="247"/>
      <c r="CD1863" s="784"/>
      <c r="CG1863" s="155"/>
      <c r="CH1863" s="556"/>
      <c r="CJ1863" s="247"/>
      <c r="CK1863" s="247"/>
      <c r="CL1863" s="247"/>
      <c r="CP1863" s="155"/>
      <c r="CQ1863" s="556"/>
      <c r="CS1863" s="247"/>
      <c r="CT1863" s="247"/>
      <c r="CU1863" s="247"/>
      <c r="CY1863" s="155"/>
      <c r="CZ1863" s="556"/>
      <c r="DB1863" s="247"/>
      <c r="DC1863" s="247"/>
      <c r="DD1863" s="247"/>
    </row>
    <row r="1864" spans="4:108" s="36" customFormat="1">
      <c r="D1864" s="155"/>
      <c r="E1864" s="556"/>
      <c r="G1864" s="247"/>
      <c r="H1864" s="247"/>
      <c r="I1864" s="247"/>
      <c r="M1864" s="155"/>
      <c r="N1864" s="556"/>
      <c r="P1864" s="247"/>
      <c r="Q1864" s="247"/>
      <c r="R1864" s="247"/>
      <c r="V1864" s="155"/>
      <c r="W1864" s="556"/>
      <c r="Y1864" s="247"/>
      <c r="Z1864" s="247"/>
      <c r="AA1864" s="247"/>
      <c r="AB1864" s="784"/>
      <c r="AE1864" s="155"/>
      <c r="AF1864" s="556"/>
      <c r="AH1864" s="247"/>
      <c r="AI1864" s="247"/>
      <c r="AJ1864" s="247"/>
      <c r="AN1864" s="155"/>
      <c r="AO1864" s="556"/>
      <c r="AQ1864" s="247"/>
      <c r="AR1864" s="247"/>
      <c r="AS1864" s="247"/>
      <c r="AW1864" s="155"/>
      <c r="AX1864" s="556"/>
      <c r="AZ1864" s="247"/>
      <c r="BA1864" s="247"/>
      <c r="BB1864" s="247"/>
      <c r="BC1864" s="784"/>
      <c r="BF1864" s="155"/>
      <c r="BG1864" s="556"/>
      <c r="BI1864" s="247"/>
      <c r="BJ1864" s="247"/>
      <c r="BK1864" s="247"/>
      <c r="BO1864" s="155"/>
      <c r="BP1864" s="556"/>
      <c r="BR1864" s="247"/>
      <c r="BS1864" s="247"/>
      <c r="BT1864" s="247"/>
      <c r="BX1864" s="155"/>
      <c r="BY1864" s="556"/>
      <c r="CA1864" s="247"/>
      <c r="CB1864" s="247"/>
      <c r="CC1864" s="247"/>
      <c r="CD1864" s="784"/>
      <c r="CG1864" s="155"/>
      <c r="CH1864" s="556"/>
      <c r="CJ1864" s="247"/>
      <c r="CK1864" s="247"/>
      <c r="CL1864" s="247"/>
      <c r="CP1864" s="155"/>
      <c r="CQ1864" s="556"/>
      <c r="CS1864" s="247"/>
      <c r="CT1864" s="247"/>
      <c r="CU1864" s="247"/>
      <c r="CY1864" s="155"/>
      <c r="CZ1864" s="556"/>
      <c r="DB1864" s="247"/>
      <c r="DC1864" s="247"/>
      <c r="DD1864" s="247"/>
    </row>
    <row r="1865" spans="4:108" s="36" customFormat="1">
      <c r="D1865" s="155"/>
      <c r="E1865" s="556"/>
      <c r="G1865" s="247"/>
      <c r="H1865" s="247"/>
      <c r="I1865" s="247"/>
      <c r="M1865" s="155"/>
      <c r="N1865" s="556"/>
      <c r="P1865" s="247"/>
      <c r="Q1865" s="247"/>
      <c r="R1865" s="247"/>
      <c r="V1865" s="155"/>
      <c r="W1865" s="556"/>
      <c r="Y1865" s="247"/>
      <c r="Z1865" s="247"/>
      <c r="AA1865" s="247"/>
      <c r="AB1865" s="784"/>
      <c r="AE1865" s="155"/>
      <c r="AF1865" s="556"/>
      <c r="AH1865" s="247"/>
      <c r="AI1865" s="247"/>
      <c r="AJ1865" s="247"/>
      <c r="AN1865" s="155"/>
      <c r="AO1865" s="556"/>
      <c r="AQ1865" s="247"/>
      <c r="AR1865" s="247"/>
      <c r="AS1865" s="247"/>
      <c r="AW1865" s="155"/>
      <c r="AX1865" s="556"/>
      <c r="AZ1865" s="247"/>
      <c r="BA1865" s="247"/>
      <c r="BB1865" s="247"/>
      <c r="BC1865" s="784"/>
      <c r="BF1865" s="155"/>
      <c r="BG1865" s="556"/>
      <c r="BI1865" s="247"/>
      <c r="BJ1865" s="247"/>
      <c r="BK1865" s="247"/>
      <c r="BO1865" s="155"/>
      <c r="BP1865" s="556"/>
      <c r="BR1865" s="247"/>
      <c r="BS1865" s="247"/>
      <c r="BT1865" s="247"/>
      <c r="BX1865" s="155"/>
      <c r="BY1865" s="556"/>
      <c r="CA1865" s="247"/>
      <c r="CB1865" s="247"/>
      <c r="CC1865" s="247"/>
      <c r="CD1865" s="784"/>
      <c r="CG1865" s="155"/>
      <c r="CH1865" s="556"/>
      <c r="CJ1865" s="247"/>
      <c r="CK1865" s="247"/>
      <c r="CL1865" s="247"/>
      <c r="CP1865" s="155"/>
      <c r="CQ1865" s="556"/>
      <c r="CS1865" s="247"/>
      <c r="CT1865" s="247"/>
      <c r="CU1865" s="247"/>
      <c r="CY1865" s="155"/>
      <c r="CZ1865" s="556"/>
      <c r="DB1865" s="247"/>
      <c r="DC1865" s="247"/>
      <c r="DD1865" s="247"/>
    </row>
    <row r="1866" spans="4:108" s="36" customFormat="1">
      <c r="D1866" s="155"/>
      <c r="E1866" s="556"/>
      <c r="G1866" s="247"/>
      <c r="H1866" s="247"/>
      <c r="I1866" s="247"/>
      <c r="M1866" s="155"/>
      <c r="N1866" s="556"/>
      <c r="P1866" s="247"/>
      <c r="Q1866" s="247"/>
      <c r="R1866" s="247"/>
      <c r="V1866" s="155"/>
      <c r="W1866" s="556"/>
      <c r="Y1866" s="247"/>
      <c r="Z1866" s="247"/>
      <c r="AA1866" s="247"/>
      <c r="AB1866" s="784"/>
      <c r="AE1866" s="155"/>
      <c r="AF1866" s="556"/>
      <c r="AH1866" s="247"/>
      <c r="AI1866" s="247"/>
      <c r="AJ1866" s="247"/>
      <c r="AN1866" s="155"/>
      <c r="AO1866" s="556"/>
      <c r="AQ1866" s="247"/>
      <c r="AR1866" s="247"/>
      <c r="AS1866" s="247"/>
      <c r="AW1866" s="155"/>
      <c r="AX1866" s="556"/>
      <c r="AZ1866" s="247"/>
      <c r="BA1866" s="247"/>
      <c r="BB1866" s="247"/>
      <c r="BC1866" s="784"/>
      <c r="BF1866" s="155"/>
      <c r="BG1866" s="556"/>
      <c r="BI1866" s="247"/>
      <c r="BJ1866" s="247"/>
      <c r="BK1866" s="247"/>
      <c r="BO1866" s="155"/>
      <c r="BP1866" s="556"/>
      <c r="BR1866" s="247"/>
      <c r="BS1866" s="247"/>
      <c r="BT1866" s="247"/>
      <c r="BX1866" s="155"/>
      <c r="BY1866" s="556"/>
      <c r="CA1866" s="247"/>
      <c r="CB1866" s="247"/>
      <c r="CC1866" s="247"/>
      <c r="CD1866" s="784"/>
      <c r="CG1866" s="155"/>
      <c r="CH1866" s="556"/>
      <c r="CJ1866" s="247"/>
      <c r="CK1866" s="247"/>
      <c r="CL1866" s="247"/>
      <c r="CP1866" s="155"/>
      <c r="CQ1866" s="556"/>
      <c r="CS1866" s="247"/>
      <c r="CT1866" s="247"/>
      <c r="CU1866" s="247"/>
      <c r="CY1866" s="155"/>
      <c r="CZ1866" s="556"/>
      <c r="DB1866" s="247"/>
      <c r="DC1866" s="247"/>
      <c r="DD1866" s="247"/>
    </row>
    <row r="1867" spans="4:108" s="36" customFormat="1">
      <c r="D1867" s="155"/>
      <c r="E1867" s="556"/>
      <c r="G1867" s="247"/>
      <c r="H1867" s="247"/>
      <c r="I1867" s="247"/>
      <c r="M1867" s="155"/>
      <c r="N1867" s="556"/>
      <c r="P1867" s="247"/>
      <c r="Q1867" s="247"/>
      <c r="R1867" s="247"/>
      <c r="V1867" s="155"/>
      <c r="W1867" s="556"/>
      <c r="Y1867" s="247"/>
      <c r="Z1867" s="247"/>
      <c r="AA1867" s="247"/>
      <c r="AB1867" s="784"/>
      <c r="AE1867" s="155"/>
      <c r="AF1867" s="556"/>
      <c r="AH1867" s="247"/>
      <c r="AI1867" s="247"/>
      <c r="AJ1867" s="247"/>
      <c r="AN1867" s="155"/>
      <c r="AO1867" s="556"/>
      <c r="AQ1867" s="247"/>
      <c r="AR1867" s="247"/>
      <c r="AS1867" s="247"/>
      <c r="AW1867" s="155"/>
      <c r="AX1867" s="556"/>
      <c r="AZ1867" s="247"/>
      <c r="BA1867" s="247"/>
      <c r="BB1867" s="247"/>
      <c r="BC1867" s="784"/>
      <c r="BF1867" s="155"/>
      <c r="BG1867" s="556"/>
      <c r="BI1867" s="247"/>
      <c r="BJ1867" s="247"/>
      <c r="BK1867" s="247"/>
      <c r="BO1867" s="155"/>
      <c r="BP1867" s="556"/>
      <c r="BR1867" s="247"/>
      <c r="BS1867" s="247"/>
      <c r="BT1867" s="247"/>
      <c r="BX1867" s="155"/>
      <c r="BY1867" s="556"/>
      <c r="CA1867" s="247"/>
      <c r="CB1867" s="247"/>
      <c r="CC1867" s="247"/>
      <c r="CD1867" s="784"/>
      <c r="CG1867" s="155"/>
      <c r="CH1867" s="556"/>
      <c r="CJ1867" s="247"/>
      <c r="CK1867" s="247"/>
      <c r="CL1867" s="247"/>
      <c r="CP1867" s="155"/>
      <c r="CQ1867" s="556"/>
      <c r="CS1867" s="247"/>
      <c r="CT1867" s="247"/>
      <c r="CU1867" s="247"/>
      <c r="CY1867" s="155"/>
      <c r="CZ1867" s="556"/>
      <c r="DB1867" s="247"/>
      <c r="DC1867" s="247"/>
      <c r="DD1867" s="247"/>
    </row>
    <row r="1868" spans="4:108" s="36" customFormat="1">
      <c r="D1868" s="155"/>
      <c r="E1868" s="556"/>
      <c r="G1868" s="247"/>
      <c r="H1868" s="247"/>
      <c r="I1868" s="247"/>
      <c r="M1868" s="155"/>
      <c r="N1868" s="556"/>
      <c r="P1868" s="247"/>
      <c r="Q1868" s="247"/>
      <c r="R1868" s="247"/>
      <c r="V1868" s="155"/>
      <c r="W1868" s="556"/>
      <c r="Y1868" s="247"/>
      <c r="Z1868" s="247"/>
      <c r="AA1868" s="247"/>
      <c r="AB1868" s="784"/>
      <c r="AE1868" s="155"/>
      <c r="AF1868" s="556"/>
      <c r="AH1868" s="247"/>
      <c r="AI1868" s="247"/>
      <c r="AJ1868" s="247"/>
      <c r="AN1868" s="155"/>
      <c r="AO1868" s="556"/>
      <c r="AQ1868" s="247"/>
      <c r="AR1868" s="247"/>
      <c r="AS1868" s="247"/>
      <c r="AW1868" s="155"/>
      <c r="AX1868" s="556"/>
      <c r="AZ1868" s="247"/>
      <c r="BA1868" s="247"/>
      <c r="BB1868" s="247"/>
      <c r="BC1868" s="784"/>
      <c r="BF1868" s="155"/>
      <c r="BG1868" s="556"/>
      <c r="BI1868" s="247"/>
      <c r="BJ1868" s="247"/>
      <c r="BK1868" s="247"/>
      <c r="BO1868" s="155"/>
      <c r="BP1868" s="556"/>
      <c r="BR1868" s="247"/>
      <c r="BS1868" s="247"/>
      <c r="BT1868" s="247"/>
      <c r="BX1868" s="155"/>
      <c r="BY1868" s="556"/>
      <c r="CA1868" s="247"/>
      <c r="CB1868" s="247"/>
      <c r="CC1868" s="247"/>
      <c r="CD1868" s="784"/>
      <c r="CG1868" s="155"/>
      <c r="CH1868" s="556"/>
      <c r="CJ1868" s="247"/>
      <c r="CK1868" s="247"/>
      <c r="CL1868" s="247"/>
      <c r="CP1868" s="155"/>
      <c r="CQ1868" s="556"/>
      <c r="CS1868" s="247"/>
      <c r="CT1868" s="247"/>
      <c r="CU1868" s="247"/>
      <c r="CY1868" s="155"/>
      <c r="CZ1868" s="556"/>
      <c r="DB1868" s="247"/>
      <c r="DC1868" s="247"/>
      <c r="DD1868" s="247"/>
    </row>
    <row r="1869" spans="4:108" s="36" customFormat="1">
      <c r="D1869" s="155"/>
      <c r="E1869" s="556"/>
      <c r="G1869" s="247"/>
      <c r="H1869" s="247"/>
      <c r="I1869" s="247"/>
      <c r="M1869" s="155"/>
      <c r="N1869" s="556"/>
      <c r="P1869" s="247"/>
      <c r="Q1869" s="247"/>
      <c r="R1869" s="247"/>
      <c r="V1869" s="155"/>
      <c r="W1869" s="556"/>
      <c r="Y1869" s="247"/>
      <c r="Z1869" s="247"/>
      <c r="AA1869" s="247"/>
      <c r="AB1869" s="784"/>
      <c r="AE1869" s="155"/>
      <c r="AF1869" s="556"/>
      <c r="AH1869" s="247"/>
      <c r="AI1869" s="247"/>
      <c r="AJ1869" s="247"/>
      <c r="AN1869" s="155"/>
      <c r="AO1869" s="556"/>
      <c r="AQ1869" s="247"/>
      <c r="AR1869" s="247"/>
      <c r="AS1869" s="247"/>
      <c r="AW1869" s="155"/>
      <c r="AX1869" s="556"/>
      <c r="AZ1869" s="247"/>
      <c r="BA1869" s="247"/>
      <c r="BB1869" s="247"/>
      <c r="BC1869" s="784"/>
      <c r="BF1869" s="155"/>
      <c r="BG1869" s="556"/>
      <c r="BI1869" s="247"/>
      <c r="BJ1869" s="247"/>
      <c r="BK1869" s="247"/>
      <c r="BO1869" s="155"/>
      <c r="BP1869" s="556"/>
      <c r="BR1869" s="247"/>
      <c r="BS1869" s="247"/>
      <c r="BT1869" s="247"/>
      <c r="BX1869" s="155"/>
      <c r="BY1869" s="556"/>
      <c r="CA1869" s="247"/>
      <c r="CB1869" s="247"/>
      <c r="CC1869" s="247"/>
      <c r="CD1869" s="784"/>
      <c r="CG1869" s="155"/>
      <c r="CH1869" s="556"/>
      <c r="CJ1869" s="247"/>
      <c r="CK1869" s="247"/>
      <c r="CL1869" s="247"/>
      <c r="CP1869" s="155"/>
      <c r="CQ1869" s="556"/>
      <c r="CS1869" s="247"/>
      <c r="CT1869" s="247"/>
      <c r="CU1869" s="247"/>
      <c r="CY1869" s="155"/>
      <c r="CZ1869" s="556"/>
      <c r="DB1869" s="247"/>
      <c r="DC1869" s="247"/>
      <c r="DD1869" s="247"/>
    </row>
    <row r="1870" spans="4:108" s="36" customFormat="1">
      <c r="D1870" s="155"/>
      <c r="E1870" s="556"/>
      <c r="G1870" s="247"/>
      <c r="H1870" s="247"/>
      <c r="I1870" s="247"/>
      <c r="M1870" s="155"/>
      <c r="N1870" s="556"/>
      <c r="P1870" s="247"/>
      <c r="Q1870" s="247"/>
      <c r="R1870" s="247"/>
      <c r="V1870" s="155"/>
      <c r="W1870" s="556"/>
      <c r="Y1870" s="247"/>
      <c r="Z1870" s="247"/>
      <c r="AA1870" s="247"/>
      <c r="AB1870" s="784"/>
      <c r="AE1870" s="155"/>
      <c r="AF1870" s="556"/>
      <c r="AH1870" s="247"/>
      <c r="AI1870" s="247"/>
      <c r="AJ1870" s="247"/>
      <c r="AN1870" s="155"/>
      <c r="AO1870" s="556"/>
      <c r="AQ1870" s="247"/>
      <c r="AR1870" s="247"/>
      <c r="AS1870" s="247"/>
      <c r="AW1870" s="155"/>
      <c r="AX1870" s="556"/>
      <c r="AZ1870" s="247"/>
      <c r="BA1870" s="247"/>
      <c r="BB1870" s="247"/>
      <c r="BC1870" s="784"/>
      <c r="BF1870" s="155"/>
      <c r="BG1870" s="556"/>
      <c r="BI1870" s="247"/>
      <c r="BJ1870" s="247"/>
      <c r="BK1870" s="247"/>
      <c r="BO1870" s="155"/>
      <c r="BP1870" s="556"/>
      <c r="BR1870" s="247"/>
      <c r="BS1870" s="247"/>
      <c r="BT1870" s="247"/>
      <c r="BX1870" s="155"/>
      <c r="BY1870" s="556"/>
      <c r="CA1870" s="247"/>
      <c r="CB1870" s="247"/>
      <c r="CC1870" s="247"/>
      <c r="CD1870" s="784"/>
      <c r="CG1870" s="155"/>
      <c r="CH1870" s="556"/>
      <c r="CJ1870" s="247"/>
      <c r="CK1870" s="247"/>
      <c r="CL1870" s="247"/>
      <c r="CP1870" s="155"/>
      <c r="CQ1870" s="556"/>
      <c r="CS1870" s="247"/>
      <c r="CT1870" s="247"/>
      <c r="CU1870" s="247"/>
      <c r="CY1870" s="155"/>
      <c r="CZ1870" s="556"/>
      <c r="DB1870" s="247"/>
      <c r="DC1870" s="247"/>
      <c r="DD1870" s="247"/>
    </row>
    <row r="1871" spans="4:108" s="36" customFormat="1">
      <c r="D1871" s="155"/>
      <c r="E1871" s="556"/>
      <c r="G1871" s="247"/>
      <c r="H1871" s="247"/>
      <c r="I1871" s="247"/>
      <c r="M1871" s="155"/>
      <c r="N1871" s="556"/>
      <c r="P1871" s="247"/>
      <c r="Q1871" s="247"/>
      <c r="R1871" s="247"/>
      <c r="V1871" s="155"/>
      <c r="W1871" s="556"/>
      <c r="Y1871" s="247"/>
      <c r="Z1871" s="247"/>
      <c r="AA1871" s="247"/>
      <c r="AB1871" s="784"/>
      <c r="AE1871" s="155"/>
      <c r="AF1871" s="556"/>
      <c r="AH1871" s="247"/>
      <c r="AI1871" s="247"/>
      <c r="AJ1871" s="247"/>
      <c r="AN1871" s="155"/>
      <c r="AO1871" s="556"/>
      <c r="AQ1871" s="247"/>
      <c r="AR1871" s="247"/>
      <c r="AS1871" s="247"/>
      <c r="AW1871" s="155"/>
      <c r="AX1871" s="556"/>
      <c r="AZ1871" s="247"/>
      <c r="BA1871" s="247"/>
      <c r="BB1871" s="247"/>
      <c r="BC1871" s="784"/>
      <c r="BF1871" s="155"/>
      <c r="BG1871" s="556"/>
      <c r="BI1871" s="247"/>
      <c r="BJ1871" s="247"/>
      <c r="BK1871" s="247"/>
      <c r="BO1871" s="155"/>
      <c r="BP1871" s="556"/>
      <c r="BR1871" s="247"/>
      <c r="BS1871" s="247"/>
      <c r="BT1871" s="247"/>
      <c r="BX1871" s="155"/>
      <c r="BY1871" s="556"/>
      <c r="CA1871" s="247"/>
      <c r="CB1871" s="247"/>
      <c r="CC1871" s="247"/>
      <c r="CD1871" s="784"/>
      <c r="CG1871" s="155"/>
      <c r="CH1871" s="556"/>
      <c r="CJ1871" s="247"/>
      <c r="CK1871" s="247"/>
      <c r="CL1871" s="247"/>
      <c r="CP1871" s="155"/>
      <c r="CQ1871" s="556"/>
      <c r="CS1871" s="247"/>
      <c r="CT1871" s="247"/>
      <c r="CU1871" s="247"/>
      <c r="CY1871" s="155"/>
      <c r="CZ1871" s="556"/>
      <c r="DB1871" s="247"/>
      <c r="DC1871" s="247"/>
      <c r="DD1871" s="247"/>
    </row>
    <row r="1872" spans="4:108" s="36" customFormat="1">
      <c r="D1872" s="155"/>
      <c r="E1872" s="556"/>
      <c r="G1872" s="247"/>
      <c r="H1872" s="247"/>
      <c r="I1872" s="247"/>
      <c r="M1872" s="155"/>
      <c r="N1872" s="556"/>
      <c r="P1872" s="247"/>
      <c r="Q1872" s="247"/>
      <c r="R1872" s="247"/>
      <c r="V1872" s="155"/>
      <c r="W1872" s="556"/>
      <c r="Y1872" s="247"/>
      <c r="Z1872" s="247"/>
      <c r="AA1872" s="247"/>
      <c r="AB1872" s="784"/>
      <c r="AE1872" s="155"/>
      <c r="AF1872" s="556"/>
      <c r="AH1872" s="247"/>
      <c r="AI1872" s="247"/>
      <c r="AJ1872" s="247"/>
      <c r="AN1872" s="155"/>
      <c r="AO1872" s="556"/>
      <c r="AQ1872" s="247"/>
      <c r="AR1872" s="247"/>
      <c r="AS1872" s="247"/>
      <c r="AW1872" s="155"/>
      <c r="AX1872" s="556"/>
      <c r="AZ1872" s="247"/>
      <c r="BA1872" s="247"/>
      <c r="BB1872" s="247"/>
      <c r="BC1872" s="784"/>
      <c r="BF1872" s="155"/>
      <c r="BG1872" s="556"/>
      <c r="BI1872" s="247"/>
      <c r="BJ1872" s="247"/>
      <c r="BK1872" s="247"/>
      <c r="BO1872" s="155"/>
      <c r="BP1872" s="556"/>
      <c r="BR1872" s="247"/>
      <c r="BS1872" s="247"/>
      <c r="BT1872" s="247"/>
      <c r="BX1872" s="155"/>
      <c r="BY1872" s="556"/>
      <c r="CA1872" s="247"/>
      <c r="CB1872" s="247"/>
      <c r="CC1872" s="247"/>
      <c r="CD1872" s="784"/>
      <c r="CG1872" s="155"/>
      <c r="CH1872" s="556"/>
      <c r="CJ1872" s="247"/>
      <c r="CK1872" s="247"/>
      <c r="CL1872" s="247"/>
      <c r="CP1872" s="155"/>
      <c r="CQ1872" s="556"/>
      <c r="CS1872" s="247"/>
      <c r="CT1872" s="247"/>
      <c r="CU1872" s="247"/>
      <c r="CY1872" s="155"/>
      <c r="CZ1872" s="556"/>
      <c r="DB1872" s="247"/>
      <c r="DC1872" s="247"/>
      <c r="DD1872" s="247"/>
    </row>
    <row r="1873" spans="4:108" s="36" customFormat="1">
      <c r="D1873" s="155"/>
      <c r="E1873" s="556"/>
      <c r="G1873" s="247"/>
      <c r="H1873" s="247"/>
      <c r="I1873" s="247"/>
      <c r="M1873" s="155"/>
      <c r="N1873" s="556"/>
      <c r="P1873" s="247"/>
      <c r="Q1873" s="247"/>
      <c r="R1873" s="247"/>
      <c r="V1873" s="155"/>
      <c r="W1873" s="556"/>
      <c r="Y1873" s="247"/>
      <c r="Z1873" s="247"/>
      <c r="AA1873" s="247"/>
      <c r="AB1873" s="784"/>
      <c r="AE1873" s="155"/>
      <c r="AF1873" s="556"/>
      <c r="AH1873" s="247"/>
      <c r="AI1873" s="247"/>
      <c r="AJ1873" s="247"/>
      <c r="AN1873" s="155"/>
      <c r="AO1873" s="556"/>
      <c r="AQ1873" s="247"/>
      <c r="AR1873" s="247"/>
      <c r="AS1873" s="247"/>
      <c r="AW1873" s="155"/>
      <c r="AX1873" s="556"/>
      <c r="AZ1873" s="247"/>
      <c r="BA1873" s="247"/>
      <c r="BB1873" s="247"/>
      <c r="BC1873" s="784"/>
      <c r="BF1873" s="155"/>
      <c r="BG1873" s="556"/>
      <c r="BI1873" s="247"/>
      <c r="BJ1873" s="247"/>
      <c r="BK1873" s="247"/>
      <c r="BO1873" s="155"/>
      <c r="BP1873" s="556"/>
      <c r="BR1873" s="247"/>
      <c r="BS1873" s="247"/>
      <c r="BT1873" s="247"/>
      <c r="BX1873" s="155"/>
      <c r="BY1873" s="556"/>
      <c r="CA1873" s="247"/>
      <c r="CB1873" s="247"/>
      <c r="CC1873" s="247"/>
      <c r="CD1873" s="784"/>
      <c r="CG1873" s="155"/>
      <c r="CH1873" s="556"/>
      <c r="CJ1873" s="247"/>
      <c r="CK1873" s="247"/>
      <c r="CL1873" s="247"/>
      <c r="CP1873" s="155"/>
      <c r="CQ1873" s="556"/>
      <c r="CS1873" s="247"/>
      <c r="CT1873" s="247"/>
      <c r="CU1873" s="247"/>
      <c r="CY1873" s="155"/>
      <c r="CZ1873" s="556"/>
      <c r="DB1873" s="247"/>
      <c r="DC1873" s="247"/>
      <c r="DD1873" s="247"/>
    </row>
    <row r="1874" spans="4:108" s="36" customFormat="1">
      <c r="D1874" s="155"/>
      <c r="E1874" s="556"/>
      <c r="G1874" s="247"/>
      <c r="H1874" s="247"/>
      <c r="I1874" s="247"/>
      <c r="M1874" s="155"/>
      <c r="N1874" s="556"/>
      <c r="P1874" s="247"/>
      <c r="Q1874" s="247"/>
      <c r="R1874" s="247"/>
      <c r="V1874" s="155"/>
      <c r="W1874" s="556"/>
      <c r="Y1874" s="247"/>
      <c r="Z1874" s="247"/>
      <c r="AA1874" s="247"/>
      <c r="AB1874" s="784"/>
      <c r="AE1874" s="155"/>
      <c r="AF1874" s="556"/>
      <c r="AH1874" s="247"/>
      <c r="AI1874" s="247"/>
      <c r="AJ1874" s="247"/>
      <c r="AN1874" s="155"/>
      <c r="AO1874" s="556"/>
      <c r="AQ1874" s="247"/>
      <c r="AR1874" s="247"/>
      <c r="AS1874" s="247"/>
      <c r="AW1874" s="155"/>
      <c r="AX1874" s="556"/>
      <c r="AZ1874" s="247"/>
      <c r="BA1874" s="247"/>
      <c r="BB1874" s="247"/>
      <c r="BC1874" s="784"/>
      <c r="BF1874" s="155"/>
      <c r="BG1874" s="556"/>
      <c r="BI1874" s="247"/>
      <c r="BJ1874" s="247"/>
      <c r="BK1874" s="247"/>
      <c r="BO1874" s="155"/>
      <c r="BP1874" s="556"/>
      <c r="BR1874" s="247"/>
      <c r="BS1874" s="247"/>
      <c r="BT1874" s="247"/>
      <c r="BX1874" s="155"/>
      <c r="BY1874" s="556"/>
      <c r="CA1874" s="247"/>
      <c r="CB1874" s="247"/>
      <c r="CC1874" s="247"/>
      <c r="CD1874" s="784"/>
      <c r="CG1874" s="155"/>
      <c r="CH1874" s="556"/>
      <c r="CJ1874" s="247"/>
      <c r="CK1874" s="247"/>
      <c r="CL1874" s="247"/>
      <c r="CP1874" s="155"/>
      <c r="CQ1874" s="556"/>
      <c r="CS1874" s="247"/>
      <c r="CT1874" s="247"/>
      <c r="CU1874" s="247"/>
      <c r="CY1874" s="155"/>
      <c r="CZ1874" s="556"/>
      <c r="DB1874" s="247"/>
      <c r="DC1874" s="247"/>
      <c r="DD1874" s="247"/>
    </row>
    <row r="1875" spans="4:108" s="36" customFormat="1">
      <c r="D1875" s="155"/>
      <c r="E1875" s="556"/>
      <c r="G1875" s="247"/>
      <c r="H1875" s="247"/>
      <c r="I1875" s="247"/>
      <c r="M1875" s="155"/>
      <c r="N1875" s="556"/>
      <c r="P1875" s="247"/>
      <c r="Q1875" s="247"/>
      <c r="R1875" s="247"/>
      <c r="V1875" s="155"/>
      <c r="W1875" s="556"/>
      <c r="Y1875" s="247"/>
      <c r="Z1875" s="247"/>
      <c r="AA1875" s="247"/>
      <c r="AB1875" s="784"/>
      <c r="AE1875" s="155"/>
      <c r="AF1875" s="556"/>
      <c r="AH1875" s="247"/>
      <c r="AI1875" s="247"/>
      <c r="AJ1875" s="247"/>
      <c r="AN1875" s="155"/>
      <c r="AO1875" s="556"/>
      <c r="AQ1875" s="247"/>
      <c r="AR1875" s="247"/>
      <c r="AS1875" s="247"/>
      <c r="AW1875" s="155"/>
      <c r="AX1875" s="556"/>
      <c r="AZ1875" s="247"/>
      <c r="BA1875" s="247"/>
      <c r="BB1875" s="247"/>
      <c r="BC1875" s="784"/>
      <c r="BF1875" s="155"/>
      <c r="BG1875" s="556"/>
      <c r="BI1875" s="247"/>
      <c r="BJ1875" s="247"/>
      <c r="BK1875" s="247"/>
      <c r="BO1875" s="155"/>
      <c r="BP1875" s="556"/>
      <c r="BR1875" s="247"/>
      <c r="BS1875" s="247"/>
      <c r="BT1875" s="247"/>
      <c r="BX1875" s="155"/>
      <c r="BY1875" s="556"/>
      <c r="CA1875" s="247"/>
      <c r="CB1875" s="247"/>
      <c r="CC1875" s="247"/>
      <c r="CD1875" s="784"/>
      <c r="CG1875" s="155"/>
      <c r="CH1875" s="556"/>
      <c r="CJ1875" s="247"/>
      <c r="CK1875" s="247"/>
      <c r="CL1875" s="247"/>
      <c r="CP1875" s="155"/>
      <c r="CQ1875" s="556"/>
      <c r="CS1875" s="247"/>
      <c r="CT1875" s="247"/>
      <c r="CU1875" s="247"/>
      <c r="CY1875" s="155"/>
      <c r="CZ1875" s="556"/>
      <c r="DB1875" s="247"/>
      <c r="DC1875" s="247"/>
      <c r="DD1875" s="247"/>
    </row>
    <row r="1876" spans="4:108" s="36" customFormat="1">
      <c r="D1876" s="155"/>
      <c r="E1876" s="556"/>
      <c r="G1876" s="247"/>
      <c r="H1876" s="247"/>
      <c r="I1876" s="247"/>
      <c r="M1876" s="155"/>
      <c r="N1876" s="556"/>
      <c r="P1876" s="247"/>
      <c r="Q1876" s="247"/>
      <c r="R1876" s="247"/>
      <c r="V1876" s="155"/>
      <c r="W1876" s="556"/>
      <c r="Y1876" s="247"/>
      <c r="Z1876" s="247"/>
      <c r="AA1876" s="247"/>
      <c r="AB1876" s="784"/>
      <c r="AE1876" s="155"/>
      <c r="AF1876" s="556"/>
      <c r="AH1876" s="247"/>
      <c r="AI1876" s="247"/>
      <c r="AJ1876" s="247"/>
      <c r="AN1876" s="155"/>
      <c r="AO1876" s="556"/>
      <c r="AQ1876" s="247"/>
      <c r="AR1876" s="247"/>
      <c r="AS1876" s="247"/>
      <c r="AW1876" s="155"/>
      <c r="AX1876" s="556"/>
      <c r="AZ1876" s="247"/>
      <c r="BA1876" s="247"/>
      <c r="BB1876" s="247"/>
      <c r="BC1876" s="784"/>
      <c r="BF1876" s="155"/>
      <c r="BG1876" s="556"/>
      <c r="BI1876" s="247"/>
      <c r="BJ1876" s="247"/>
      <c r="BK1876" s="247"/>
      <c r="BO1876" s="155"/>
      <c r="BP1876" s="556"/>
      <c r="BR1876" s="247"/>
      <c r="BS1876" s="247"/>
      <c r="BT1876" s="247"/>
      <c r="BX1876" s="155"/>
      <c r="BY1876" s="556"/>
      <c r="CA1876" s="247"/>
      <c r="CB1876" s="247"/>
      <c r="CC1876" s="247"/>
      <c r="CD1876" s="784"/>
      <c r="CG1876" s="155"/>
      <c r="CH1876" s="556"/>
      <c r="CJ1876" s="247"/>
      <c r="CK1876" s="247"/>
      <c r="CL1876" s="247"/>
      <c r="CP1876" s="155"/>
      <c r="CQ1876" s="556"/>
      <c r="CS1876" s="247"/>
      <c r="CT1876" s="247"/>
      <c r="CU1876" s="247"/>
      <c r="CY1876" s="155"/>
      <c r="CZ1876" s="556"/>
      <c r="DB1876" s="247"/>
      <c r="DC1876" s="247"/>
      <c r="DD1876" s="247"/>
    </row>
    <row r="1877" spans="4:108" s="36" customFormat="1">
      <c r="D1877" s="155"/>
      <c r="E1877" s="556"/>
      <c r="G1877" s="247"/>
      <c r="H1877" s="247"/>
      <c r="I1877" s="247"/>
      <c r="M1877" s="155"/>
      <c r="N1877" s="556"/>
      <c r="P1877" s="247"/>
      <c r="Q1877" s="247"/>
      <c r="R1877" s="247"/>
      <c r="V1877" s="155"/>
      <c r="W1877" s="556"/>
      <c r="Y1877" s="247"/>
      <c r="Z1877" s="247"/>
      <c r="AA1877" s="247"/>
      <c r="AB1877" s="784"/>
      <c r="AE1877" s="155"/>
      <c r="AF1877" s="556"/>
      <c r="AH1877" s="247"/>
      <c r="AI1877" s="247"/>
      <c r="AJ1877" s="247"/>
      <c r="AN1877" s="155"/>
      <c r="AO1877" s="556"/>
      <c r="AQ1877" s="247"/>
      <c r="AR1877" s="247"/>
      <c r="AS1877" s="247"/>
      <c r="AW1877" s="155"/>
      <c r="AX1877" s="556"/>
      <c r="AZ1877" s="247"/>
      <c r="BA1877" s="247"/>
      <c r="BB1877" s="247"/>
      <c r="BC1877" s="784"/>
      <c r="BF1877" s="155"/>
      <c r="BG1877" s="556"/>
      <c r="BI1877" s="247"/>
      <c r="BJ1877" s="247"/>
      <c r="BK1877" s="247"/>
      <c r="BO1877" s="155"/>
      <c r="BP1877" s="556"/>
      <c r="BR1877" s="247"/>
      <c r="BS1877" s="247"/>
      <c r="BT1877" s="247"/>
      <c r="BX1877" s="155"/>
      <c r="BY1877" s="556"/>
      <c r="CA1877" s="247"/>
      <c r="CB1877" s="247"/>
      <c r="CC1877" s="247"/>
      <c r="CD1877" s="784"/>
      <c r="CG1877" s="155"/>
      <c r="CH1877" s="556"/>
      <c r="CJ1877" s="247"/>
      <c r="CK1877" s="247"/>
      <c r="CL1877" s="247"/>
      <c r="CP1877" s="155"/>
      <c r="CQ1877" s="556"/>
      <c r="CS1877" s="247"/>
      <c r="CT1877" s="247"/>
      <c r="CU1877" s="247"/>
      <c r="CY1877" s="155"/>
      <c r="CZ1877" s="556"/>
      <c r="DB1877" s="247"/>
      <c r="DC1877" s="247"/>
      <c r="DD1877" s="247"/>
    </row>
    <row r="1878" spans="4:108" s="36" customFormat="1">
      <c r="D1878" s="155"/>
      <c r="E1878" s="556"/>
      <c r="G1878" s="247"/>
      <c r="H1878" s="247"/>
      <c r="I1878" s="247"/>
      <c r="M1878" s="155"/>
      <c r="N1878" s="556"/>
      <c r="P1878" s="247"/>
      <c r="Q1878" s="247"/>
      <c r="R1878" s="247"/>
      <c r="V1878" s="155"/>
      <c r="W1878" s="556"/>
      <c r="Y1878" s="247"/>
      <c r="Z1878" s="247"/>
      <c r="AA1878" s="247"/>
      <c r="AB1878" s="784"/>
      <c r="AE1878" s="155"/>
      <c r="AF1878" s="556"/>
      <c r="AH1878" s="247"/>
      <c r="AI1878" s="247"/>
      <c r="AJ1878" s="247"/>
      <c r="AN1878" s="155"/>
      <c r="AO1878" s="556"/>
      <c r="AQ1878" s="247"/>
      <c r="AR1878" s="247"/>
      <c r="AS1878" s="247"/>
      <c r="AW1878" s="155"/>
      <c r="AX1878" s="556"/>
      <c r="AZ1878" s="247"/>
      <c r="BA1878" s="247"/>
      <c r="BB1878" s="247"/>
      <c r="BC1878" s="784"/>
      <c r="BF1878" s="155"/>
      <c r="BG1878" s="556"/>
      <c r="BI1878" s="247"/>
      <c r="BJ1878" s="247"/>
      <c r="BK1878" s="247"/>
      <c r="BO1878" s="155"/>
      <c r="BP1878" s="556"/>
      <c r="BR1878" s="247"/>
      <c r="BS1878" s="247"/>
      <c r="BT1878" s="247"/>
      <c r="BX1878" s="155"/>
      <c r="BY1878" s="556"/>
      <c r="CA1878" s="247"/>
      <c r="CB1878" s="247"/>
      <c r="CC1878" s="247"/>
      <c r="CD1878" s="784"/>
      <c r="CG1878" s="155"/>
      <c r="CH1878" s="556"/>
      <c r="CJ1878" s="247"/>
      <c r="CK1878" s="247"/>
      <c r="CL1878" s="247"/>
      <c r="CP1878" s="155"/>
      <c r="CQ1878" s="556"/>
      <c r="CS1878" s="247"/>
      <c r="CT1878" s="247"/>
      <c r="CU1878" s="247"/>
      <c r="CY1878" s="155"/>
      <c r="CZ1878" s="556"/>
      <c r="DB1878" s="247"/>
      <c r="DC1878" s="247"/>
      <c r="DD1878" s="247"/>
    </row>
    <row r="1879" spans="4:108" s="36" customFormat="1">
      <c r="D1879" s="155"/>
      <c r="E1879" s="556"/>
      <c r="G1879" s="247"/>
      <c r="H1879" s="247"/>
      <c r="I1879" s="247"/>
      <c r="M1879" s="155"/>
      <c r="N1879" s="556"/>
      <c r="P1879" s="247"/>
      <c r="Q1879" s="247"/>
      <c r="R1879" s="247"/>
      <c r="V1879" s="155"/>
      <c r="W1879" s="556"/>
      <c r="Y1879" s="247"/>
      <c r="Z1879" s="247"/>
      <c r="AA1879" s="247"/>
      <c r="AB1879" s="784"/>
      <c r="AE1879" s="155"/>
      <c r="AF1879" s="556"/>
      <c r="AH1879" s="247"/>
      <c r="AI1879" s="247"/>
      <c r="AJ1879" s="247"/>
      <c r="AN1879" s="155"/>
      <c r="AO1879" s="556"/>
      <c r="AQ1879" s="247"/>
      <c r="AR1879" s="247"/>
      <c r="AS1879" s="247"/>
      <c r="AW1879" s="155"/>
      <c r="AX1879" s="556"/>
      <c r="AZ1879" s="247"/>
      <c r="BA1879" s="247"/>
      <c r="BB1879" s="247"/>
      <c r="BC1879" s="784"/>
      <c r="BF1879" s="155"/>
      <c r="BG1879" s="556"/>
      <c r="BI1879" s="247"/>
      <c r="BJ1879" s="247"/>
      <c r="BK1879" s="247"/>
      <c r="BO1879" s="155"/>
      <c r="BP1879" s="556"/>
      <c r="BR1879" s="247"/>
      <c r="BS1879" s="247"/>
      <c r="BT1879" s="247"/>
      <c r="BX1879" s="155"/>
      <c r="BY1879" s="556"/>
      <c r="CA1879" s="247"/>
      <c r="CB1879" s="247"/>
      <c r="CC1879" s="247"/>
      <c r="CD1879" s="784"/>
      <c r="CG1879" s="155"/>
      <c r="CH1879" s="556"/>
      <c r="CJ1879" s="247"/>
      <c r="CK1879" s="247"/>
      <c r="CL1879" s="247"/>
      <c r="CP1879" s="155"/>
      <c r="CQ1879" s="556"/>
      <c r="CS1879" s="247"/>
      <c r="CT1879" s="247"/>
      <c r="CU1879" s="247"/>
      <c r="CY1879" s="155"/>
      <c r="CZ1879" s="556"/>
      <c r="DB1879" s="247"/>
      <c r="DC1879" s="247"/>
      <c r="DD1879" s="247"/>
    </row>
    <row r="1880" spans="4:108" s="36" customFormat="1">
      <c r="D1880" s="155"/>
      <c r="E1880" s="556"/>
      <c r="G1880" s="247"/>
      <c r="H1880" s="247"/>
      <c r="I1880" s="247"/>
      <c r="M1880" s="155"/>
      <c r="N1880" s="556"/>
      <c r="P1880" s="247"/>
      <c r="Q1880" s="247"/>
      <c r="R1880" s="247"/>
      <c r="V1880" s="155"/>
      <c r="W1880" s="556"/>
      <c r="Y1880" s="247"/>
      <c r="Z1880" s="247"/>
      <c r="AA1880" s="247"/>
      <c r="AB1880" s="784"/>
      <c r="AE1880" s="155"/>
      <c r="AF1880" s="556"/>
      <c r="AH1880" s="247"/>
      <c r="AI1880" s="247"/>
      <c r="AJ1880" s="247"/>
      <c r="AN1880" s="155"/>
      <c r="AO1880" s="556"/>
      <c r="AQ1880" s="247"/>
      <c r="AR1880" s="247"/>
      <c r="AS1880" s="247"/>
      <c r="AW1880" s="155"/>
      <c r="AX1880" s="556"/>
      <c r="AZ1880" s="247"/>
      <c r="BA1880" s="247"/>
      <c r="BB1880" s="247"/>
      <c r="BC1880" s="784"/>
      <c r="BF1880" s="155"/>
      <c r="BG1880" s="556"/>
      <c r="BI1880" s="247"/>
      <c r="BJ1880" s="247"/>
      <c r="BK1880" s="247"/>
      <c r="BO1880" s="155"/>
      <c r="BP1880" s="556"/>
      <c r="BR1880" s="247"/>
      <c r="BS1880" s="247"/>
      <c r="BT1880" s="247"/>
      <c r="BX1880" s="155"/>
      <c r="BY1880" s="556"/>
      <c r="CA1880" s="247"/>
      <c r="CB1880" s="247"/>
      <c r="CC1880" s="247"/>
      <c r="CD1880" s="784"/>
      <c r="CG1880" s="155"/>
      <c r="CH1880" s="556"/>
      <c r="CJ1880" s="247"/>
      <c r="CK1880" s="247"/>
      <c r="CL1880" s="247"/>
      <c r="CP1880" s="155"/>
      <c r="CQ1880" s="556"/>
      <c r="CS1880" s="247"/>
      <c r="CT1880" s="247"/>
      <c r="CU1880" s="247"/>
      <c r="CY1880" s="155"/>
      <c r="CZ1880" s="556"/>
      <c r="DB1880" s="247"/>
      <c r="DC1880" s="247"/>
      <c r="DD1880" s="247"/>
    </row>
    <row r="1881" spans="4:108" s="36" customFormat="1">
      <c r="D1881" s="155"/>
      <c r="E1881" s="556"/>
      <c r="G1881" s="247"/>
      <c r="H1881" s="247"/>
      <c r="I1881" s="247"/>
      <c r="M1881" s="155"/>
      <c r="N1881" s="556"/>
      <c r="P1881" s="247"/>
      <c r="Q1881" s="247"/>
      <c r="R1881" s="247"/>
      <c r="V1881" s="155"/>
      <c r="W1881" s="556"/>
      <c r="Y1881" s="247"/>
      <c r="Z1881" s="247"/>
      <c r="AA1881" s="247"/>
      <c r="AB1881" s="784"/>
      <c r="AE1881" s="155"/>
      <c r="AF1881" s="556"/>
      <c r="AH1881" s="247"/>
      <c r="AI1881" s="247"/>
      <c r="AJ1881" s="247"/>
      <c r="AN1881" s="155"/>
      <c r="AO1881" s="556"/>
      <c r="AQ1881" s="247"/>
      <c r="AR1881" s="247"/>
      <c r="AS1881" s="247"/>
      <c r="AW1881" s="155"/>
      <c r="AX1881" s="556"/>
      <c r="AZ1881" s="247"/>
      <c r="BA1881" s="247"/>
      <c r="BB1881" s="247"/>
      <c r="BC1881" s="784"/>
      <c r="BF1881" s="155"/>
      <c r="BG1881" s="556"/>
      <c r="BI1881" s="247"/>
      <c r="BJ1881" s="247"/>
      <c r="BK1881" s="247"/>
      <c r="BO1881" s="155"/>
      <c r="BP1881" s="556"/>
      <c r="BR1881" s="247"/>
      <c r="BS1881" s="247"/>
      <c r="BT1881" s="247"/>
      <c r="BX1881" s="155"/>
      <c r="BY1881" s="556"/>
      <c r="CA1881" s="247"/>
      <c r="CB1881" s="247"/>
      <c r="CC1881" s="247"/>
      <c r="CD1881" s="784"/>
      <c r="CG1881" s="155"/>
      <c r="CH1881" s="556"/>
      <c r="CJ1881" s="247"/>
      <c r="CK1881" s="247"/>
      <c r="CL1881" s="247"/>
      <c r="CP1881" s="155"/>
      <c r="CQ1881" s="556"/>
      <c r="CS1881" s="247"/>
      <c r="CT1881" s="247"/>
      <c r="CU1881" s="247"/>
      <c r="CY1881" s="155"/>
      <c r="CZ1881" s="556"/>
      <c r="DB1881" s="247"/>
      <c r="DC1881" s="247"/>
      <c r="DD1881" s="247"/>
    </row>
    <row r="1882" spans="4:108" s="36" customFormat="1">
      <c r="D1882" s="155"/>
      <c r="E1882" s="556"/>
      <c r="G1882" s="247"/>
      <c r="H1882" s="247"/>
      <c r="I1882" s="247"/>
      <c r="M1882" s="155"/>
      <c r="N1882" s="556"/>
      <c r="P1882" s="247"/>
      <c r="Q1882" s="247"/>
      <c r="R1882" s="247"/>
      <c r="V1882" s="155"/>
      <c r="W1882" s="556"/>
      <c r="Y1882" s="247"/>
      <c r="Z1882" s="247"/>
      <c r="AA1882" s="247"/>
      <c r="AB1882" s="784"/>
      <c r="AE1882" s="155"/>
      <c r="AF1882" s="556"/>
      <c r="AH1882" s="247"/>
      <c r="AI1882" s="247"/>
      <c r="AJ1882" s="247"/>
      <c r="AN1882" s="155"/>
      <c r="AO1882" s="556"/>
      <c r="AQ1882" s="247"/>
      <c r="AR1882" s="247"/>
      <c r="AS1882" s="247"/>
      <c r="AW1882" s="155"/>
      <c r="AX1882" s="556"/>
      <c r="AZ1882" s="247"/>
      <c r="BA1882" s="247"/>
      <c r="BB1882" s="247"/>
      <c r="BC1882" s="784"/>
      <c r="BF1882" s="155"/>
      <c r="BG1882" s="556"/>
      <c r="BI1882" s="247"/>
      <c r="BJ1882" s="247"/>
      <c r="BK1882" s="247"/>
      <c r="BO1882" s="155"/>
      <c r="BP1882" s="556"/>
      <c r="BR1882" s="247"/>
      <c r="BS1882" s="247"/>
      <c r="BT1882" s="247"/>
      <c r="BX1882" s="155"/>
      <c r="BY1882" s="556"/>
      <c r="CA1882" s="247"/>
      <c r="CB1882" s="247"/>
      <c r="CC1882" s="247"/>
      <c r="CD1882" s="784"/>
      <c r="CG1882" s="155"/>
      <c r="CH1882" s="556"/>
      <c r="CJ1882" s="247"/>
      <c r="CK1882" s="247"/>
      <c r="CL1882" s="247"/>
      <c r="CP1882" s="155"/>
      <c r="CQ1882" s="556"/>
      <c r="CS1882" s="247"/>
      <c r="CT1882" s="247"/>
      <c r="CU1882" s="247"/>
      <c r="CY1882" s="155"/>
      <c r="CZ1882" s="556"/>
      <c r="DB1882" s="247"/>
      <c r="DC1882" s="247"/>
      <c r="DD1882" s="247"/>
    </row>
    <row r="1883" spans="4:108" s="36" customFormat="1">
      <c r="D1883" s="155"/>
      <c r="E1883" s="556"/>
      <c r="G1883" s="247"/>
      <c r="H1883" s="247"/>
      <c r="I1883" s="247"/>
      <c r="M1883" s="155"/>
      <c r="N1883" s="556"/>
      <c r="P1883" s="247"/>
      <c r="Q1883" s="247"/>
      <c r="R1883" s="247"/>
      <c r="V1883" s="155"/>
      <c r="W1883" s="556"/>
      <c r="Y1883" s="247"/>
      <c r="Z1883" s="247"/>
      <c r="AA1883" s="247"/>
      <c r="AB1883" s="784"/>
      <c r="AE1883" s="155"/>
      <c r="AF1883" s="556"/>
      <c r="AH1883" s="247"/>
      <c r="AI1883" s="247"/>
      <c r="AJ1883" s="247"/>
      <c r="AN1883" s="155"/>
      <c r="AO1883" s="556"/>
      <c r="AQ1883" s="247"/>
      <c r="AR1883" s="247"/>
      <c r="AS1883" s="247"/>
      <c r="AW1883" s="155"/>
      <c r="AX1883" s="556"/>
      <c r="AZ1883" s="247"/>
      <c r="BA1883" s="247"/>
      <c r="BB1883" s="247"/>
      <c r="BC1883" s="784"/>
      <c r="BF1883" s="155"/>
      <c r="BG1883" s="556"/>
      <c r="BI1883" s="247"/>
      <c r="BJ1883" s="247"/>
      <c r="BK1883" s="247"/>
      <c r="BO1883" s="155"/>
      <c r="BP1883" s="556"/>
      <c r="BR1883" s="247"/>
      <c r="BS1883" s="247"/>
      <c r="BT1883" s="247"/>
      <c r="BX1883" s="155"/>
      <c r="BY1883" s="556"/>
      <c r="CA1883" s="247"/>
      <c r="CB1883" s="247"/>
      <c r="CC1883" s="247"/>
      <c r="CD1883" s="784"/>
      <c r="CG1883" s="155"/>
      <c r="CH1883" s="556"/>
      <c r="CJ1883" s="247"/>
      <c r="CK1883" s="247"/>
      <c r="CL1883" s="247"/>
      <c r="CP1883" s="155"/>
      <c r="CQ1883" s="556"/>
      <c r="CS1883" s="247"/>
      <c r="CT1883" s="247"/>
      <c r="CU1883" s="247"/>
      <c r="CY1883" s="155"/>
      <c r="CZ1883" s="556"/>
      <c r="DB1883" s="247"/>
      <c r="DC1883" s="247"/>
      <c r="DD1883" s="247"/>
    </row>
    <row r="1884" spans="4:108" s="36" customFormat="1">
      <c r="D1884" s="155"/>
      <c r="E1884" s="556"/>
      <c r="G1884" s="247"/>
      <c r="H1884" s="247"/>
      <c r="I1884" s="247"/>
      <c r="M1884" s="155"/>
      <c r="N1884" s="556"/>
      <c r="P1884" s="247"/>
      <c r="Q1884" s="247"/>
      <c r="R1884" s="247"/>
      <c r="V1884" s="155"/>
      <c r="W1884" s="556"/>
      <c r="Y1884" s="247"/>
      <c r="Z1884" s="247"/>
      <c r="AA1884" s="247"/>
      <c r="AB1884" s="784"/>
      <c r="AE1884" s="155"/>
      <c r="AF1884" s="556"/>
      <c r="AH1884" s="247"/>
      <c r="AI1884" s="247"/>
      <c r="AJ1884" s="247"/>
      <c r="AN1884" s="155"/>
      <c r="AO1884" s="556"/>
      <c r="AQ1884" s="247"/>
      <c r="AR1884" s="247"/>
      <c r="AS1884" s="247"/>
      <c r="AW1884" s="155"/>
      <c r="AX1884" s="556"/>
      <c r="AZ1884" s="247"/>
      <c r="BA1884" s="247"/>
      <c r="BB1884" s="247"/>
      <c r="BC1884" s="784"/>
      <c r="BF1884" s="155"/>
      <c r="BG1884" s="556"/>
      <c r="BI1884" s="247"/>
      <c r="BJ1884" s="247"/>
      <c r="BK1884" s="247"/>
      <c r="BO1884" s="155"/>
      <c r="BP1884" s="556"/>
      <c r="BR1884" s="247"/>
      <c r="BS1884" s="247"/>
      <c r="BT1884" s="247"/>
      <c r="BX1884" s="155"/>
      <c r="BY1884" s="556"/>
      <c r="CA1884" s="247"/>
      <c r="CB1884" s="247"/>
      <c r="CC1884" s="247"/>
      <c r="CD1884" s="784"/>
      <c r="CG1884" s="155"/>
      <c r="CH1884" s="556"/>
      <c r="CJ1884" s="247"/>
      <c r="CK1884" s="247"/>
      <c r="CL1884" s="247"/>
      <c r="CP1884" s="155"/>
      <c r="CQ1884" s="556"/>
      <c r="CS1884" s="247"/>
      <c r="CT1884" s="247"/>
      <c r="CU1884" s="247"/>
      <c r="CY1884" s="155"/>
      <c r="CZ1884" s="556"/>
      <c r="DB1884" s="247"/>
      <c r="DC1884" s="247"/>
      <c r="DD1884" s="247"/>
    </row>
    <row r="1885" spans="4:108" s="36" customFormat="1">
      <c r="D1885" s="155"/>
      <c r="E1885" s="556"/>
      <c r="G1885" s="247"/>
      <c r="H1885" s="247"/>
      <c r="I1885" s="247"/>
      <c r="M1885" s="155"/>
      <c r="N1885" s="556"/>
      <c r="P1885" s="247"/>
      <c r="Q1885" s="247"/>
      <c r="R1885" s="247"/>
      <c r="V1885" s="155"/>
      <c r="W1885" s="556"/>
      <c r="Y1885" s="247"/>
      <c r="Z1885" s="247"/>
      <c r="AA1885" s="247"/>
      <c r="AB1885" s="784"/>
      <c r="AE1885" s="155"/>
      <c r="AF1885" s="556"/>
      <c r="AH1885" s="247"/>
      <c r="AI1885" s="247"/>
      <c r="AJ1885" s="247"/>
      <c r="AN1885" s="155"/>
      <c r="AO1885" s="556"/>
      <c r="AQ1885" s="247"/>
      <c r="AR1885" s="247"/>
      <c r="AS1885" s="247"/>
      <c r="AW1885" s="155"/>
      <c r="AX1885" s="556"/>
      <c r="AZ1885" s="247"/>
      <c r="BA1885" s="247"/>
      <c r="BB1885" s="247"/>
      <c r="BC1885" s="784"/>
      <c r="BF1885" s="155"/>
      <c r="BG1885" s="556"/>
      <c r="BI1885" s="247"/>
      <c r="BJ1885" s="247"/>
      <c r="BK1885" s="247"/>
      <c r="BO1885" s="155"/>
      <c r="BP1885" s="556"/>
      <c r="BR1885" s="247"/>
      <c r="BS1885" s="247"/>
      <c r="BT1885" s="247"/>
      <c r="BX1885" s="155"/>
      <c r="BY1885" s="556"/>
      <c r="CA1885" s="247"/>
      <c r="CB1885" s="247"/>
      <c r="CC1885" s="247"/>
      <c r="CD1885" s="784"/>
      <c r="CG1885" s="155"/>
      <c r="CH1885" s="556"/>
      <c r="CJ1885" s="247"/>
      <c r="CK1885" s="247"/>
      <c r="CL1885" s="247"/>
      <c r="CP1885" s="155"/>
      <c r="CQ1885" s="556"/>
      <c r="CS1885" s="247"/>
      <c r="CT1885" s="247"/>
      <c r="CU1885" s="247"/>
      <c r="CY1885" s="155"/>
      <c r="CZ1885" s="556"/>
      <c r="DB1885" s="247"/>
      <c r="DC1885" s="247"/>
      <c r="DD1885" s="247"/>
    </row>
    <row r="1886" spans="4:108" s="36" customFormat="1">
      <c r="D1886" s="155"/>
      <c r="E1886" s="556"/>
      <c r="G1886" s="247"/>
      <c r="H1886" s="247"/>
      <c r="I1886" s="247"/>
      <c r="M1886" s="155"/>
      <c r="N1886" s="556"/>
      <c r="P1886" s="247"/>
      <c r="Q1886" s="247"/>
      <c r="R1886" s="247"/>
      <c r="V1886" s="155"/>
      <c r="W1886" s="556"/>
      <c r="Y1886" s="247"/>
      <c r="Z1886" s="247"/>
      <c r="AA1886" s="247"/>
      <c r="AB1886" s="784"/>
      <c r="AE1886" s="155"/>
      <c r="AF1886" s="556"/>
      <c r="AH1886" s="247"/>
      <c r="AI1886" s="247"/>
      <c r="AJ1886" s="247"/>
      <c r="AN1886" s="155"/>
      <c r="AO1886" s="556"/>
      <c r="AQ1886" s="247"/>
      <c r="AR1886" s="247"/>
      <c r="AS1886" s="247"/>
      <c r="AW1886" s="155"/>
      <c r="AX1886" s="556"/>
      <c r="AZ1886" s="247"/>
      <c r="BA1886" s="247"/>
      <c r="BB1886" s="247"/>
      <c r="BC1886" s="784"/>
      <c r="BF1886" s="155"/>
      <c r="BG1886" s="556"/>
      <c r="BI1886" s="247"/>
      <c r="BJ1886" s="247"/>
      <c r="BK1886" s="247"/>
      <c r="BO1886" s="155"/>
      <c r="BP1886" s="556"/>
      <c r="BR1886" s="247"/>
      <c r="BS1886" s="247"/>
      <c r="BT1886" s="247"/>
      <c r="BX1886" s="155"/>
      <c r="BY1886" s="556"/>
      <c r="CA1886" s="247"/>
      <c r="CB1886" s="247"/>
      <c r="CC1886" s="247"/>
      <c r="CD1886" s="784"/>
      <c r="CG1886" s="155"/>
      <c r="CH1886" s="556"/>
      <c r="CJ1886" s="247"/>
      <c r="CK1886" s="247"/>
      <c r="CL1886" s="247"/>
      <c r="CP1886" s="155"/>
      <c r="CQ1886" s="556"/>
      <c r="CS1886" s="247"/>
      <c r="CT1886" s="247"/>
      <c r="CU1886" s="247"/>
      <c r="CY1886" s="155"/>
      <c r="CZ1886" s="556"/>
      <c r="DB1886" s="247"/>
      <c r="DC1886" s="247"/>
      <c r="DD1886" s="247"/>
    </row>
    <row r="1887" spans="4:108" s="36" customFormat="1">
      <c r="D1887" s="155"/>
      <c r="E1887" s="556"/>
      <c r="G1887" s="247"/>
      <c r="H1887" s="247"/>
      <c r="I1887" s="247"/>
      <c r="M1887" s="155"/>
      <c r="N1887" s="556"/>
      <c r="P1887" s="247"/>
      <c r="Q1887" s="247"/>
      <c r="R1887" s="247"/>
      <c r="V1887" s="155"/>
      <c r="W1887" s="556"/>
      <c r="Y1887" s="247"/>
      <c r="Z1887" s="247"/>
      <c r="AA1887" s="247"/>
      <c r="AB1887" s="784"/>
      <c r="AE1887" s="155"/>
      <c r="AF1887" s="556"/>
      <c r="AH1887" s="247"/>
      <c r="AI1887" s="247"/>
      <c r="AJ1887" s="247"/>
      <c r="AN1887" s="155"/>
      <c r="AO1887" s="556"/>
      <c r="AQ1887" s="247"/>
      <c r="AR1887" s="247"/>
      <c r="AS1887" s="247"/>
      <c r="AW1887" s="155"/>
      <c r="AX1887" s="556"/>
      <c r="AZ1887" s="247"/>
      <c r="BA1887" s="247"/>
      <c r="BB1887" s="247"/>
      <c r="BC1887" s="784"/>
      <c r="BF1887" s="155"/>
      <c r="BG1887" s="556"/>
      <c r="BI1887" s="247"/>
      <c r="BJ1887" s="247"/>
      <c r="BK1887" s="247"/>
      <c r="BO1887" s="155"/>
      <c r="BP1887" s="556"/>
      <c r="BR1887" s="247"/>
      <c r="BS1887" s="247"/>
      <c r="BT1887" s="247"/>
      <c r="BX1887" s="155"/>
      <c r="BY1887" s="556"/>
      <c r="CA1887" s="247"/>
      <c r="CB1887" s="247"/>
      <c r="CC1887" s="247"/>
      <c r="CD1887" s="784"/>
      <c r="CG1887" s="155"/>
      <c r="CH1887" s="556"/>
      <c r="CJ1887" s="247"/>
      <c r="CK1887" s="247"/>
      <c r="CL1887" s="247"/>
      <c r="CP1887" s="155"/>
      <c r="CQ1887" s="556"/>
      <c r="CS1887" s="247"/>
      <c r="CT1887" s="247"/>
      <c r="CU1887" s="247"/>
      <c r="CY1887" s="155"/>
      <c r="CZ1887" s="556"/>
      <c r="DB1887" s="247"/>
      <c r="DC1887" s="247"/>
      <c r="DD1887" s="247"/>
    </row>
    <row r="1888" spans="4:108" s="36" customFormat="1">
      <c r="D1888" s="155"/>
      <c r="E1888" s="556"/>
      <c r="G1888" s="247"/>
      <c r="H1888" s="247"/>
      <c r="I1888" s="247"/>
      <c r="M1888" s="155"/>
      <c r="N1888" s="556"/>
      <c r="P1888" s="247"/>
      <c r="Q1888" s="247"/>
      <c r="R1888" s="247"/>
      <c r="V1888" s="155"/>
      <c r="W1888" s="556"/>
      <c r="Y1888" s="247"/>
      <c r="Z1888" s="247"/>
      <c r="AA1888" s="247"/>
      <c r="AB1888" s="784"/>
      <c r="AE1888" s="155"/>
      <c r="AF1888" s="556"/>
      <c r="AH1888" s="247"/>
      <c r="AI1888" s="247"/>
      <c r="AJ1888" s="247"/>
      <c r="AN1888" s="155"/>
      <c r="AO1888" s="556"/>
      <c r="AQ1888" s="247"/>
      <c r="AR1888" s="247"/>
      <c r="AS1888" s="247"/>
      <c r="AW1888" s="155"/>
      <c r="AX1888" s="556"/>
      <c r="AZ1888" s="247"/>
      <c r="BA1888" s="247"/>
      <c r="BB1888" s="247"/>
      <c r="BC1888" s="784"/>
      <c r="BF1888" s="155"/>
      <c r="BG1888" s="556"/>
      <c r="BI1888" s="247"/>
      <c r="BJ1888" s="247"/>
      <c r="BK1888" s="247"/>
      <c r="BO1888" s="155"/>
      <c r="BP1888" s="556"/>
      <c r="BR1888" s="247"/>
      <c r="BS1888" s="247"/>
      <c r="BT1888" s="247"/>
      <c r="BX1888" s="155"/>
      <c r="BY1888" s="556"/>
      <c r="CA1888" s="247"/>
      <c r="CB1888" s="247"/>
      <c r="CC1888" s="247"/>
      <c r="CD1888" s="784"/>
      <c r="CG1888" s="155"/>
      <c r="CH1888" s="556"/>
      <c r="CJ1888" s="247"/>
      <c r="CK1888" s="247"/>
      <c r="CL1888" s="247"/>
      <c r="CP1888" s="155"/>
      <c r="CQ1888" s="556"/>
      <c r="CS1888" s="247"/>
      <c r="CT1888" s="247"/>
      <c r="CU1888" s="247"/>
      <c r="CY1888" s="155"/>
      <c r="CZ1888" s="556"/>
      <c r="DB1888" s="247"/>
      <c r="DC1888" s="247"/>
      <c r="DD1888" s="247"/>
    </row>
    <row r="1889" spans="4:108" s="36" customFormat="1">
      <c r="D1889" s="155"/>
      <c r="E1889" s="556"/>
      <c r="G1889" s="247"/>
      <c r="H1889" s="247"/>
      <c r="I1889" s="247"/>
      <c r="M1889" s="155"/>
      <c r="N1889" s="556"/>
      <c r="P1889" s="247"/>
      <c r="Q1889" s="247"/>
      <c r="R1889" s="247"/>
      <c r="V1889" s="155"/>
      <c r="W1889" s="556"/>
      <c r="Y1889" s="247"/>
      <c r="Z1889" s="247"/>
      <c r="AA1889" s="247"/>
      <c r="AB1889" s="784"/>
      <c r="AE1889" s="155"/>
      <c r="AF1889" s="556"/>
      <c r="AH1889" s="247"/>
      <c r="AI1889" s="247"/>
      <c r="AJ1889" s="247"/>
      <c r="AN1889" s="155"/>
      <c r="AO1889" s="556"/>
      <c r="AQ1889" s="247"/>
      <c r="AR1889" s="247"/>
      <c r="AS1889" s="247"/>
      <c r="AW1889" s="155"/>
      <c r="AX1889" s="556"/>
      <c r="AZ1889" s="247"/>
      <c r="BA1889" s="247"/>
      <c r="BB1889" s="247"/>
      <c r="BC1889" s="784"/>
      <c r="BF1889" s="155"/>
      <c r="BG1889" s="556"/>
      <c r="BI1889" s="247"/>
      <c r="BJ1889" s="247"/>
      <c r="BK1889" s="247"/>
      <c r="BO1889" s="155"/>
      <c r="BP1889" s="556"/>
      <c r="BR1889" s="247"/>
      <c r="BS1889" s="247"/>
      <c r="BT1889" s="247"/>
      <c r="BX1889" s="155"/>
      <c r="BY1889" s="556"/>
      <c r="CA1889" s="247"/>
      <c r="CB1889" s="247"/>
      <c r="CC1889" s="247"/>
      <c r="CD1889" s="784"/>
      <c r="CG1889" s="155"/>
      <c r="CH1889" s="556"/>
      <c r="CJ1889" s="247"/>
      <c r="CK1889" s="247"/>
      <c r="CL1889" s="247"/>
      <c r="CP1889" s="155"/>
      <c r="CQ1889" s="556"/>
      <c r="CS1889" s="247"/>
      <c r="CT1889" s="247"/>
      <c r="CU1889" s="247"/>
      <c r="CY1889" s="155"/>
      <c r="CZ1889" s="556"/>
      <c r="DB1889" s="247"/>
      <c r="DC1889" s="247"/>
      <c r="DD1889" s="247"/>
    </row>
    <row r="1890" spans="4:108" s="36" customFormat="1">
      <c r="D1890" s="155"/>
      <c r="E1890" s="556"/>
      <c r="G1890" s="247"/>
      <c r="H1890" s="247"/>
      <c r="I1890" s="247"/>
      <c r="M1890" s="155"/>
      <c r="N1890" s="556"/>
      <c r="P1890" s="247"/>
      <c r="Q1890" s="247"/>
      <c r="R1890" s="247"/>
      <c r="V1890" s="155"/>
      <c r="W1890" s="556"/>
      <c r="Y1890" s="247"/>
      <c r="Z1890" s="247"/>
      <c r="AA1890" s="247"/>
      <c r="AB1890" s="784"/>
      <c r="AE1890" s="155"/>
      <c r="AF1890" s="556"/>
      <c r="AH1890" s="247"/>
      <c r="AI1890" s="247"/>
      <c r="AJ1890" s="247"/>
      <c r="AN1890" s="155"/>
      <c r="AO1890" s="556"/>
      <c r="AQ1890" s="247"/>
      <c r="AR1890" s="247"/>
      <c r="AS1890" s="247"/>
      <c r="AW1890" s="155"/>
      <c r="AX1890" s="556"/>
      <c r="AZ1890" s="247"/>
      <c r="BA1890" s="247"/>
      <c r="BB1890" s="247"/>
      <c r="BC1890" s="784"/>
      <c r="BF1890" s="155"/>
      <c r="BG1890" s="556"/>
      <c r="BI1890" s="247"/>
      <c r="BJ1890" s="247"/>
      <c r="BK1890" s="247"/>
      <c r="BO1890" s="155"/>
      <c r="BP1890" s="556"/>
      <c r="BR1890" s="247"/>
      <c r="BS1890" s="247"/>
      <c r="BT1890" s="247"/>
      <c r="BX1890" s="155"/>
      <c r="BY1890" s="556"/>
      <c r="CA1890" s="247"/>
      <c r="CB1890" s="247"/>
      <c r="CC1890" s="247"/>
      <c r="CD1890" s="784"/>
      <c r="CG1890" s="155"/>
      <c r="CH1890" s="556"/>
      <c r="CJ1890" s="247"/>
      <c r="CK1890" s="247"/>
      <c r="CL1890" s="247"/>
      <c r="CP1890" s="155"/>
      <c r="CQ1890" s="556"/>
      <c r="CS1890" s="247"/>
      <c r="CT1890" s="247"/>
      <c r="CU1890" s="247"/>
      <c r="CY1890" s="155"/>
      <c r="CZ1890" s="556"/>
      <c r="DB1890" s="247"/>
      <c r="DC1890" s="247"/>
      <c r="DD1890" s="247"/>
    </row>
    <row r="1891" spans="4:108" s="36" customFormat="1">
      <c r="D1891" s="155"/>
      <c r="E1891" s="556"/>
      <c r="G1891" s="247"/>
      <c r="H1891" s="247"/>
      <c r="I1891" s="247"/>
      <c r="M1891" s="155"/>
      <c r="N1891" s="556"/>
      <c r="P1891" s="247"/>
      <c r="Q1891" s="247"/>
      <c r="R1891" s="247"/>
      <c r="V1891" s="155"/>
      <c r="W1891" s="556"/>
      <c r="Y1891" s="247"/>
      <c r="Z1891" s="247"/>
      <c r="AA1891" s="247"/>
      <c r="AB1891" s="784"/>
      <c r="AE1891" s="155"/>
      <c r="AF1891" s="556"/>
      <c r="AH1891" s="247"/>
      <c r="AI1891" s="247"/>
      <c r="AJ1891" s="247"/>
      <c r="AN1891" s="155"/>
      <c r="AO1891" s="556"/>
      <c r="AQ1891" s="247"/>
      <c r="AR1891" s="247"/>
      <c r="AS1891" s="247"/>
      <c r="AW1891" s="155"/>
      <c r="AX1891" s="556"/>
      <c r="AZ1891" s="247"/>
      <c r="BA1891" s="247"/>
      <c r="BB1891" s="247"/>
      <c r="BC1891" s="784"/>
      <c r="BF1891" s="155"/>
      <c r="BG1891" s="556"/>
      <c r="BI1891" s="247"/>
      <c r="BJ1891" s="247"/>
      <c r="BK1891" s="247"/>
      <c r="BO1891" s="155"/>
      <c r="BP1891" s="556"/>
      <c r="BR1891" s="247"/>
      <c r="BS1891" s="247"/>
      <c r="BT1891" s="247"/>
      <c r="BX1891" s="155"/>
      <c r="BY1891" s="556"/>
      <c r="CA1891" s="247"/>
      <c r="CB1891" s="247"/>
      <c r="CC1891" s="247"/>
      <c r="CD1891" s="784"/>
      <c r="CG1891" s="155"/>
      <c r="CH1891" s="556"/>
      <c r="CJ1891" s="247"/>
      <c r="CK1891" s="247"/>
      <c r="CL1891" s="247"/>
      <c r="CP1891" s="155"/>
      <c r="CQ1891" s="556"/>
      <c r="CS1891" s="247"/>
      <c r="CT1891" s="247"/>
      <c r="CU1891" s="247"/>
      <c r="CY1891" s="155"/>
      <c r="CZ1891" s="556"/>
      <c r="DB1891" s="247"/>
      <c r="DC1891" s="247"/>
      <c r="DD1891" s="247"/>
    </row>
    <row r="1892" spans="4:108" s="36" customFormat="1">
      <c r="D1892" s="155"/>
      <c r="E1892" s="556"/>
      <c r="G1892" s="247"/>
      <c r="H1892" s="247"/>
      <c r="I1892" s="247"/>
      <c r="M1892" s="155"/>
      <c r="N1892" s="556"/>
      <c r="P1892" s="247"/>
      <c r="Q1892" s="247"/>
      <c r="R1892" s="247"/>
      <c r="V1892" s="155"/>
      <c r="W1892" s="556"/>
      <c r="Y1892" s="247"/>
      <c r="Z1892" s="247"/>
      <c r="AA1892" s="247"/>
      <c r="AB1892" s="784"/>
      <c r="AE1892" s="155"/>
      <c r="AF1892" s="556"/>
      <c r="AH1892" s="247"/>
      <c r="AI1892" s="247"/>
      <c r="AJ1892" s="247"/>
      <c r="AN1892" s="155"/>
      <c r="AO1892" s="556"/>
      <c r="AQ1892" s="247"/>
      <c r="AR1892" s="247"/>
      <c r="AS1892" s="247"/>
      <c r="AW1892" s="155"/>
      <c r="AX1892" s="556"/>
      <c r="AZ1892" s="247"/>
      <c r="BA1892" s="247"/>
      <c r="BB1892" s="247"/>
      <c r="BC1892" s="784"/>
      <c r="BF1892" s="155"/>
      <c r="BG1892" s="556"/>
      <c r="BI1892" s="247"/>
      <c r="BJ1892" s="247"/>
      <c r="BK1892" s="247"/>
      <c r="BO1892" s="155"/>
      <c r="BP1892" s="556"/>
      <c r="BR1892" s="247"/>
      <c r="BS1892" s="247"/>
      <c r="BT1892" s="247"/>
      <c r="BX1892" s="155"/>
      <c r="BY1892" s="556"/>
      <c r="CA1892" s="247"/>
      <c r="CB1892" s="247"/>
      <c r="CC1892" s="247"/>
      <c r="CD1892" s="784"/>
      <c r="CG1892" s="155"/>
      <c r="CH1892" s="556"/>
      <c r="CJ1892" s="247"/>
      <c r="CK1892" s="247"/>
      <c r="CL1892" s="247"/>
      <c r="CP1892" s="155"/>
      <c r="CQ1892" s="556"/>
      <c r="CS1892" s="247"/>
      <c r="CT1892" s="247"/>
      <c r="CU1892" s="247"/>
      <c r="CY1892" s="155"/>
      <c r="CZ1892" s="556"/>
      <c r="DB1892" s="247"/>
      <c r="DC1892" s="247"/>
      <c r="DD1892" s="247"/>
    </row>
    <row r="1893" spans="4:108" s="36" customFormat="1">
      <c r="D1893" s="155"/>
      <c r="E1893" s="556"/>
      <c r="G1893" s="247"/>
      <c r="H1893" s="247"/>
      <c r="I1893" s="247"/>
      <c r="M1893" s="155"/>
      <c r="N1893" s="556"/>
      <c r="P1893" s="247"/>
      <c r="Q1893" s="247"/>
      <c r="R1893" s="247"/>
      <c r="V1893" s="155"/>
      <c r="W1893" s="556"/>
      <c r="Y1893" s="247"/>
      <c r="Z1893" s="247"/>
      <c r="AA1893" s="247"/>
      <c r="AB1893" s="784"/>
      <c r="AE1893" s="155"/>
      <c r="AF1893" s="556"/>
      <c r="AH1893" s="247"/>
      <c r="AI1893" s="247"/>
      <c r="AJ1893" s="247"/>
      <c r="AN1893" s="155"/>
      <c r="AO1893" s="556"/>
      <c r="AQ1893" s="247"/>
      <c r="AR1893" s="247"/>
      <c r="AS1893" s="247"/>
      <c r="AW1893" s="155"/>
      <c r="AX1893" s="556"/>
      <c r="AZ1893" s="247"/>
      <c r="BA1893" s="247"/>
      <c r="BB1893" s="247"/>
      <c r="BC1893" s="784"/>
      <c r="BF1893" s="155"/>
      <c r="BG1893" s="556"/>
      <c r="BI1893" s="247"/>
      <c r="BJ1893" s="247"/>
      <c r="BK1893" s="247"/>
      <c r="BO1893" s="155"/>
      <c r="BP1893" s="556"/>
      <c r="BR1893" s="247"/>
      <c r="BS1893" s="247"/>
      <c r="BT1893" s="247"/>
      <c r="BX1893" s="155"/>
      <c r="BY1893" s="556"/>
      <c r="CA1893" s="247"/>
      <c r="CB1893" s="247"/>
      <c r="CC1893" s="247"/>
      <c r="CD1893" s="784"/>
      <c r="CG1893" s="155"/>
      <c r="CH1893" s="556"/>
      <c r="CJ1893" s="247"/>
      <c r="CK1893" s="247"/>
      <c r="CL1893" s="247"/>
      <c r="CP1893" s="155"/>
      <c r="CQ1893" s="556"/>
      <c r="CS1893" s="247"/>
      <c r="CT1893" s="247"/>
      <c r="CU1893" s="247"/>
      <c r="CY1893" s="155"/>
      <c r="CZ1893" s="556"/>
      <c r="DB1893" s="247"/>
      <c r="DC1893" s="247"/>
      <c r="DD1893" s="247"/>
    </row>
    <row r="1894" spans="4:108" s="36" customFormat="1">
      <c r="D1894" s="155"/>
      <c r="E1894" s="556"/>
      <c r="G1894" s="247"/>
      <c r="H1894" s="247"/>
      <c r="I1894" s="247"/>
      <c r="M1894" s="155"/>
      <c r="N1894" s="556"/>
      <c r="P1894" s="247"/>
      <c r="Q1894" s="247"/>
      <c r="R1894" s="247"/>
      <c r="V1894" s="155"/>
      <c r="W1894" s="556"/>
      <c r="Y1894" s="247"/>
      <c r="Z1894" s="247"/>
      <c r="AA1894" s="247"/>
      <c r="AB1894" s="784"/>
      <c r="AE1894" s="155"/>
      <c r="AF1894" s="556"/>
      <c r="AH1894" s="247"/>
      <c r="AI1894" s="247"/>
      <c r="AJ1894" s="247"/>
      <c r="AN1894" s="155"/>
      <c r="AO1894" s="556"/>
      <c r="AQ1894" s="247"/>
      <c r="AR1894" s="247"/>
      <c r="AS1894" s="247"/>
      <c r="AW1894" s="155"/>
      <c r="AX1894" s="556"/>
      <c r="AZ1894" s="247"/>
      <c r="BA1894" s="247"/>
      <c r="BB1894" s="247"/>
      <c r="BC1894" s="784"/>
      <c r="BF1894" s="155"/>
      <c r="BG1894" s="556"/>
      <c r="BI1894" s="247"/>
      <c r="BJ1894" s="247"/>
      <c r="BK1894" s="247"/>
      <c r="BO1894" s="155"/>
      <c r="BP1894" s="556"/>
      <c r="BR1894" s="247"/>
      <c r="BS1894" s="247"/>
      <c r="BT1894" s="247"/>
      <c r="BX1894" s="155"/>
      <c r="BY1894" s="556"/>
      <c r="CA1894" s="247"/>
      <c r="CB1894" s="247"/>
      <c r="CC1894" s="247"/>
      <c r="CD1894" s="784"/>
      <c r="CG1894" s="155"/>
      <c r="CH1894" s="556"/>
      <c r="CJ1894" s="247"/>
      <c r="CK1894" s="247"/>
      <c r="CL1894" s="247"/>
      <c r="CP1894" s="155"/>
      <c r="CQ1894" s="556"/>
      <c r="CS1894" s="247"/>
      <c r="CT1894" s="247"/>
      <c r="CU1894" s="247"/>
      <c r="CY1894" s="155"/>
      <c r="CZ1894" s="556"/>
      <c r="DB1894" s="247"/>
      <c r="DC1894" s="247"/>
      <c r="DD1894" s="247"/>
    </row>
    <row r="1895" spans="4:108" s="36" customFormat="1">
      <c r="D1895" s="155"/>
      <c r="E1895" s="556"/>
      <c r="G1895" s="247"/>
      <c r="H1895" s="247"/>
      <c r="I1895" s="247"/>
      <c r="M1895" s="155"/>
      <c r="N1895" s="556"/>
      <c r="P1895" s="247"/>
      <c r="Q1895" s="247"/>
      <c r="R1895" s="247"/>
      <c r="V1895" s="155"/>
      <c r="W1895" s="556"/>
      <c r="Y1895" s="247"/>
      <c r="Z1895" s="247"/>
      <c r="AA1895" s="247"/>
      <c r="AB1895" s="784"/>
      <c r="AE1895" s="155"/>
      <c r="AF1895" s="556"/>
      <c r="AH1895" s="247"/>
      <c r="AI1895" s="247"/>
      <c r="AJ1895" s="247"/>
      <c r="AN1895" s="155"/>
      <c r="AO1895" s="556"/>
      <c r="AQ1895" s="247"/>
      <c r="AR1895" s="247"/>
      <c r="AS1895" s="247"/>
      <c r="AW1895" s="155"/>
      <c r="AX1895" s="556"/>
      <c r="AZ1895" s="247"/>
      <c r="BA1895" s="247"/>
      <c r="BB1895" s="247"/>
      <c r="BC1895" s="784"/>
      <c r="BF1895" s="155"/>
      <c r="BG1895" s="556"/>
      <c r="BI1895" s="247"/>
      <c r="BJ1895" s="247"/>
      <c r="BK1895" s="247"/>
      <c r="BO1895" s="155"/>
      <c r="BP1895" s="556"/>
      <c r="BR1895" s="247"/>
      <c r="BS1895" s="247"/>
      <c r="BT1895" s="247"/>
      <c r="BX1895" s="155"/>
      <c r="BY1895" s="556"/>
      <c r="CA1895" s="247"/>
      <c r="CB1895" s="247"/>
      <c r="CC1895" s="247"/>
      <c r="CD1895" s="784"/>
      <c r="CG1895" s="155"/>
      <c r="CH1895" s="556"/>
      <c r="CJ1895" s="247"/>
      <c r="CK1895" s="247"/>
      <c r="CL1895" s="247"/>
      <c r="CP1895" s="155"/>
      <c r="CQ1895" s="556"/>
      <c r="CS1895" s="247"/>
      <c r="CT1895" s="247"/>
      <c r="CU1895" s="247"/>
      <c r="CY1895" s="155"/>
      <c r="CZ1895" s="556"/>
      <c r="DB1895" s="247"/>
      <c r="DC1895" s="247"/>
      <c r="DD1895" s="247"/>
    </row>
    <row r="1896" spans="4:108" s="36" customFormat="1">
      <c r="D1896" s="155"/>
      <c r="E1896" s="556"/>
      <c r="G1896" s="247"/>
      <c r="H1896" s="247"/>
      <c r="I1896" s="247"/>
      <c r="M1896" s="155"/>
      <c r="N1896" s="556"/>
      <c r="P1896" s="247"/>
      <c r="Q1896" s="247"/>
      <c r="R1896" s="247"/>
      <c r="V1896" s="155"/>
      <c r="W1896" s="556"/>
      <c r="Y1896" s="247"/>
      <c r="Z1896" s="247"/>
      <c r="AA1896" s="247"/>
      <c r="AB1896" s="784"/>
      <c r="AE1896" s="155"/>
      <c r="AF1896" s="556"/>
      <c r="AH1896" s="247"/>
      <c r="AI1896" s="247"/>
      <c r="AJ1896" s="247"/>
      <c r="AN1896" s="155"/>
      <c r="AO1896" s="556"/>
      <c r="AQ1896" s="247"/>
      <c r="AR1896" s="247"/>
      <c r="AS1896" s="247"/>
      <c r="AW1896" s="155"/>
      <c r="AX1896" s="556"/>
      <c r="AZ1896" s="247"/>
      <c r="BA1896" s="247"/>
      <c r="BB1896" s="247"/>
      <c r="BC1896" s="784"/>
      <c r="BF1896" s="155"/>
      <c r="BG1896" s="556"/>
      <c r="BI1896" s="247"/>
      <c r="BJ1896" s="247"/>
      <c r="BK1896" s="247"/>
      <c r="BO1896" s="155"/>
      <c r="BP1896" s="556"/>
      <c r="BR1896" s="247"/>
      <c r="BS1896" s="247"/>
      <c r="BT1896" s="247"/>
      <c r="BX1896" s="155"/>
      <c r="BY1896" s="556"/>
      <c r="CA1896" s="247"/>
      <c r="CB1896" s="247"/>
      <c r="CC1896" s="247"/>
      <c r="CD1896" s="784"/>
      <c r="CG1896" s="155"/>
      <c r="CH1896" s="556"/>
      <c r="CJ1896" s="247"/>
      <c r="CK1896" s="247"/>
      <c r="CL1896" s="247"/>
      <c r="CP1896" s="155"/>
      <c r="CQ1896" s="556"/>
      <c r="CS1896" s="247"/>
      <c r="CT1896" s="247"/>
      <c r="CU1896" s="247"/>
      <c r="CY1896" s="155"/>
      <c r="CZ1896" s="556"/>
      <c r="DB1896" s="247"/>
      <c r="DC1896" s="247"/>
      <c r="DD1896" s="247"/>
    </row>
    <row r="1897" spans="4:108" s="36" customFormat="1">
      <c r="D1897" s="155"/>
      <c r="E1897" s="556"/>
      <c r="G1897" s="247"/>
      <c r="H1897" s="247"/>
      <c r="I1897" s="247"/>
      <c r="M1897" s="155"/>
      <c r="N1897" s="556"/>
      <c r="P1897" s="247"/>
      <c r="Q1897" s="247"/>
      <c r="R1897" s="247"/>
      <c r="V1897" s="155"/>
      <c r="W1897" s="556"/>
      <c r="Y1897" s="247"/>
      <c r="Z1897" s="247"/>
      <c r="AA1897" s="247"/>
      <c r="AB1897" s="784"/>
      <c r="AE1897" s="155"/>
      <c r="AF1897" s="556"/>
      <c r="AH1897" s="247"/>
      <c r="AI1897" s="247"/>
      <c r="AJ1897" s="247"/>
      <c r="AN1897" s="155"/>
      <c r="AO1897" s="556"/>
      <c r="AQ1897" s="247"/>
      <c r="AR1897" s="247"/>
      <c r="AS1897" s="247"/>
      <c r="AW1897" s="155"/>
      <c r="AX1897" s="556"/>
      <c r="AZ1897" s="247"/>
      <c r="BA1897" s="247"/>
      <c r="BB1897" s="247"/>
      <c r="BC1897" s="784"/>
      <c r="BF1897" s="155"/>
      <c r="BG1897" s="556"/>
      <c r="BI1897" s="247"/>
      <c r="BJ1897" s="247"/>
      <c r="BK1897" s="247"/>
      <c r="BO1897" s="155"/>
      <c r="BP1897" s="556"/>
      <c r="BR1897" s="247"/>
      <c r="BS1897" s="247"/>
      <c r="BT1897" s="247"/>
      <c r="BX1897" s="155"/>
      <c r="BY1897" s="556"/>
      <c r="CA1897" s="247"/>
      <c r="CB1897" s="247"/>
      <c r="CC1897" s="247"/>
      <c r="CD1897" s="784"/>
      <c r="CG1897" s="155"/>
      <c r="CH1897" s="556"/>
      <c r="CJ1897" s="247"/>
      <c r="CK1897" s="247"/>
      <c r="CL1897" s="247"/>
      <c r="CP1897" s="155"/>
      <c r="CQ1897" s="556"/>
      <c r="CS1897" s="247"/>
      <c r="CT1897" s="247"/>
      <c r="CU1897" s="247"/>
      <c r="CY1897" s="155"/>
      <c r="CZ1897" s="556"/>
      <c r="DB1897" s="247"/>
      <c r="DC1897" s="247"/>
      <c r="DD1897" s="247"/>
    </row>
    <row r="1898" spans="4:108" s="36" customFormat="1">
      <c r="D1898" s="155"/>
      <c r="E1898" s="556"/>
      <c r="G1898" s="247"/>
      <c r="H1898" s="247"/>
      <c r="I1898" s="247"/>
      <c r="M1898" s="155"/>
      <c r="N1898" s="556"/>
      <c r="P1898" s="247"/>
      <c r="Q1898" s="247"/>
      <c r="R1898" s="247"/>
      <c r="V1898" s="155"/>
      <c r="W1898" s="556"/>
      <c r="Y1898" s="247"/>
      <c r="Z1898" s="247"/>
      <c r="AA1898" s="247"/>
      <c r="AB1898" s="784"/>
      <c r="AE1898" s="155"/>
      <c r="AF1898" s="556"/>
      <c r="AH1898" s="247"/>
      <c r="AI1898" s="247"/>
      <c r="AJ1898" s="247"/>
      <c r="AN1898" s="155"/>
      <c r="AO1898" s="556"/>
      <c r="AQ1898" s="247"/>
      <c r="AR1898" s="247"/>
      <c r="AS1898" s="247"/>
      <c r="AW1898" s="155"/>
      <c r="AX1898" s="556"/>
      <c r="AZ1898" s="247"/>
      <c r="BA1898" s="247"/>
      <c r="BB1898" s="247"/>
      <c r="BC1898" s="784"/>
      <c r="BF1898" s="155"/>
      <c r="BG1898" s="556"/>
      <c r="BI1898" s="247"/>
      <c r="BJ1898" s="247"/>
      <c r="BK1898" s="247"/>
      <c r="BO1898" s="155"/>
      <c r="BP1898" s="556"/>
      <c r="BR1898" s="247"/>
      <c r="BS1898" s="247"/>
      <c r="BT1898" s="247"/>
      <c r="BX1898" s="155"/>
      <c r="BY1898" s="556"/>
      <c r="CA1898" s="247"/>
      <c r="CB1898" s="247"/>
      <c r="CC1898" s="247"/>
      <c r="CD1898" s="784"/>
      <c r="CG1898" s="155"/>
      <c r="CH1898" s="556"/>
      <c r="CJ1898" s="247"/>
      <c r="CK1898" s="247"/>
      <c r="CL1898" s="247"/>
      <c r="CP1898" s="155"/>
      <c r="CQ1898" s="556"/>
      <c r="CS1898" s="247"/>
      <c r="CT1898" s="247"/>
      <c r="CU1898" s="247"/>
      <c r="CY1898" s="155"/>
      <c r="CZ1898" s="556"/>
      <c r="DB1898" s="247"/>
      <c r="DC1898" s="247"/>
      <c r="DD1898" s="247"/>
    </row>
    <row r="1899" spans="4:108" s="36" customFormat="1">
      <c r="D1899" s="155"/>
      <c r="E1899" s="556"/>
      <c r="G1899" s="247"/>
      <c r="H1899" s="247"/>
      <c r="I1899" s="247"/>
      <c r="M1899" s="155"/>
      <c r="N1899" s="556"/>
      <c r="P1899" s="247"/>
      <c r="Q1899" s="247"/>
      <c r="R1899" s="247"/>
      <c r="V1899" s="155"/>
      <c r="W1899" s="556"/>
      <c r="Y1899" s="247"/>
      <c r="Z1899" s="247"/>
      <c r="AA1899" s="247"/>
      <c r="AB1899" s="784"/>
      <c r="AE1899" s="155"/>
      <c r="AF1899" s="556"/>
      <c r="AH1899" s="247"/>
      <c r="AI1899" s="247"/>
      <c r="AJ1899" s="247"/>
      <c r="AN1899" s="155"/>
      <c r="AO1899" s="556"/>
      <c r="AQ1899" s="247"/>
      <c r="AR1899" s="247"/>
      <c r="AS1899" s="247"/>
      <c r="AW1899" s="155"/>
      <c r="AX1899" s="556"/>
      <c r="AZ1899" s="247"/>
      <c r="BA1899" s="247"/>
      <c r="BB1899" s="247"/>
      <c r="BC1899" s="784"/>
      <c r="BF1899" s="155"/>
      <c r="BG1899" s="556"/>
      <c r="BI1899" s="247"/>
      <c r="BJ1899" s="247"/>
      <c r="BK1899" s="247"/>
      <c r="BO1899" s="155"/>
      <c r="BP1899" s="556"/>
      <c r="BR1899" s="247"/>
      <c r="BS1899" s="247"/>
      <c r="BT1899" s="247"/>
      <c r="BX1899" s="155"/>
      <c r="BY1899" s="556"/>
      <c r="CA1899" s="247"/>
      <c r="CB1899" s="247"/>
      <c r="CC1899" s="247"/>
      <c r="CD1899" s="784"/>
      <c r="CG1899" s="155"/>
      <c r="CH1899" s="556"/>
      <c r="CJ1899" s="247"/>
      <c r="CK1899" s="247"/>
      <c r="CL1899" s="247"/>
      <c r="CP1899" s="155"/>
      <c r="CQ1899" s="556"/>
      <c r="CS1899" s="247"/>
      <c r="CT1899" s="247"/>
      <c r="CU1899" s="247"/>
      <c r="CY1899" s="155"/>
      <c r="CZ1899" s="556"/>
      <c r="DB1899" s="247"/>
      <c r="DC1899" s="247"/>
      <c r="DD1899" s="247"/>
    </row>
    <row r="1900" spans="4:108" s="36" customFormat="1">
      <c r="D1900" s="155"/>
      <c r="E1900" s="556"/>
      <c r="G1900" s="247"/>
      <c r="H1900" s="247"/>
      <c r="I1900" s="247"/>
      <c r="M1900" s="155"/>
      <c r="N1900" s="556"/>
      <c r="P1900" s="247"/>
      <c r="Q1900" s="247"/>
      <c r="R1900" s="247"/>
      <c r="V1900" s="155"/>
      <c r="W1900" s="556"/>
      <c r="Y1900" s="247"/>
      <c r="Z1900" s="247"/>
      <c r="AA1900" s="247"/>
      <c r="AB1900" s="784"/>
      <c r="AE1900" s="155"/>
      <c r="AF1900" s="556"/>
      <c r="AH1900" s="247"/>
      <c r="AI1900" s="247"/>
      <c r="AJ1900" s="247"/>
      <c r="AN1900" s="155"/>
      <c r="AO1900" s="556"/>
      <c r="AQ1900" s="247"/>
      <c r="AR1900" s="247"/>
      <c r="AS1900" s="247"/>
      <c r="AW1900" s="155"/>
      <c r="AX1900" s="556"/>
      <c r="AZ1900" s="247"/>
      <c r="BA1900" s="247"/>
      <c r="BB1900" s="247"/>
      <c r="BC1900" s="784"/>
      <c r="BF1900" s="155"/>
      <c r="BG1900" s="556"/>
      <c r="BI1900" s="247"/>
      <c r="BJ1900" s="247"/>
      <c r="BK1900" s="247"/>
      <c r="BO1900" s="155"/>
      <c r="BP1900" s="556"/>
      <c r="BR1900" s="247"/>
      <c r="BS1900" s="247"/>
      <c r="BT1900" s="247"/>
      <c r="BX1900" s="155"/>
      <c r="BY1900" s="556"/>
      <c r="CA1900" s="247"/>
      <c r="CB1900" s="247"/>
      <c r="CC1900" s="247"/>
      <c r="CD1900" s="784"/>
      <c r="CG1900" s="155"/>
      <c r="CH1900" s="556"/>
      <c r="CJ1900" s="247"/>
      <c r="CK1900" s="247"/>
      <c r="CL1900" s="247"/>
      <c r="CP1900" s="155"/>
      <c r="CQ1900" s="556"/>
      <c r="CS1900" s="247"/>
      <c r="CT1900" s="247"/>
      <c r="CU1900" s="247"/>
      <c r="CY1900" s="155"/>
      <c r="CZ1900" s="556"/>
      <c r="DB1900" s="247"/>
      <c r="DC1900" s="247"/>
      <c r="DD1900" s="247"/>
    </row>
    <row r="1901" spans="4:108" s="36" customFormat="1">
      <c r="D1901" s="155"/>
      <c r="E1901" s="556"/>
      <c r="G1901" s="247"/>
      <c r="H1901" s="247"/>
      <c r="I1901" s="247"/>
      <c r="M1901" s="155"/>
      <c r="N1901" s="556"/>
      <c r="P1901" s="247"/>
      <c r="Q1901" s="247"/>
      <c r="R1901" s="247"/>
      <c r="V1901" s="155"/>
      <c r="W1901" s="556"/>
      <c r="Y1901" s="247"/>
      <c r="Z1901" s="247"/>
      <c r="AA1901" s="247"/>
      <c r="AB1901" s="784"/>
      <c r="AE1901" s="155"/>
      <c r="AF1901" s="556"/>
      <c r="AH1901" s="247"/>
      <c r="AI1901" s="247"/>
      <c r="AJ1901" s="247"/>
      <c r="AN1901" s="155"/>
      <c r="AO1901" s="556"/>
      <c r="AQ1901" s="247"/>
      <c r="AR1901" s="247"/>
      <c r="AS1901" s="247"/>
      <c r="AW1901" s="155"/>
      <c r="AX1901" s="556"/>
      <c r="AZ1901" s="247"/>
      <c r="BA1901" s="247"/>
      <c r="BB1901" s="247"/>
      <c r="BC1901" s="784"/>
      <c r="BF1901" s="155"/>
      <c r="BG1901" s="556"/>
      <c r="BI1901" s="247"/>
      <c r="BJ1901" s="247"/>
      <c r="BK1901" s="247"/>
      <c r="BO1901" s="155"/>
      <c r="BP1901" s="556"/>
      <c r="BR1901" s="247"/>
      <c r="BS1901" s="247"/>
      <c r="BT1901" s="247"/>
      <c r="BX1901" s="155"/>
      <c r="BY1901" s="556"/>
      <c r="CA1901" s="247"/>
      <c r="CB1901" s="247"/>
      <c r="CC1901" s="247"/>
      <c r="CD1901" s="784"/>
      <c r="CG1901" s="155"/>
      <c r="CH1901" s="556"/>
      <c r="CJ1901" s="247"/>
      <c r="CK1901" s="247"/>
      <c r="CL1901" s="247"/>
      <c r="CP1901" s="155"/>
      <c r="CQ1901" s="556"/>
      <c r="CS1901" s="247"/>
      <c r="CT1901" s="247"/>
      <c r="CU1901" s="247"/>
      <c r="CY1901" s="155"/>
      <c r="CZ1901" s="556"/>
      <c r="DB1901" s="247"/>
      <c r="DC1901" s="247"/>
      <c r="DD1901" s="247"/>
    </row>
    <row r="1902" spans="4:108" s="36" customFormat="1">
      <c r="D1902" s="155"/>
      <c r="E1902" s="556"/>
      <c r="G1902" s="247"/>
      <c r="H1902" s="247"/>
      <c r="I1902" s="247"/>
      <c r="M1902" s="155"/>
      <c r="N1902" s="556"/>
      <c r="P1902" s="247"/>
      <c r="Q1902" s="247"/>
      <c r="R1902" s="247"/>
      <c r="V1902" s="155"/>
      <c r="W1902" s="556"/>
      <c r="Y1902" s="247"/>
      <c r="Z1902" s="247"/>
      <c r="AA1902" s="247"/>
      <c r="AB1902" s="784"/>
      <c r="AE1902" s="155"/>
      <c r="AF1902" s="556"/>
      <c r="AH1902" s="247"/>
      <c r="AI1902" s="247"/>
      <c r="AJ1902" s="247"/>
      <c r="AN1902" s="155"/>
      <c r="AO1902" s="556"/>
      <c r="AQ1902" s="247"/>
      <c r="AR1902" s="247"/>
      <c r="AS1902" s="247"/>
      <c r="AW1902" s="155"/>
      <c r="AX1902" s="556"/>
      <c r="AZ1902" s="247"/>
      <c r="BA1902" s="247"/>
      <c r="BB1902" s="247"/>
      <c r="BC1902" s="784"/>
      <c r="BF1902" s="155"/>
      <c r="BG1902" s="556"/>
      <c r="BI1902" s="247"/>
      <c r="BJ1902" s="247"/>
      <c r="BK1902" s="247"/>
      <c r="BO1902" s="155"/>
      <c r="BP1902" s="556"/>
      <c r="BR1902" s="247"/>
      <c r="BS1902" s="247"/>
      <c r="BT1902" s="247"/>
      <c r="BX1902" s="155"/>
      <c r="BY1902" s="556"/>
      <c r="CA1902" s="247"/>
      <c r="CB1902" s="247"/>
      <c r="CC1902" s="247"/>
      <c r="CD1902" s="784"/>
      <c r="CG1902" s="155"/>
      <c r="CH1902" s="556"/>
      <c r="CJ1902" s="247"/>
      <c r="CK1902" s="247"/>
      <c r="CL1902" s="247"/>
      <c r="CP1902" s="155"/>
      <c r="CQ1902" s="556"/>
      <c r="CS1902" s="247"/>
      <c r="CT1902" s="247"/>
      <c r="CU1902" s="247"/>
      <c r="CY1902" s="155"/>
      <c r="CZ1902" s="556"/>
      <c r="DB1902" s="247"/>
      <c r="DC1902" s="247"/>
      <c r="DD1902" s="247"/>
    </row>
    <row r="1903" spans="4:108" s="36" customFormat="1">
      <c r="D1903" s="155"/>
      <c r="E1903" s="556"/>
      <c r="G1903" s="247"/>
      <c r="H1903" s="247"/>
      <c r="I1903" s="247"/>
      <c r="M1903" s="155"/>
      <c r="N1903" s="556"/>
      <c r="P1903" s="247"/>
      <c r="Q1903" s="247"/>
      <c r="R1903" s="247"/>
      <c r="V1903" s="155"/>
      <c r="W1903" s="556"/>
      <c r="Y1903" s="247"/>
      <c r="Z1903" s="247"/>
      <c r="AA1903" s="247"/>
      <c r="AB1903" s="784"/>
      <c r="AE1903" s="155"/>
      <c r="AF1903" s="556"/>
      <c r="AH1903" s="247"/>
      <c r="AI1903" s="247"/>
      <c r="AJ1903" s="247"/>
      <c r="AN1903" s="155"/>
      <c r="AO1903" s="556"/>
      <c r="AQ1903" s="247"/>
      <c r="AR1903" s="247"/>
      <c r="AS1903" s="247"/>
      <c r="AW1903" s="155"/>
      <c r="AX1903" s="556"/>
      <c r="AZ1903" s="247"/>
      <c r="BA1903" s="247"/>
      <c r="BB1903" s="247"/>
      <c r="BC1903" s="784"/>
      <c r="BF1903" s="155"/>
      <c r="BG1903" s="556"/>
      <c r="BI1903" s="247"/>
      <c r="BJ1903" s="247"/>
      <c r="BK1903" s="247"/>
      <c r="BO1903" s="155"/>
      <c r="BP1903" s="556"/>
      <c r="BR1903" s="247"/>
      <c r="BS1903" s="247"/>
      <c r="BT1903" s="247"/>
      <c r="BX1903" s="155"/>
      <c r="BY1903" s="556"/>
      <c r="CA1903" s="247"/>
      <c r="CB1903" s="247"/>
      <c r="CC1903" s="247"/>
      <c r="CD1903" s="784"/>
      <c r="CG1903" s="155"/>
      <c r="CH1903" s="556"/>
      <c r="CJ1903" s="247"/>
      <c r="CK1903" s="247"/>
      <c r="CL1903" s="247"/>
      <c r="CP1903" s="155"/>
      <c r="CQ1903" s="556"/>
      <c r="CS1903" s="247"/>
      <c r="CT1903" s="247"/>
      <c r="CU1903" s="247"/>
      <c r="CY1903" s="155"/>
      <c r="CZ1903" s="556"/>
      <c r="DB1903" s="247"/>
      <c r="DC1903" s="247"/>
      <c r="DD1903" s="247"/>
    </row>
    <row r="1904" spans="4:108" s="36" customFormat="1">
      <c r="D1904" s="155"/>
      <c r="E1904" s="556"/>
      <c r="G1904" s="247"/>
      <c r="H1904" s="247"/>
      <c r="I1904" s="247"/>
      <c r="M1904" s="155"/>
      <c r="N1904" s="556"/>
      <c r="P1904" s="247"/>
      <c r="Q1904" s="247"/>
      <c r="R1904" s="247"/>
      <c r="V1904" s="155"/>
      <c r="W1904" s="556"/>
      <c r="Y1904" s="247"/>
      <c r="Z1904" s="247"/>
      <c r="AA1904" s="247"/>
      <c r="AB1904" s="784"/>
      <c r="AE1904" s="155"/>
      <c r="AF1904" s="556"/>
      <c r="AH1904" s="247"/>
      <c r="AI1904" s="247"/>
      <c r="AJ1904" s="247"/>
      <c r="AN1904" s="155"/>
      <c r="AO1904" s="556"/>
      <c r="AQ1904" s="247"/>
      <c r="AR1904" s="247"/>
      <c r="AS1904" s="247"/>
      <c r="AW1904" s="155"/>
      <c r="AX1904" s="556"/>
      <c r="AZ1904" s="247"/>
      <c r="BA1904" s="247"/>
      <c r="BB1904" s="247"/>
      <c r="BC1904" s="784"/>
      <c r="BF1904" s="155"/>
      <c r="BG1904" s="556"/>
      <c r="BI1904" s="247"/>
      <c r="BJ1904" s="247"/>
      <c r="BK1904" s="247"/>
      <c r="BO1904" s="155"/>
      <c r="BP1904" s="556"/>
      <c r="BR1904" s="247"/>
      <c r="BS1904" s="247"/>
      <c r="BT1904" s="247"/>
      <c r="BX1904" s="155"/>
      <c r="BY1904" s="556"/>
      <c r="CA1904" s="247"/>
      <c r="CB1904" s="247"/>
      <c r="CC1904" s="247"/>
      <c r="CD1904" s="784"/>
      <c r="CG1904" s="155"/>
      <c r="CH1904" s="556"/>
      <c r="CJ1904" s="247"/>
      <c r="CK1904" s="247"/>
      <c r="CL1904" s="247"/>
      <c r="CP1904" s="155"/>
      <c r="CQ1904" s="556"/>
      <c r="CS1904" s="247"/>
      <c r="CT1904" s="247"/>
      <c r="CU1904" s="247"/>
      <c r="CY1904" s="155"/>
      <c r="CZ1904" s="556"/>
      <c r="DB1904" s="247"/>
      <c r="DC1904" s="247"/>
      <c r="DD1904" s="247"/>
    </row>
    <row r="1905" spans="4:108" s="36" customFormat="1">
      <c r="D1905" s="155"/>
      <c r="E1905" s="556"/>
      <c r="G1905" s="247"/>
      <c r="H1905" s="247"/>
      <c r="I1905" s="247"/>
      <c r="M1905" s="155"/>
      <c r="N1905" s="556"/>
      <c r="P1905" s="247"/>
      <c r="Q1905" s="247"/>
      <c r="R1905" s="247"/>
      <c r="V1905" s="155"/>
      <c r="W1905" s="556"/>
      <c r="Y1905" s="247"/>
      <c r="Z1905" s="247"/>
      <c r="AA1905" s="247"/>
      <c r="AB1905" s="784"/>
      <c r="AE1905" s="155"/>
      <c r="AF1905" s="556"/>
      <c r="AH1905" s="247"/>
      <c r="AI1905" s="247"/>
      <c r="AJ1905" s="247"/>
      <c r="AN1905" s="155"/>
      <c r="AO1905" s="556"/>
      <c r="AQ1905" s="247"/>
      <c r="AR1905" s="247"/>
      <c r="AS1905" s="247"/>
      <c r="AW1905" s="155"/>
      <c r="AX1905" s="556"/>
      <c r="AZ1905" s="247"/>
      <c r="BA1905" s="247"/>
      <c r="BB1905" s="247"/>
      <c r="BC1905" s="784"/>
      <c r="BF1905" s="155"/>
      <c r="BG1905" s="556"/>
      <c r="BI1905" s="247"/>
      <c r="BJ1905" s="247"/>
      <c r="BK1905" s="247"/>
      <c r="BO1905" s="155"/>
      <c r="BP1905" s="556"/>
      <c r="BR1905" s="247"/>
      <c r="BS1905" s="247"/>
      <c r="BT1905" s="247"/>
      <c r="BX1905" s="155"/>
      <c r="BY1905" s="556"/>
      <c r="CA1905" s="247"/>
      <c r="CB1905" s="247"/>
      <c r="CC1905" s="247"/>
      <c r="CD1905" s="784"/>
      <c r="CG1905" s="155"/>
      <c r="CH1905" s="556"/>
      <c r="CJ1905" s="247"/>
      <c r="CK1905" s="247"/>
      <c r="CL1905" s="247"/>
      <c r="CP1905" s="155"/>
      <c r="CQ1905" s="556"/>
      <c r="CS1905" s="247"/>
      <c r="CT1905" s="247"/>
      <c r="CU1905" s="247"/>
      <c r="CY1905" s="155"/>
      <c r="CZ1905" s="556"/>
      <c r="DB1905" s="247"/>
      <c r="DC1905" s="247"/>
      <c r="DD1905" s="247"/>
    </row>
    <row r="1906" spans="4:108" s="36" customFormat="1">
      <c r="D1906" s="155"/>
      <c r="E1906" s="556"/>
      <c r="G1906" s="247"/>
      <c r="H1906" s="247"/>
      <c r="I1906" s="247"/>
      <c r="M1906" s="155"/>
      <c r="N1906" s="556"/>
      <c r="P1906" s="247"/>
      <c r="Q1906" s="247"/>
      <c r="R1906" s="247"/>
      <c r="V1906" s="155"/>
      <c r="W1906" s="556"/>
      <c r="Y1906" s="247"/>
      <c r="Z1906" s="247"/>
      <c r="AA1906" s="247"/>
      <c r="AB1906" s="784"/>
      <c r="AE1906" s="155"/>
      <c r="AF1906" s="556"/>
      <c r="AH1906" s="247"/>
      <c r="AI1906" s="247"/>
      <c r="AJ1906" s="247"/>
      <c r="AN1906" s="155"/>
      <c r="AO1906" s="556"/>
      <c r="AQ1906" s="247"/>
      <c r="AR1906" s="247"/>
      <c r="AS1906" s="247"/>
      <c r="AW1906" s="155"/>
      <c r="AX1906" s="556"/>
      <c r="AZ1906" s="247"/>
      <c r="BA1906" s="247"/>
      <c r="BB1906" s="247"/>
      <c r="BC1906" s="784"/>
      <c r="BF1906" s="155"/>
      <c r="BG1906" s="556"/>
      <c r="BI1906" s="247"/>
      <c r="BJ1906" s="247"/>
      <c r="BK1906" s="247"/>
      <c r="BO1906" s="155"/>
      <c r="BP1906" s="556"/>
      <c r="BR1906" s="247"/>
      <c r="BS1906" s="247"/>
      <c r="BT1906" s="247"/>
      <c r="BX1906" s="155"/>
      <c r="BY1906" s="556"/>
      <c r="CA1906" s="247"/>
      <c r="CB1906" s="247"/>
      <c r="CC1906" s="247"/>
      <c r="CD1906" s="784"/>
      <c r="CG1906" s="155"/>
      <c r="CH1906" s="556"/>
      <c r="CJ1906" s="247"/>
      <c r="CK1906" s="247"/>
      <c r="CL1906" s="247"/>
      <c r="CP1906" s="155"/>
      <c r="CQ1906" s="556"/>
      <c r="CS1906" s="247"/>
      <c r="CT1906" s="247"/>
      <c r="CU1906" s="247"/>
      <c r="CY1906" s="155"/>
      <c r="CZ1906" s="556"/>
      <c r="DB1906" s="247"/>
      <c r="DC1906" s="247"/>
      <c r="DD1906" s="247"/>
    </row>
    <row r="1907" spans="4:108" s="36" customFormat="1">
      <c r="D1907" s="155"/>
      <c r="E1907" s="556"/>
      <c r="G1907" s="247"/>
      <c r="H1907" s="247"/>
      <c r="I1907" s="247"/>
      <c r="M1907" s="155"/>
      <c r="N1907" s="556"/>
      <c r="P1907" s="247"/>
      <c r="Q1907" s="247"/>
      <c r="R1907" s="247"/>
      <c r="V1907" s="155"/>
      <c r="W1907" s="556"/>
      <c r="Y1907" s="247"/>
      <c r="Z1907" s="247"/>
      <c r="AA1907" s="247"/>
      <c r="AB1907" s="784"/>
      <c r="AE1907" s="155"/>
      <c r="AF1907" s="556"/>
      <c r="AH1907" s="247"/>
      <c r="AI1907" s="247"/>
      <c r="AJ1907" s="247"/>
      <c r="AN1907" s="155"/>
      <c r="AO1907" s="556"/>
      <c r="AQ1907" s="247"/>
      <c r="AR1907" s="247"/>
      <c r="AS1907" s="247"/>
      <c r="AW1907" s="155"/>
      <c r="AX1907" s="556"/>
      <c r="AZ1907" s="247"/>
      <c r="BA1907" s="247"/>
      <c r="BB1907" s="247"/>
      <c r="BC1907" s="784"/>
      <c r="BF1907" s="155"/>
      <c r="BG1907" s="556"/>
      <c r="BI1907" s="247"/>
      <c r="BJ1907" s="247"/>
      <c r="BK1907" s="247"/>
      <c r="BO1907" s="155"/>
      <c r="BP1907" s="556"/>
      <c r="BR1907" s="247"/>
      <c r="BS1907" s="247"/>
      <c r="BT1907" s="247"/>
      <c r="BX1907" s="155"/>
      <c r="BY1907" s="556"/>
      <c r="CA1907" s="247"/>
      <c r="CB1907" s="247"/>
      <c r="CC1907" s="247"/>
      <c r="CD1907" s="784"/>
      <c r="CG1907" s="155"/>
      <c r="CH1907" s="556"/>
      <c r="CJ1907" s="247"/>
      <c r="CK1907" s="247"/>
      <c r="CL1907" s="247"/>
      <c r="CP1907" s="155"/>
      <c r="CQ1907" s="556"/>
      <c r="CS1907" s="247"/>
      <c r="CT1907" s="247"/>
      <c r="CU1907" s="247"/>
      <c r="CY1907" s="155"/>
      <c r="CZ1907" s="556"/>
      <c r="DB1907" s="247"/>
      <c r="DC1907" s="247"/>
      <c r="DD1907" s="247"/>
    </row>
    <row r="1908" spans="4:108" s="36" customFormat="1">
      <c r="D1908" s="155"/>
      <c r="E1908" s="556"/>
      <c r="G1908" s="247"/>
      <c r="H1908" s="247"/>
      <c r="I1908" s="247"/>
      <c r="M1908" s="155"/>
      <c r="N1908" s="556"/>
      <c r="P1908" s="247"/>
      <c r="Q1908" s="247"/>
      <c r="R1908" s="247"/>
      <c r="V1908" s="155"/>
      <c r="W1908" s="556"/>
      <c r="Y1908" s="247"/>
      <c r="Z1908" s="247"/>
      <c r="AA1908" s="247"/>
      <c r="AB1908" s="784"/>
      <c r="AE1908" s="155"/>
      <c r="AF1908" s="556"/>
      <c r="AH1908" s="247"/>
      <c r="AI1908" s="247"/>
      <c r="AJ1908" s="247"/>
      <c r="AN1908" s="155"/>
      <c r="AO1908" s="556"/>
      <c r="AQ1908" s="247"/>
      <c r="AR1908" s="247"/>
      <c r="AS1908" s="247"/>
      <c r="AW1908" s="155"/>
      <c r="AX1908" s="556"/>
      <c r="AZ1908" s="247"/>
      <c r="BA1908" s="247"/>
      <c r="BB1908" s="247"/>
      <c r="BC1908" s="784"/>
      <c r="BF1908" s="155"/>
      <c r="BG1908" s="556"/>
      <c r="BI1908" s="247"/>
      <c r="BJ1908" s="247"/>
      <c r="BK1908" s="247"/>
      <c r="BO1908" s="155"/>
      <c r="BP1908" s="556"/>
      <c r="BR1908" s="247"/>
      <c r="BS1908" s="247"/>
      <c r="BT1908" s="247"/>
      <c r="BX1908" s="155"/>
      <c r="BY1908" s="556"/>
      <c r="CA1908" s="247"/>
      <c r="CB1908" s="247"/>
      <c r="CC1908" s="247"/>
      <c r="CD1908" s="784"/>
      <c r="CG1908" s="155"/>
      <c r="CH1908" s="556"/>
      <c r="CJ1908" s="247"/>
      <c r="CK1908" s="247"/>
      <c r="CL1908" s="247"/>
      <c r="CP1908" s="155"/>
      <c r="CQ1908" s="556"/>
      <c r="CS1908" s="247"/>
      <c r="CT1908" s="247"/>
      <c r="CU1908" s="247"/>
      <c r="CY1908" s="155"/>
      <c r="CZ1908" s="556"/>
      <c r="DB1908" s="247"/>
      <c r="DC1908" s="247"/>
      <c r="DD1908" s="247"/>
    </row>
    <row r="1909" spans="4:108" s="36" customFormat="1">
      <c r="D1909" s="155"/>
      <c r="E1909" s="556"/>
      <c r="G1909" s="247"/>
      <c r="H1909" s="247"/>
      <c r="I1909" s="247"/>
      <c r="M1909" s="155"/>
      <c r="N1909" s="556"/>
      <c r="P1909" s="247"/>
      <c r="Q1909" s="247"/>
      <c r="R1909" s="247"/>
      <c r="V1909" s="155"/>
      <c r="W1909" s="556"/>
      <c r="Y1909" s="247"/>
      <c r="Z1909" s="247"/>
      <c r="AA1909" s="247"/>
      <c r="AB1909" s="784"/>
      <c r="AE1909" s="155"/>
      <c r="AF1909" s="556"/>
      <c r="AH1909" s="247"/>
      <c r="AI1909" s="247"/>
      <c r="AJ1909" s="247"/>
      <c r="AN1909" s="155"/>
      <c r="AO1909" s="556"/>
      <c r="AQ1909" s="247"/>
      <c r="AR1909" s="247"/>
      <c r="AS1909" s="247"/>
      <c r="AW1909" s="155"/>
      <c r="AX1909" s="556"/>
      <c r="AZ1909" s="247"/>
      <c r="BA1909" s="247"/>
      <c r="BB1909" s="247"/>
      <c r="BC1909" s="784"/>
      <c r="BF1909" s="155"/>
      <c r="BG1909" s="556"/>
      <c r="BI1909" s="247"/>
      <c r="BJ1909" s="247"/>
      <c r="BK1909" s="247"/>
      <c r="BO1909" s="155"/>
      <c r="BP1909" s="556"/>
      <c r="BR1909" s="247"/>
      <c r="BS1909" s="247"/>
      <c r="BT1909" s="247"/>
      <c r="BX1909" s="155"/>
      <c r="BY1909" s="556"/>
      <c r="CA1909" s="247"/>
      <c r="CB1909" s="247"/>
      <c r="CC1909" s="247"/>
      <c r="CD1909" s="784"/>
      <c r="CG1909" s="155"/>
      <c r="CH1909" s="556"/>
      <c r="CJ1909" s="247"/>
      <c r="CK1909" s="247"/>
      <c r="CL1909" s="247"/>
      <c r="CP1909" s="155"/>
      <c r="CQ1909" s="556"/>
      <c r="CS1909" s="247"/>
      <c r="CT1909" s="247"/>
      <c r="CU1909" s="247"/>
      <c r="CY1909" s="155"/>
      <c r="CZ1909" s="556"/>
      <c r="DB1909" s="247"/>
      <c r="DC1909" s="247"/>
      <c r="DD1909" s="247"/>
    </row>
    <row r="1910" spans="4:108" s="36" customFormat="1">
      <c r="D1910" s="155"/>
      <c r="E1910" s="556"/>
      <c r="G1910" s="247"/>
      <c r="H1910" s="247"/>
      <c r="I1910" s="247"/>
      <c r="M1910" s="155"/>
      <c r="N1910" s="556"/>
      <c r="P1910" s="247"/>
      <c r="Q1910" s="247"/>
      <c r="R1910" s="247"/>
      <c r="V1910" s="155"/>
      <c r="W1910" s="556"/>
      <c r="Y1910" s="247"/>
      <c r="Z1910" s="247"/>
      <c r="AA1910" s="247"/>
      <c r="AB1910" s="784"/>
      <c r="AE1910" s="155"/>
      <c r="AF1910" s="556"/>
      <c r="AH1910" s="247"/>
      <c r="AI1910" s="247"/>
      <c r="AJ1910" s="247"/>
      <c r="AN1910" s="155"/>
      <c r="AO1910" s="556"/>
      <c r="AQ1910" s="247"/>
      <c r="AR1910" s="247"/>
      <c r="AS1910" s="247"/>
      <c r="AW1910" s="155"/>
      <c r="AX1910" s="556"/>
      <c r="AZ1910" s="247"/>
      <c r="BA1910" s="247"/>
      <c r="BB1910" s="247"/>
      <c r="BC1910" s="784"/>
      <c r="BF1910" s="155"/>
      <c r="BG1910" s="556"/>
      <c r="BI1910" s="247"/>
      <c r="BJ1910" s="247"/>
      <c r="BK1910" s="247"/>
      <c r="BO1910" s="155"/>
      <c r="BP1910" s="556"/>
      <c r="BR1910" s="247"/>
      <c r="BS1910" s="247"/>
      <c r="BT1910" s="247"/>
      <c r="BX1910" s="155"/>
      <c r="BY1910" s="556"/>
      <c r="CA1910" s="247"/>
      <c r="CB1910" s="247"/>
      <c r="CC1910" s="247"/>
      <c r="CD1910" s="784"/>
      <c r="CG1910" s="155"/>
      <c r="CH1910" s="556"/>
      <c r="CJ1910" s="247"/>
      <c r="CK1910" s="247"/>
      <c r="CL1910" s="247"/>
      <c r="CP1910" s="155"/>
      <c r="CQ1910" s="556"/>
      <c r="CS1910" s="247"/>
      <c r="CT1910" s="247"/>
      <c r="CU1910" s="247"/>
      <c r="CY1910" s="155"/>
      <c r="CZ1910" s="556"/>
      <c r="DB1910" s="247"/>
      <c r="DC1910" s="247"/>
      <c r="DD1910" s="247"/>
    </row>
    <row r="1911" spans="4:108" s="36" customFormat="1">
      <c r="D1911" s="155"/>
      <c r="E1911" s="556"/>
      <c r="G1911" s="247"/>
      <c r="H1911" s="247"/>
      <c r="I1911" s="247"/>
      <c r="M1911" s="155"/>
      <c r="N1911" s="556"/>
      <c r="P1911" s="247"/>
      <c r="Q1911" s="247"/>
      <c r="R1911" s="247"/>
      <c r="V1911" s="155"/>
      <c r="W1911" s="556"/>
      <c r="Y1911" s="247"/>
      <c r="Z1911" s="247"/>
      <c r="AA1911" s="247"/>
      <c r="AB1911" s="784"/>
      <c r="AE1911" s="155"/>
      <c r="AF1911" s="556"/>
      <c r="AH1911" s="247"/>
      <c r="AI1911" s="247"/>
      <c r="AJ1911" s="247"/>
      <c r="AN1911" s="155"/>
      <c r="AO1911" s="556"/>
      <c r="AQ1911" s="247"/>
      <c r="AR1911" s="247"/>
      <c r="AS1911" s="247"/>
      <c r="AW1911" s="155"/>
      <c r="AX1911" s="556"/>
      <c r="AZ1911" s="247"/>
      <c r="BA1911" s="247"/>
      <c r="BB1911" s="247"/>
      <c r="BC1911" s="784"/>
      <c r="BF1911" s="155"/>
      <c r="BG1911" s="556"/>
      <c r="BI1911" s="247"/>
      <c r="BJ1911" s="247"/>
      <c r="BK1911" s="247"/>
      <c r="BO1911" s="155"/>
      <c r="BP1911" s="556"/>
      <c r="BR1911" s="247"/>
      <c r="BS1911" s="247"/>
      <c r="BT1911" s="247"/>
      <c r="BX1911" s="155"/>
      <c r="BY1911" s="556"/>
      <c r="CA1911" s="247"/>
      <c r="CB1911" s="247"/>
      <c r="CC1911" s="247"/>
      <c r="CD1911" s="784"/>
      <c r="CG1911" s="155"/>
      <c r="CH1911" s="556"/>
      <c r="CJ1911" s="247"/>
      <c r="CK1911" s="247"/>
      <c r="CL1911" s="247"/>
      <c r="CP1911" s="155"/>
      <c r="CQ1911" s="556"/>
      <c r="CS1911" s="247"/>
      <c r="CT1911" s="247"/>
      <c r="CU1911" s="247"/>
      <c r="CY1911" s="155"/>
      <c r="CZ1911" s="556"/>
      <c r="DB1911" s="247"/>
      <c r="DC1911" s="247"/>
      <c r="DD1911" s="247"/>
    </row>
    <row r="1912" spans="4:108" s="36" customFormat="1">
      <c r="D1912" s="155"/>
      <c r="E1912" s="556"/>
      <c r="G1912" s="247"/>
      <c r="H1912" s="247"/>
      <c r="I1912" s="247"/>
      <c r="M1912" s="155"/>
      <c r="N1912" s="556"/>
      <c r="P1912" s="247"/>
      <c r="Q1912" s="247"/>
      <c r="R1912" s="247"/>
      <c r="V1912" s="155"/>
      <c r="W1912" s="556"/>
      <c r="Y1912" s="247"/>
      <c r="Z1912" s="247"/>
      <c r="AA1912" s="247"/>
      <c r="AB1912" s="784"/>
      <c r="AE1912" s="155"/>
      <c r="AF1912" s="556"/>
      <c r="AH1912" s="247"/>
      <c r="AI1912" s="247"/>
      <c r="AJ1912" s="247"/>
      <c r="AN1912" s="155"/>
      <c r="AO1912" s="556"/>
      <c r="AQ1912" s="247"/>
      <c r="AR1912" s="247"/>
      <c r="AS1912" s="247"/>
      <c r="AW1912" s="155"/>
      <c r="AX1912" s="556"/>
      <c r="AZ1912" s="247"/>
      <c r="BA1912" s="247"/>
      <c r="BB1912" s="247"/>
      <c r="BC1912" s="784"/>
      <c r="BF1912" s="155"/>
      <c r="BG1912" s="556"/>
      <c r="BI1912" s="247"/>
      <c r="BJ1912" s="247"/>
      <c r="BK1912" s="247"/>
      <c r="BO1912" s="155"/>
      <c r="BP1912" s="556"/>
      <c r="BR1912" s="247"/>
      <c r="BS1912" s="247"/>
      <c r="BT1912" s="247"/>
      <c r="BX1912" s="155"/>
      <c r="BY1912" s="556"/>
      <c r="CA1912" s="247"/>
      <c r="CB1912" s="247"/>
      <c r="CC1912" s="247"/>
      <c r="CD1912" s="784"/>
      <c r="CG1912" s="155"/>
      <c r="CH1912" s="556"/>
      <c r="CJ1912" s="247"/>
      <c r="CK1912" s="247"/>
      <c r="CL1912" s="247"/>
      <c r="CP1912" s="155"/>
      <c r="CQ1912" s="556"/>
      <c r="CS1912" s="247"/>
      <c r="CT1912" s="247"/>
      <c r="CU1912" s="247"/>
      <c r="CY1912" s="155"/>
      <c r="CZ1912" s="556"/>
      <c r="DB1912" s="247"/>
      <c r="DC1912" s="247"/>
      <c r="DD1912" s="247"/>
    </row>
    <row r="1913" spans="4:108" s="36" customFormat="1">
      <c r="D1913" s="155"/>
      <c r="E1913" s="556"/>
      <c r="G1913" s="247"/>
      <c r="H1913" s="247"/>
      <c r="I1913" s="247"/>
      <c r="M1913" s="155"/>
      <c r="N1913" s="556"/>
      <c r="P1913" s="247"/>
      <c r="Q1913" s="247"/>
      <c r="R1913" s="247"/>
      <c r="V1913" s="155"/>
      <c r="W1913" s="556"/>
      <c r="Y1913" s="247"/>
      <c r="Z1913" s="247"/>
      <c r="AA1913" s="247"/>
      <c r="AB1913" s="784"/>
      <c r="AE1913" s="155"/>
      <c r="AF1913" s="556"/>
      <c r="AH1913" s="247"/>
      <c r="AI1913" s="247"/>
      <c r="AJ1913" s="247"/>
      <c r="AN1913" s="155"/>
      <c r="AO1913" s="556"/>
      <c r="AQ1913" s="247"/>
      <c r="AR1913" s="247"/>
      <c r="AS1913" s="247"/>
      <c r="AW1913" s="155"/>
      <c r="AX1913" s="556"/>
      <c r="AZ1913" s="247"/>
      <c r="BA1913" s="247"/>
      <c r="BB1913" s="247"/>
      <c r="BC1913" s="784"/>
      <c r="BF1913" s="155"/>
      <c r="BG1913" s="556"/>
      <c r="BI1913" s="247"/>
      <c r="BJ1913" s="247"/>
      <c r="BK1913" s="247"/>
      <c r="BO1913" s="155"/>
      <c r="BP1913" s="556"/>
      <c r="BR1913" s="247"/>
      <c r="BS1913" s="247"/>
      <c r="BT1913" s="247"/>
      <c r="BX1913" s="155"/>
      <c r="BY1913" s="556"/>
      <c r="CA1913" s="247"/>
      <c r="CB1913" s="247"/>
      <c r="CC1913" s="247"/>
      <c r="CD1913" s="784"/>
      <c r="CG1913" s="155"/>
      <c r="CH1913" s="556"/>
      <c r="CJ1913" s="247"/>
      <c r="CK1913" s="247"/>
      <c r="CL1913" s="247"/>
      <c r="CP1913" s="155"/>
      <c r="CQ1913" s="556"/>
      <c r="CS1913" s="247"/>
      <c r="CT1913" s="247"/>
      <c r="CU1913" s="247"/>
      <c r="CY1913" s="155"/>
      <c r="CZ1913" s="556"/>
      <c r="DB1913" s="247"/>
      <c r="DC1913" s="247"/>
      <c r="DD1913" s="247"/>
    </row>
    <row r="1914" spans="4:108" s="36" customFormat="1">
      <c r="D1914" s="155"/>
      <c r="E1914" s="556"/>
      <c r="G1914" s="247"/>
      <c r="H1914" s="247"/>
      <c r="I1914" s="247"/>
      <c r="M1914" s="155"/>
      <c r="N1914" s="556"/>
      <c r="P1914" s="247"/>
      <c r="Q1914" s="247"/>
      <c r="R1914" s="247"/>
      <c r="V1914" s="155"/>
      <c r="W1914" s="556"/>
      <c r="Y1914" s="247"/>
      <c r="Z1914" s="247"/>
      <c r="AA1914" s="247"/>
      <c r="AB1914" s="784"/>
      <c r="AE1914" s="155"/>
      <c r="AF1914" s="556"/>
      <c r="AH1914" s="247"/>
      <c r="AI1914" s="247"/>
      <c r="AJ1914" s="247"/>
      <c r="AN1914" s="155"/>
      <c r="AO1914" s="556"/>
      <c r="AQ1914" s="247"/>
      <c r="AR1914" s="247"/>
      <c r="AS1914" s="247"/>
      <c r="AW1914" s="155"/>
      <c r="AX1914" s="556"/>
      <c r="AZ1914" s="247"/>
      <c r="BA1914" s="247"/>
      <c r="BB1914" s="247"/>
      <c r="BC1914" s="784"/>
      <c r="BF1914" s="155"/>
      <c r="BG1914" s="556"/>
      <c r="BI1914" s="247"/>
      <c r="BJ1914" s="247"/>
      <c r="BK1914" s="247"/>
      <c r="BO1914" s="155"/>
      <c r="BP1914" s="556"/>
      <c r="BR1914" s="247"/>
      <c r="BS1914" s="247"/>
      <c r="BT1914" s="247"/>
      <c r="BX1914" s="155"/>
      <c r="BY1914" s="556"/>
      <c r="CA1914" s="247"/>
      <c r="CB1914" s="247"/>
      <c r="CC1914" s="247"/>
      <c r="CD1914" s="784"/>
      <c r="CG1914" s="155"/>
      <c r="CH1914" s="556"/>
      <c r="CJ1914" s="247"/>
      <c r="CK1914" s="247"/>
      <c r="CL1914" s="247"/>
      <c r="CP1914" s="155"/>
      <c r="CQ1914" s="556"/>
      <c r="CS1914" s="247"/>
      <c r="CT1914" s="247"/>
      <c r="CU1914" s="247"/>
      <c r="CY1914" s="155"/>
      <c r="CZ1914" s="556"/>
      <c r="DB1914" s="247"/>
      <c r="DC1914" s="247"/>
      <c r="DD1914" s="247"/>
    </row>
    <row r="1915" spans="4:108" s="36" customFormat="1">
      <c r="D1915" s="155"/>
      <c r="E1915" s="556"/>
      <c r="G1915" s="247"/>
      <c r="H1915" s="247"/>
      <c r="I1915" s="247"/>
      <c r="M1915" s="155"/>
      <c r="N1915" s="556"/>
      <c r="P1915" s="247"/>
      <c r="Q1915" s="247"/>
      <c r="R1915" s="247"/>
      <c r="V1915" s="155"/>
      <c r="W1915" s="556"/>
      <c r="Y1915" s="247"/>
      <c r="Z1915" s="247"/>
      <c r="AA1915" s="247"/>
      <c r="AB1915" s="784"/>
      <c r="AE1915" s="155"/>
      <c r="AF1915" s="556"/>
      <c r="AH1915" s="247"/>
      <c r="AI1915" s="247"/>
      <c r="AJ1915" s="247"/>
      <c r="AN1915" s="155"/>
      <c r="AO1915" s="556"/>
      <c r="AQ1915" s="247"/>
      <c r="AR1915" s="247"/>
      <c r="AS1915" s="247"/>
      <c r="AW1915" s="155"/>
      <c r="AX1915" s="556"/>
      <c r="AZ1915" s="247"/>
      <c r="BA1915" s="247"/>
      <c r="BB1915" s="247"/>
      <c r="BC1915" s="784"/>
      <c r="BF1915" s="155"/>
      <c r="BG1915" s="556"/>
      <c r="BI1915" s="247"/>
      <c r="BJ1915" s="247"/>
      <c r="BK1915" s="247"/>
      <c r="BO1915" s="155"/>
      <c r="BP1915" s="556"/>
      <c r="BR1915" s="247"/>
      <c r="BS1915" s="247"/>
      <c r="BT1915" s="247"/>
      <c r="BX1915" s="155"/>
      <c r="BY1915" s="556"/>
      <c r="CA1915" s="247"/>
      <c r="CB1915" s="247"/>
      <c r="CC1915" s="247"/>
      <c r="CD1915" s="784"/>
      <c r="CG1915" s="155"/>
      <c r="CH1915" s="556"/>
      <c r="CJ1915" s="247"/>
      <c r="CK1915" s="247"/>
      <c r="CL1915" s="247"/>
      <c r="CP1915" s="155"/>
      <c r="CQ1915" s="556"/>
      <c r="CS1915" s="247"/>
      <c r="CT1915" s="247"/>
      <c r="CU1915" s="247"/>
      <c r="CY1915" s="155"/>
      <c r="CZ1915" s="556"/>
      <c r="DB1915" s="247"/>
      <c r="DC1915" s="247"/>
      <c r="DD1915" s="247"/>
    </row>
    <row r="1916" spans="4:108" s="36" customFormat="1">
      <c r="D1916" s="155"/>
      <c r="E1916" s="556"/>
      <c r="G1916" s="247"/>
      <c r="H1916" s="247"/>
      <c r="I1916" s="247"/>
      <c r="M1916" s="155"/>
      <c r="N1916" s="556"/>
      <c r="P1916" s="247"/>
      <c r="Q1916" s="247"/>
      <c r="R1916" s="247"/>
      <c r="V1916" s="155"/>
      <c r="W1916" s="556"/>
      <c r="Y1916" s="247"/>
      <c r="Z1916" s="247"/>
      <c r="AA1916" s="247"/>
      <c r="AB1916" s="784"/>
      <c r="AE1916" s="155"/>
      <c r="AF1916" s="556"/>
      <c r="AH1916" s="247"/>
      <c r="AI1916" s="247"/>
      <c r="AJ1916" s="247"/>
      <c r="AN1916" s="155"/>
      <c r="AO1916" s="556"/>
      <c r="AQ1916" s="247"/>
      <c r="AR1916" s="247"/>
      <c r="AS1916" s="247"/>
      <c r="AW1916" s="155"/>
      <c r="AX1916" s="556"/>
      <c r="AZ1916" s="247"/>
      <c r="BA1916" s="247"/>
      <c r="BB1916" s="247"/>
      <c r="BC1916" s="784"/>
      <c r="BF1916" s="155"/>
      <c r="BG1916" s="556"/>
      <c r="BI1916" s="247"/>
      <c r="BJ1916" s="247"/>
      <c r="BK1916" s="247"/>
      <c r="BO1916" s="155"/>
      <c r="BP1916" s="556"/>
      <c r="BR1916" s="247"/>
      <c r="BS1916" s="247"/>
      <c r="BT1916" s="247"/>
      <c r="BX1916" s="155"/>
      <c r="BY1916" s="556"/>
      <c r="CA1916" s="247"/>
      <c r="CB1916" s="247"/>
      <c r="CC1916" s="247"/>
      <c r="CD1916" s="784"/>
      <c r="CG1916" s="155"/>
      <c r="CH1916" s="556"/>
      <c r="CJ1916" s="247"/>
      <c r="CK1916" s="247"/>
      <c r="CL1916" s="247"/>
      <c r="CP1916" s="155"/>
      <c r="CQ1916" s="556"/>
      <c r="CS1916" s="247"/>
      <c r="CT1916" s="247"/>
      <c r="CU1916" s="247"/>
      <c r="CY1916" s="155"/>
      <c r="CZ1916" s="556"/>
      <c r="DB1916" s="247"/>
      <c r="DC1916" s="247"/>
      <c r="DD1916" s="247"/>
    </row>
    <row r="1917" spans="4:108" s="36" customFormat="1">
      <c r="D1917" s="155"/>
      <c r="E1917" s="556"/>
      <c r="G1917" s="247"/>
      <c r="H1917" s="247"/>
      <c r="I1917" s="247"/>
      <c r="M1917" s="155"/>
      <c r="N1917" s="556"/>
      <c r="P1917" s="247"/>
      <c r="Q1917" s="247"/>
      <c r="R1917" s="247"/>
      <c r="V1917" s="155"/>
      <c r="W1917" s="556"/>
      <c r="Y1917" s="247"/>
      <c r="Z1917" s="247"/>
      <c r="AA1917" s="247"/>
      <c r="AB1917" s="784"/>
      <c r="AE1917" s="155"/>
      <c r="AF1917" s="556"/>
      <c r="AH1917" s="247"/>
      <c r="AI1917" s="247"/>
      <c r="AJ1917" s="247"/>
      <c r="AN1917" s="155"/>
      <c r="AO1917" s="556"/>
      <c r="AQ1917" s="247"/>
      <c r="AR1917" s="247"/>
      <c r="AS1917" s="247"/>
      <c r="AW1917" s="155"/>
      <c r="AX1917" s="556"/>
      <c r="AZ1917" s="247"/>
      <c r="BA1917" s="247"/>
      <c r="BB1917" s="247"/>
      <c r="BC1917" s="784"/>
      <c r="BF1917" s="155"/>
      <c r="BG1917" s="556"/>
      <c r="BI1917" s="247"/>
      <c r="BJ1917" s="247"/>
      <c r="BK1917" s="247"/>
      <c r="BO1917" s="155"/>
      <c r="BP1917" s="556"/>
      <c r="BR1917" s="247"/>
      <c r="BS1917" s="247"/>
      <c r="BT1917" s="247"/>
      <c r="BX1917" s="155"/>
      <c r="BY1917" s="556"/>
      <c r="CA1917" s="247"/>
      <c r="CB1917" s="247"/>
      <c r="CC1917" s="247"/>
      <c r="CD1917" s="784"/>
      <c r="CG1917" s="155"/>
      <c r="CH1917" s="556"/>
      <c r="CJ1917" s="247"/>
      <c r="CK1917" s="247"/>
      <c r="CL1917" s="247"/>
      <c r="CP1917" s="155"/>
      <c r="CQ1917" s="556"/>
      <c r="CS1917" s="247"/>
      <c r="CT1917" s="247"/>
      <c r="CU1917" s="247"/>
      <c r="CY1917" s="155"/>
      <c r="CZ1917" s="556"/>
      <c r="DB1917" s="247"/>
      <c r="DC1917" s="247"/>
      <c r="DD1917" s="247"/>
    </row>
    <row r="1918" spans="4:108" s="36" customFormat="1">
      <c r="D1918" s="155"/>
      <c r="E1918" s="556"/>
      <c r="G1918" s="247"/>
      <c r="H1918" s="247"/>
      <c r="I1918" s="247"/>
      <c r="M1918" s="155"/>
      <c r="N1918" s="556"/>
      <c r="P1918" s="247"/>
      <c r="Q1918" s="247"/>
      <c r="R1918" s="247"/>
      <c r="V1918" s="155"/>
      <c r="W1918" s="556"/>
      <c r="Y1918" s="247"/>
      <c r="Z1918" s="247"/>
      <c r="AA1918" s="247"/>
      <c r="AB1918" s="784"/>
      <c r="AE1918" s="155"/>
      <c r="AF1918" s="556"/>
      <c r="AH1918" s="247"/>
      <c r="AI1918" s="247"/>
      <c r="AJ1918" s="247"/>
      <c r="AN1918" s="155"/>
      <c r="AO1918" s="556"/>
      <c r="AQ1918" s="247"/>
      <c r="AR1918" s="247"/>
      <c r="AS1918" s="247"/>
      <c r="AW1918" s="155"/>
      <c r="AX1918" s="556"/>
      <c r="AZ1918" s="247"/>
      <c r="BA1918" s="247"/>
      <c r="BB1918" s="247"/>
      <c r="BC1918" s="784"/>
      <c r="BF1918" s="155"/>
      <c r="BG1918" s="556"/>
      <c r="BI1918" s="247"/>
      <c r="BJ1918" s="247"/>
      <c r="BK1918" s="247"/>
      <c r="BO1918" s="155"/>
      <c r="BP1918" s="556"/>
      <c r="BR1918" s="247"/>
      <c r="BS1918" s="247"/>
      <c r="BT1918" s="247"/>
      <c r="BX1918" s="155"/>
      <c r="BY1918" s="556"/>
      <c r="CA1918" s="247"/>
      <c r="CB1918" s="247"/>
      <c r="CC1918" s="247"/>
      <c r="CD1918" s="784"/>
      <c r="CG1918" s="155"/>
      <c r="CH1918" s="556"/>
      <c r="CJ1918" s="247"/>
      <c r="CK1918" s="247"/>
      <c r="CL1918" s="247"/>
      <c r="CP1918" s="155"/>
      <c r="CQ1918" s="556"/>
      <c r="CS1918" s="247"/>
      <c r="CT1918" s="247"/>
      <c r="CU1918" s="247"/>
      <c r="CY1918" s="155"/>
      <c r="CZ1918" s="556"/>
      <c r="DB1918" s="247"/>
      <c r="DC1918" s="247"/>
      <c r="DD1918" s="247"/>
    </row>
    <row r="1919" spans="4:108" s="36" customFormat="1">
      <c r="D1919" s="155"/>
      <c r="E1919" s="556"/>
      <c r="G1919" s="247"/>
      <c r="H1919" s="247"/>
      <c r="I1919" s="247"/>
      <c r="M1919" s="155"/>
      <c r="N1919" s="556"/>
      <c r="P1919" s="247"/>
      <c r="Q1919" s="247"/>
      <c r="R1919" s="247"/>
      <c r="V1919" s="155"/>
      <c r="W1919" s="556"/>
      <c r="Y1919" s="247"/>
      <c r="Z1919" s="247"/>
      <c r="AA1919" s="247"/>
      <c r="AB1919" s="784"/>
      <c r="AE1919" s="155"/>
      <c r="AF1919" s="556"/>
      <c r="AH1919" s="247"/>
      <c r="AI1919" s="247"/>
      <c r="AJ1919" s="247"/>
      <c r="AN1919" s="155"/>
      <c r="AO1919" s="556"/>
      <c r="AQ1919" s="247"/>
      <c r="AR1919" s="247"/>
      <c r="AS1919" s="247"/>
      <c r="AW1919" s="155"/>
      <c r="AX1919" s="556"/>
      <c r="AZ1919" s="247"/>
      <c r="BA1919" s="247"/>
      <c r="BB1919" s="247"/>
      <c r="BC1919" s="784"/>
      <c r="BF1919" s="155"/>
      <c r="BG1919" s="556"/>
      <c r="BI1919" s="247"/>
      <c r="BJ1919" s="247"/>
      <c r="BK1919" s="247"/>
      <c r="BO1919" s="155"/>
      <c r="BP1919" s="556"/>
      <c r="BR1919" s="247"/>
      <c r="BS1919" s="247"/>
      <c r="BT1919" s="247"/>
      <c r="BX1919" s="155"/>
      <c r="BY1919" s="556"/>
      <c r="CA1919" s="247"/>
      <c r="CB1919" s="247"/>
      <c r="CC1919" s="247"/>
      <c r="CD1919" s="784"/>
      <c r="CG1919" s="155"/>
      <c r="CH1919" s="556"/>
      <c r="CJ1919" s="247"/>
      <c r="CK1919" s="247"/>
      <c r="CL1919" s="247"/>
      <c r="CP1919" s="155"/>
      <c r="CQ1919" s="556"/>
      <c r="CS1919" s="247"/>
      <c r="CT1919" s="247"/>
      <c r="CU1919" s="247"/>
      <c r="CY1919" s="155"/>
      <c r="CZ1919" s="556"/>
      <c r="DB1919" s="247"/>
      <c r="DC1919" s="247"/>
      <c r="DD1919" s="247"/>
    </row>
    <row r="1920" spans="4:108" s="36" customFormat="1">
      <c r="D1920" s="155"/>
      <c r="E1920" s="556"/>
      <c r="G1920" s="247"/>
      <c r="H1920" s="247"/>
      <c r="I1920" s="247"/>
      <c r="M1920" s="155"/>
      <c r="N1920" s="556"/>
      <c r="P1920" s="247"/>
      <c r="Q1920" s="247"/>
      <c r="R1920" s="247"/>
      <c r="V1920" s="155"/>
      <c r="W1920" s="556"/>
      <c r="Y1920" s="247"/>
      <c r="Z1920" s="247"/>
      <c r="AA1920" s="247"/>
      <c r="AB1920" s="784"/>
      <c r="AE1920" s="155"/>
      <c r="AF1920" s="556"/>
      <c r="AH1920" s="247"/>
      <c r="AI1920" s="247"/>
      <c r="AJ1920" s="247"/>
      <c r="AN1920" s="155"/>
      <c r="AO1920" s="556"/>
      <c r="AQ1920" s="247"/>
      <c r="AR1920" s="247"/>
      <c r="AS1920" s="247"/>
      <c r="AW1920" s="155"/>
      <c r="AX1920" s="556"/>
      <c r="AZ1920" s="247"/>
      <c r="BA1920" s="247"/>
      <c r="BB1920" s="247"/>
      <c r="BC1920" s="784"/>
      <c r="BF1920" s="155"/>
      <c r="BG1920" s="556"/>
      <c r="BI1920" s="247"/>
      <c r="BJ1920" s="247"/>
      <c r="BK1920" s="247"/>
      <c r="BO1920" s="155"/>
      <c r="BP1920" s="556"/>
      <c r="BR1920" s="247"/>
      <c r="BS1920" s="247"/>
      <c r="BT1920" s="247"/>
      <c r="BX1920" s="155"/>
      <c r="BY1920" s="556"/>
      <c r="CA1920" s="247"/>
      <c r="CB1920" s="247"/>
      <c r="CC1920" s="247"/>
      <c r="CD1920" s="784"/>
      <c r="CG1920" s="155"/>
      <c r="CH1920" s="556"/>
      <c r="CJ1920" s="247"/>
      <c r="CK1920" s="247"/>
      <c r="CL1920" s="247"/>
      <c r="CP1920" s="155"/>
      <c r="CQ1920" s="556"/>
      <c r="CS1920" s="247"/>
      <c r="CT1920" s="247"/>
      <c r="CU1920" s="247"/>
      <c r="CY1920" s="155"/>
      <c r="CZ1920" s="556"/>
      <c r="DB1920" s="247"/>
      <c r="DC1920" s="247"/>
      <c r="DD1920" s="247"/>
    </row>
    <row r="1921" spans="4:108" s="36" customFormat="1">
      <c r="D1921" s="155"/>
      <c r="E1921" s="556"/>
      <c r="G1921" s="247"/>
      <c r="H1921" s="247"/>
      <c r="I1921" s="247"/>
      <c r="M1921" s="155"/>
      <c r="N1921" s="556"/>
      <c r="P1921" s="247"/>
      <c r="Q1921" s="247"/>
      <c r="R1921" s="247"/>
      <c r="V1921" s="155"/>
      <c r="W1921" s="556"/>
      <c r="Y1921" s="247"/>
      <c r="Z1921" s="247"/>
      <c r="AA1921" s="247"/>
      <c r="AB1921" s="784"/>
      <c r="AE1921" s="155"/>
      <c r="AF1921" s="556"/>
      <c r="AH1921" s="247"/>
      <c r="AI1921" s="247"/>
      <c r="AJ1921" s="247"/>
      <c r="AN1921" s="155"/>
      <c r="AO1921" s="556"/>
      <c r="AQ1921" s="247"/>
      <c r="AR1921" s="247"/>
      <c r="AS1921" s="247"/>
      <c r="AW1921" s="155"/>
      <c r="AX1921" s="556"/>
      <c r="AZ1921" s="247"/>
      <c r="BA1921" s="247"/>
      <c r="BB1921" s="247"/>
      <c r="BC1921" s="784"/>
      <c r="BF1921" s="155"/>
      <c r="BG1921" s="556"/>
      <c r="BI1921" s="247"/>
      <c r="BJ1921" s="247"/>
      <c r="BK1921" s="247"/>
      <c r="BO1921" s="155"/>
      <c r="BP1921" s="556"/>
      <c r="BR1921" s="247"/>
      <c r="BS1921" s="247"/>
      <c r="BT1921" s="247"/>
      <c r="BX1921" s="155"/>
      <c r="BY1921" s="556"/>
      <c r="CA1921" s="247"/>
      <c r="CB1921" s="247"/>
      <c r="CC1921" s="247"/>
      <c r="CD1921" s="784"/>
      <c r="CG1921" s="155"/>
      <c r="CH1921" s="556"/>
      <c r="CJ1921" s="247"/>
      <c r="CK1921" s="247"/>
      <c r="CL1921" s="247"/>
      <c r="CP1921" s="155"/>
      <c r="CQ1921" s="556"/>
      <c r="CS1921" s="247"/>
      <c r="CT1921" s="247"/>
      <c r="CU1921" s="247"/>
      <c r="CY1921" s="155"/>
      <c r="CZ1921" s="556"/>
      <c r="DB1921" s="247"/>
      <c r="DC1921" s="247"/>
      <c r="DD1921" s="247"/>
    </row>
    <row r="1922" spans="4:108" s="36" customFormat="1">
      <c r="D1922" s="155"/>
      <c r="E1922" s="556"/>
      <c r="G1922" s="247"/>
      <c r="H1922" s="247"/>
      <c r="I1922" s="247"/>
      <c r="M1922" s="155"/>
      <c r="N1922" s="556"/>
      <c r="P1922" s="247"/>
      <c r="Q1922" s="247"/>
      <c r="R1922" s="247"/>
      <c r="V1922" s="155"/>
      <c r="W1922" s="556"/>
      <c r="Y1922" s="247"/>
      <c r="Z1922" s="247"/>
      <c r="AA1922" s="247"/>
      <c r="AB1922" s="784"/>
      <c r="AE1922" s="155"/>
      <c r="AF1922" s="556"/>
      <c r="AH1922" s="247"/>
      <c r="AI1922" s="247"/>
      <c r="AJ1922" s="247"/>
      <c r="AN1922" s="155"/>
      <c r="AO1922" s="556"/>
      <c r="AQ1922" s="247"/>
      <c r="AR1922" s="247"/>
      <c r="AS1922" s="247"/>
      <c r="AW1922" s="155"/>
      <c r="AX1922" s="556"/>
      <c r="AZ1922" s="247"/>
      <c r="BA1922" s="247"/>
      <c r="BB1922" s="247"/>
      <c r="BC1922" s="784"/>
      <c r="BF1922" s="155"/>
      <c r="BG1922" s="556"/>
      <c r="BI1922" s="247"/>
      <c r="BJ1922" s="247"/>
      <c r="BK1922" s="247"/>
      <c r="BO1922" s="155"/>
      <c r="BP1922" s="556"/>
      <c r="BR1922" s="247"/>
      <c r="BS1922" s="247"/>
      <c r="BT1922" s="247"/>
      <c r="BX1922" s="155"/>
      <c r="BY1922" s="556"/>
      <c r="CA1922" s="247"/>
      <c r="CB1922" s="247"/>
      <c r="CC1922" s="247"/>
      <c r="CD1922" s="784"/>
      <c r="CG1922" s="155"/>
      <c r="CH1922" s="556"/>
      <c r="CJ1922" s="247"/>
      <c r="CK1922" s="247"/>
      <c r="CL1922" s="247"/>
      <c r="CP1922" s="155"/>
      <c r="CQ1922" s="556"/>
      <c r="CS1922" s="247"/>
      <c r="CT1922" s="247"/>
      <c r="CU1922" s="247"/>
      <c r="CY1922" s="155"/>
      <c r="CZ1922" s="556"/>
      <c r="DB1922" s="247"/>
      <c r="DC1922" s="247"/>
      <c r="DD1922" s="247"/>
    </row>
    <row r="1923" spans="4:108" s="36" customFormat="1">
      <c r="D1923" s="155"/>
      <c r="E1923" s="556"/>
      <c r="G1923" s="247"/>
      <c r="H1923" s="247"/>
      <c r="I1923" s="247"/>
      <c r="M1923" s="155"/>
      <c r="N1923" s="556"/>
      <c r="P1923" s="247"/>
      <c r="Q1923" s="247"/>
      <c r="R1923" s="247"/>
      <c r="V1923" s="155"/>
      <c r="W1923" s="556"/>
      <c r="Y1923" s="247"/>
      <c r="Z1923" s="247"/>
      <c r="AA1923" s="247"/>
      <c r="AB1923" s="784"/>
      <c r="AE1923" s="155"/>
      <c r="AF1923" s="556"/>
      <c r="AH1923" s="247"/>
      <c r="AI1923" s="247"/>
      <c r="AJ1923" s="247"/>
      <c r="AN1923" s="155"/>
      <c r="AO1923" s="556"/>
      <c r="AQ1923" s="247"/>
      <c r="AR1923" s="247"/>
      <c r="AS1923" s="247"/>
      <c r="AW1923" s="155"/>
      <c r="AX1923" s="556"/>
      <c r="AZ1923" s="247"/>
      <c r="BA1923" s="247"/>
      <c r="BB1923" s="247"/>
      <c r="BC1923" s="784"/>
      <c r="BF1923" s="155"/>
      <c r="BG1923" s="556"/>
      <c r="BI1923" s="247"/>
      <c r="BJ1923" s="247"/>
      <c r="BK1923" s="247"/>
      <c r="BO1923" s="155"/>
      <c r="BP1923" s="556"/>
      <c r="BR1923" s="247"/>
      <c r="BS1923" s="247"/>
      <c r="BT1923" s="247"/>
      <c r="BX1923" s="155"/>
      <c r="BY1923" s="556"/>
      <c r="CA1923" s="247"/>
      <c r="CB1923" s="247"/>
      <c r="CC1923" s="247"/>
      <c r="CD1923" s="784"/>
      <c r="CG1923" s="155"/>
      <c r="CH1923" s="556"/>
      <c r="CJ1923" s="247"/>
      <c r="CK1923" s="247"/>
      <c r="CL1923" s="247"/>
      <c r="CP1923" s="155"/>
      <c r="CQ1923" s="556"/>
      <c r="CS1923" s="247"/>
      <c r="CT1923" s="247"/>
      <c r="CU1923" s="247"/>
      <c r="CY1923" s="155"/>
      <c r="CZ1923" s="556"/>
      <c r="DB1923" s="247"/>
      <c r="DC1923" s="247"/>
      <c r="DD1923" s="247"/>
    </row>
    <row r="1924" spans="4:108" s="36" customFormat="1">
      <c r="D1924" s="155"/>
      <c r="E1924" s="556"/>
      <c r="G1924" s="247"/>
      <c r="H1924" s="247"/>
      <c r="I1924" s="247"/>
      <c r="M1924" s="155"/>
      <c r="N1924" s="556"/>
      <c r="P1924" s="247"/>
      <c r="Q1924" s="247"/>
      <c r="R1924" s="247"/>
      <c r="V1924" s="155"/>
      <c r="W1924" s="556"/>
      <c r="Y1924" s="247"/>
      <c r="Z1924" s="247"/>
      <c r="AA1924" s="247"/>
      <c r="AB1924" s="784"/>
      <c r="AE1924" s="155"/>
      <c r="AF1924" s="556"/>
      <c r="AH1924" s="247"/>
      <c r="AI1924" s="247"/>
      <c r="AJ1924" s="247"/>
      <c r="AN1924" s="155"/>
      <c r="AO1924" s="556"/>
      <c r="AQ1924" s="247"/>
      <c r="AR1924" s="247"/>
      <c r="AS1924" s="247"/>
      <c r="AW1924" s="155"/>
      <c r="AX1924" s="556"/>
      <c r="AZ1924" s="247"/>
      <c r="BA1924" s="247"/>
      <c r="BB1924" s="247"/>
      <c r="BC1924" s="784"/>
      <c r="BF1924" s="155"/>
      <c r="BG1924" s="556"/>
      <c r="BI1924" s="247"/>
      <c r="BJ1924" s="247"/>
      <c r="BK1924" s="247"/>
      <c r="BO1924" s="155"/>
      <c r="BP1924" s="556"/>
      <c r="BR1924" s="247"/>
      <c r="BS1924" s="247"/>
      <c r="BT1924" s="247"/>
      <c r="BX1924" s="155"/>
      <c r="BY1924" s="556"/>
      <c r="CA1924" s="247"/>
      <c r="CB1924" s="247"/>
      <c r="CC1924" s="247"/>
      <c r="CD1924" s="784"/>
      <c r="CG1924" s="155"/>
      <c r="CH1924" s="556"/>
      <c r="CJ1924" s="247"/>
      <c r="CK1924" s="247"/>
      <c r="CL1924" s="247"/>
      <c r="CP1924" s="155"/>
      <c r="CQ1924" s="556"/>
      <c r="CS1924" s="247"/>
      <c r="CT1924" s="247"/>
      <c r="CU1924" s="247"/>
      <c r="CY1924" s="155"/>
      <c r="CZ1924" s="556"/>
      <c r="DB1924" s="247"/>
      <c r="DC1924" s="247"/>
      <c r="DD1924" s="247"/>
    </row>
    <row r="1925" spans="4:108" s="36" customFormat="1">
      <c r="D1925" s="155"/>
      <c r="E1925" s="556"/>
      <c r="G1925" s="247"/>
      <c r="H1925" s="247"/>
      <c r="I1925" s="247"/>
      <c r="M1925" s="155"/>
      <c r="N1925" s="556"/>
      <c r="P1925" s="247"/>
      <c r="Q1925" s="247"/>
      <c r="R1925" s="247"/>
      <c r="V1925" s="155"/>
      <c r="W1925" s="556"/>
      <c r="Y1925" s="247"/>
      <c r="Z1925" s="247"/>
      <c r="AA1925" s="247"/>
      <c r="AB1925" s="784"/>
      <c r="AE1925" s="155"/>
      <c r="AF1925" s="556"/>
      <c r="AH1925" s="247"/>
      <c r="AI1925" s="247"/>
      <c r="AJ1925" s="247"/>
      <c r="AN1925" s="155"/>
      <c r="AO1925" s="556"/>
      <c r="AQ1925" s="247"/>
      <c r="AR1925" s="247"/>
      <c r="AS1925" s="247"/>
      <c r="AW1925" s="155"/>
      <c r="AX1925" s="556"/>
      <c r="AZ1925" s="247"/>
      <c r="BA1925" s="247"/>
      <c r="BB1925" s="247"/>
      <c r="BC1925" s="784"/>
      <c r="BF1925" s="155"/>
      <c r="BG1925" s="556"/>
      <c r="BI1925" s="247"/>
      <c r="BJ1925" s="247"/>
      <c r="BK1925" s="247"/>
      <c r="BO1925" s="155"/>
      <c r="BP1925" s="556"/>
      <c r="BR1925" s="247"/>
      <c r="BS1925" s="247"/>
      <c r="BT1925" s="247"/>
      <c r="BX1925" s="155"/>
      <c r="BY1925" s="556"/>
      <c r="CA1925" s="247"/>
      <c r="CB1925" s="247"/>
      <c r="CC1925" s="247"/>
      <c r="CD1925" s="784"/>
      <c r="CG1925" s="155"/>
      <c r="CH1925" s="556"/>
      <c r="CJ1925" s="247"/>
      <c r="CK1925" s="247"/>
      <c r="CL1925" s="247"/>
      <c r="CP1925" s="155"/>
      <c r="CQ1925" s="556"/>
      <c r="CS1925" s="247"/>
      <c r="CT1925" s="247"/>
      <c r="CU1925" s="247"/>
      <c r="CY1925" s="155"/>
      <c r="CZ1925" s="556"/>
      <c r="DB1925" s="247"/>
      <c r="DC1925" s="247"/>
      <c r="DD1925" s="247"/>
    </row>
    <row r="1926" spans="4:108" s="36" customFormat="1">
      <c r="D1926" s="155"/>
      <c r="E1926" s="556"/>
      <c r="G1926" s="247"/>
      <c r="H1926" s="247"/>
      <c r="I1926" s="247"/>
      <c r="M1926" s="155"/>
      <c r="N1926" s="556"/>
      <c r="P1926" s="247"/>
      <c r="Q1926" s="247"/>
      <c r="R1926" s="247"/>
      <c r="V1926" s="155"/>
      <c r="W1926" s="556"/>
      <c r="Y1926" s="247"/>
      <c r="Z1926" s="247"/>
      <c r="AA1926" s="247"/>
      <c r="AB1926" s="784"/>
      <c r="AE1926" s="155"/>
      <c r="AF1926" s="556"/>
      <c r="AH1926" s="247"/>
      <c r="AI1926" s="247"/>
      <c r="AJ1926" s="247"/>
      <c r="AN1926" s="155"/>
      <c r="AO1926" s="556"/>
      <c r="AQ1926" s="247"/>
      <c r="AR1926" s="247"/>
      <c r="AS1926" s="247"/>
      <c r="AW1926" s="155"/>
      <c r="AX1926" s="556"/>
      <c r="AZ1926" s="247"/>
      <c r="BA1926" s="247"/>
      <c r="BB1926" s="247"/>
      <c r="BC1926" s="784"/>
      <c r="BF1926" s="155"/>
      <c r="BG1926" s="556"/>
      <c r="BI1926" s="247"/>
      <c r="BJ1926" s="247"/>
      <c r="BK1926" s="247"/>
      <c r="BO1926" s="155"/>
      <c r="BP1926" s="556"/>
      <c r="BR1926" s="247"/>
      <c r="BS1926" s="247"/>
      <c r="BT1926" s="247"/>
      <c r="BX1926" s="155"/>
      <c r="BY1926" s="556"/>
      <c r="CA1926" s="247"/>
      <c r="CB1926" s="247"/>
      <c r="CC1926" s="247"/>
      <c r="CD1926" s="784"/>
      <c r="CG1926" s="155"/>
      <c r="CH1926" s="556"/>
      <c r="CJ1926" s="247"/>
      <c r="CK1926" s="247"/>
      <c r="CL1926" s="247"/>
      <c r="CP1926" s="155"/>
      <c r="CQ1926" s="556"/>
      <c r="CS1926" s="247"/>
      <c r="CT1926" s="247"/>
      <c r="CU1926" s="247"/>
      <c r="CY1926" s="155"/>
      <c r="CZ1926" s="556"/>
      <c r="DB1926" s="247"/>
      <c r="DC1926" s="247"/>
      <c r="DD1926" s="247"/>
    </row>
    <row r="1927" spans="4:108" s="36" customFormat="1">
      <c r="D1927" s="155"/>
      <c r="E1927" s="556"/>
      <c r="G1927" s="247"/>
      <c r="H1927" s="247"/>
      <c r="I1927" s="247"/>
      <c r="M1927" s="155"/>
      <c r="N1927" s="556"/>
      <c r="P1927" s="247"/>
      <c r="Q1927" s="247"/>
      <c r="R1927" s="247"/>
      <c r="V1927" s="155"/>
      <c r="W1927" s="556"/>
      <c r="Y1927" s="247"/>
      <c r="Z1927" s="247"/>
      <c r="AA1927" s="247"/>
      <c r="AB1927" s="784"/>
      <c r="AE1927" s="155"/>
      <c r="AF1927" s="556"/>
      <c r="AH1927" s="247"/>
      <c r="AI1927" s="247"/>
      <c r="AJ1927" s="247"/>
      <c r="AN1927" s="155"/>
      <c r="AO1927" s="556"/>
      <c r="AQ1927" s="247"/>
      <c r="AR1927" s="247"/>
      <c r="AS1927" s="247"/>
      <c r="AW1927" s="155"/>
      <c r="AX1927" s="556"/>
      <c r="AZ1927" s="247"/>
      <c r="BA1927" s="247"/>
      <c r="BB1927" s="247"/>
      <c r="BC1927" s="784"/>
      <c r="BF1927" s="155"/>
      <c r="BG1927" s="556"/>
      <c r="BI1927" s="247"/>
      <c r="BJ1927" s="247"/>
      <c r="BK1927" s="247"/>
      <c r="BO1927" s="155"/>
      <c r="BP1927" s="556"/>
      <c r="BR1927" s="247"/>
      <c r="BS1927" s="247"/>
      <c r="BT1927" s="247"/>
      <c r="BX1927" s="155"/>
      <c r="BY1927" s="556"/>
      <c r="CA1927" s="247"/>
      <c r="CB1927" s="247"/>
      <c r="CC1927" s="247"/>
      <c r="CD1927" s="784"/>
      <c r="CG1927" s="155"/>
      <c r="CH1927" s="556"/>
      <c r="CJ1927" s="247"/>
      <c r="CK1927" s="247"/>
      <c r="CL1927" s="247"/>
      <c r="CP1927" s="155"/>
      <c r="CQ1927" s="556"/>
      <c r="CS1927" s="247"/>
      <c r="CT1927" s="247"/>
      <c r="CU1927" s="247"/>
      <c r="CY1927" s="155"/>
      <c r="CZ1927" s="556"/>
      <c r="DB1927" s="247"/>
      <c r="DC1927" s="247"/>
      <c r="DD1927" s="247"/>
    </row>
    <row r="1928" spans="4:108" s="36" customFormat="1">
      <c r="D1928" s="155"/>
      <c r="E1928" s="556"/>
      <c r="G1928" s="247"/>
      <c r="H1928" s="247"/>
      <c r="I1928" s="247"/>
      <c r="M1928" s="155"/>
      <c r="N1928" s="556"/>
      <c r="P1928" s="247"/>
      <c r="Q1928" s="247"/>
      <c r="R1928" s="247"/>
      <c r="V1928" s="155"/>
      <c r="W1928" s="556"/>
      <c r="Y1928" s="247"/>
      <c r="Z1928" s="247"/>
      <c r="AA1928" s="247"/>
      <c r="AB1928" s="784"/>
      <c r="AE1928" s="155"/>
      <c r="AF1928" s="556"/>
      <c r="AH1928" s="247"/>
      <c r="AI1928" s="247"/>
      <c r="AJ1928" s="247"/>
      <c r="AN1928" s="155"/>
      <c r="AO1928" s="556"/>
      <c r="AQ1928" s="247"/>
      <c r="AR1928" s="247"/>
      <c r="AS1928" s="247"/>
      <c r="AW1928" s="155"/>
      <c r="AX1928" s="556"/>
      <c r="AZ1928" s="247"/>
      <c r="BA1928" s="247"/>
      <c r="BB1928" s="247"/>
      <c r="BC1928" s="784"/>
      <c r="BF1928" s="155"/>
      <c r="BG1928" s="556"/>
      <c r="BI1928" s="247"/>
      <c r="BJ1928" s="247"/>
      <c r="BK1928" s="247"/>
      <c r="BO1928" s="155"/>
      <c r="BP1928" s="556"/>
      <c r="BR1928" s="247"/>
      <c r="BS1928" s="247"/>
      <c r="BT1928" s="247"/>
      <c r="BX1928" s="155"/>
      <c r="BY1928" s="556"/>
      <c r="CA1928" s="247"/>
      <c r="CB1928" s="247"/>
      <c r="CC1928" s="247"/>
      <c r="CD1928" s="784"/>
      <c r="CG1928" s="155"/>
      <c r="CH1928" s="556"/>
      <c r="CJ1928" s="247"/>
      <c r="CK1928" s="247"/>
      <c r="CL1928" s="247"/>
      <c r="CP1928" s="155"/>
      <c r="CQ1928" s="556"/>
      <c r="CS1928" s="247"/>
      <c r="CT1928" s="247"/>
      <c r="CU1928" s="247"/>
      <c r="CY1928" s="155"/>
      <c r="CZ1928" s="556"/>
      <c r="DB1928" s="247"/>
      <c r="DC1928" s="247"/>
      <c r="DD1928" s="247"/>
    </row>
    <row r="1929" spans="4:108" s="36" customFormat="1">
      <c r="D1929" s="155"/>
      <c r="E1929" s="556"/>
      <c r="G1929" s="247"/>
      <c r="H1929" s="247"/>
      <c r="I1929" s="247"/>
      <c r="M1929" s="155"/>
      <c r="N1929" s="556"/>
      <c r="P1929" s="247"/>
      <c r="Q1929" s="247"/>
      <c r="R1929" s="247"/>
      <c r="V1929" s="155"/>
      <c r="W1929" s="556"/>
      <c r="Y1929" s="247"/>
      <c r="Z1929" s="247"/>
      <c r="AA1929" s="247"/>
      <c r="AB1929" s="784"/>
      <c r="AE1929" s="155"/>
      <c r="AF1929" s="556"/>
      <c r="AH1929" s="247"/>
      <c r="AI1929" s="247"/>
      <c r="AJ1929" s="247"/>
      <c r="AN1929" s="155"/>
      <c r="AO1929" s="556"/>
      <c r="AQ1929" s="247"/>
      <c r="AR1929" s="247"/>
      <c r="AS1929" s="247"/>
      <c r="AW1929" s="155"/>
      <c r="AX1929" s="556"/>
      <c r="AZ1929" s="247"/>
      <c r="BA1929" s="247"/>
      <c r="BB1929" s="247"/>
      <c r="BC1929" s="784"/>
      <c r="BF1929" s="155"/>
      <c r="BG1929" s="556"/>
      <c r="BI1929" s="247"/>
      <c r="BJ1929" s="247"/>
      <c r="BK1929" s="247"/>
      <c r="BO1929" s="155"/>
      <c r="BP1929" s="556"/>
      <c r="BR1929" s="247"/>
      <c r="BS1929" s="247"/>
      <c r="BT1929" s="247"/>
      <c r="BX1929" s="155"/>
      <c r="BY1929" s="556"/>
      <c r="CA1929" s="247"/>
      <c r="CB1929" s="247"/>
      <c r="CC1929" s="247"/>
      <c r="CD1929" s="784"/>
      <c r="CG1929" s="155"/>
      <c r="CH1929" s="556"/>
      <c r="CJ1929" s="247"/>
      <c r="CK1929" s="247"/>
      <c r="CL1929" s="247"/>
      <c r="CP1929" s="155"/>
      <c r="CQ1929" s="556"/>
      <c r="CS1929" s="247"/>
      <c r="CT1929" s="247"/>
      <c r="CU1929" s="247"/>
      <c r="CY1929" s="155"/>
      <c r="CZ1929" s="556"/>
      <c r="DB1929" s="247"/>
      <c r="DC1929" s="247"/>
      <c r="DD1929" s="247"/>
    </row>
    <row r="1930" spans="4:108" s="36" customFormat="1">
      <c r="D1930" s="155"/>
      <c r="E1930" s="556"/>
      <c r="G1930" s="247"/>
      <c r="H1930" s="247"/>
      <c r="I1930" s="247"/>
      <c r="M1930" s="155"/>
      <c r="N1930" s="556"/>
      <c r="P1930" s="247"/>
      <c r="Q1930" s="247"/>
      <c r="R1930" s="247"/>
      <c r="V1930" s="155"/>
      <c r="W1930" s="556"/>
      <c r="Y1930" s="247"/>
      <c r="Z1930" s="247"/>
      <c r="AA1930" s="247"/>
      <c r="AB1930" s="784"/>
      <c r="AE1930" s="155"/>
      <c r="AF1930" s="556"/>
      <c r="AH1930" s="247"/>
      <c r="AI1930" s="247"/>
      <c r="AJ1930" s="247"/>
      <c r="AN1930" s="155"/>
      <c r="AO1930" s="556"/>
      <c r="AQ1930" s="247"/>
      <c r="AR1930" s="247"/>
      <c r="AS1930" s="247"/>
      <c r="AW1930" s="155"/>
      <c r="AX1930" s="556"/>
      <c r="AZ1930" s="247"/>
      <c r="BA1930" s="247"/>
      <c r="BB1930" s="247"/>
      <c r="BC1930" s="784"/>
      <c r="BF1930" s="155"/>
      <c r="BG1930" s="556"/>
      <c r="BI1930" s="247"/>
      <c r="BJ1930" s="247"/>
      <c r="BK1930" s="247"/>
      <c r="BO1930" s="155"/>
      <c r="BP1930" s="556"/>
      <c r="BR1930" s="247"/>
      <c r="BS1930" s="247"/>
      <c r="BT1930" s="247"/>
      <c r="BX1930" s="155"/>
      <c r="BY1930" s="556"/>
      <c r="CA1930" s="247"/>
      <c r="CB1930" s="247"/>
      <c r="CC1930" s="247"/>
      <c r="CD1930" s="784"/>
      <c r="CG1930" s="155"/>
      <c r="CH1930" s="556"/>
      <c r="CJ1930" s="247"/>
      <c r="CK1930" s="247"/>
      <c r="CL1930" s="247"/>
      <c r="CP1930" s="155"/>
      <c r="CQ1930" s="556"/>
      <c r="CS1930" s="247"/>
      <c r="CT1930" s="247"/>
      <c r="CU1930" s="247"/>
      <c r="CY1930" s="155"/>
      <c r="CZ1930" s="556"/>
      <c r="DB1930" s="247"/>
      <c r="DC1930" s="247"/>
      <c r="DD1930" s="247"/>
    </row>
    <row r="1931" spans="4:108" s="36" customFormat="1">
      <c r="D1931" s="155"/>
      <c r="E1931" s="556"/>
      <c r="G1931" s="247"/>
      <c r="H1931" s="247"/>
      <c r="I1931" s="247"/>
      <c r="M1931" s="155"/>
      <c r="N1931" s="556"/>
      <c r="P1931" s="247"/>
      <c r="Q1931" s="247"/>
      <c r="R1931" s="247"/>
      <c r="V1931" s="155"/>
      <c r="W1931" s="556"/>
      <c r="Y1931" s="247"/>
      <c r="Z1931" s="247"/>
      <c r="AA1931" s="247"/>
      <c r="AB1931" s="784"/>
      <c r="AE1931" s="155"/>
      <c r="AF1931" s="556"/>
      <c r="AH1931" s="247"/>
      <c r="AI1931" s="247"/>
      <c r="AJ1931" s="247"/>
      <c r="AN1931" s="155"/>
      <c r="AO1931" s="556"/>
      <c r="AQ1931" s="247"/>
      <c r="AR1931" s="247"/>
      <c r="AS1931" s="247"/>
      <c r="AW1931" s="155"/>
      <c r="AX1931" s="556"/>
      <c r="AZ1931" s="247"/>
      <c r="BA1931" s="247"/>
      <c r="BB1931" s="247"/>
      <c r="BC1931" s="784"/>
      <c r="BF1931" s="155"/>
      <c r="BG1931" s="556"/>
      <c r="BI1931" s="247"/>
      <c r="BJ1931" s="247"/>
      <c r="BK1931" s="247"/>
      <c r="BO1931" s="155"/>
      <c r="BP1931" s="556"/>
      <c r="BR1931" s="247"/>
      <c r="BS1931" s="247"/>
      <c r="BT1931" s="247"/>
      <c r="BX1931" s="155"/>
      <c r="BY1931" s="556"/>
      <c r="CA1931" s="247"/>
      <c r="CB1931" s="247"/>
      <c r="CC1931" s="247"/>
      <c r="CD1931" s="784"/>
      <c r="CG1931" s="155"/>
      <c r="CH1931" s="556"/>
      <c r="CJ1931" s="247"/>
      <c r="CK1931" s="247"/>
      <c r="CL1931" s="247"/>
      <c r="CP1931" s="155"/>
      <c r="CQ1931" s="556"/>
      <c r="CS1931" s="247"/>
      <c r="CT1931" s="247"/>
      <c r="CU1931" s="247"/>
      <c r="CY1931" s="155"/>
      <c r="CZ1931" s="556"/>
      <c r="DB1931" s="247"/>
      <c r="DC1931" s="247"/>
      <c r="DD1931" s="247"/>
    </row>
    <row r="1932" spans="4:108" s="36" customFormat="1">
      <c r="D1932" s="155"/>
      <c r="E1932" s="556"/>
      <c r="G1932" s="247"/>
      <c r="H1932" s="247"/>
      <c r="I1932" s="247"/>
      <c r="M1932" s="155"/>
      <c r="N1932" s="556"/>
      <c r="P1932" s="247"/>
      <c r="Q1932" s="247"/>
      <c r="R1932" s="247"/>
      <c r="V1932" s="155"/>
      <c r="W1932" s="556"/>
      <c r="Y1932" s="247"/>
      <c r="Z1932" s="247"/>
      <c r="AA1932" s="247"/>
      <c r="AB1932" s="784"/>
      <c r="AE1932" s="155"/>
      <c r="AF1932" s="556"/>
      <c r="AH1932" s="247"/>
      <c r="AI1932" s="247"/>
      <c r="AJ1932" s="247"/>
      <c r="AN1932" s="155"/>
      <c r="AO1932" s="556"/>
      <c r="AQ1932" s="247"/>
      <c r="AR1932" s="247"/>
      <c r="AS1932" s="247"/>
      <c r="AW1932" s="155"/>
      <c r="AX1932" s="556"/>
      <c r="AZ1932" s="247"/>
      <c r="BA1932" s="247"/>
      <c r="BB1932" s="247"/>
      <c r="BC1932" s="784"/>
      <c r="BF1932" s="155"/>
      <c r="BG1932" s="556"/>
      <c r="BI1932" s="247"/>
      <c r="BJ1932" s="247"/>
      <c r="BK1932" s="247"/>
      <c r="BO1932" s="155"/>
      <c r="BP1932" s="556"/>
      <c r="BR1932" s="247"/>
      <c r="BS1932" s="247"/>
      <c r="BT1932" s="247"/>
      <c r="BX1932" s="155"/>
      <c r="BY1932" s="556"/>
      <c r="CA1932" s="247"/>
      <c r="CB1932" s="247"/>
      <c r="CC1932" s="247"/>
      <c r="CD1932" s="784"/>
      <c r="CG1932" s="155"/>
      <c r="CH1932" s="556"/>
      <c r="CJ1932" s="247"/>
      <c r="CK1932" s="247"/>
      <c r="CL1932" s="247"/>
      <c r="CP1932" s="155"/>
      <c r="CQ1932" s="556"/>
      <c r="CS1932" s="247"/>
      <c r="CT1932" s="247"/>
      <c r="CU1932" s="247"/>
      <c r="CY1932" s="155"/>
      <c r="CZ1932" s="556"/>
      <c r="DB1932" s="247"/>
      <c r="DC1932" s="247"/>
      <c r="DD1932" s="247"/>
    </row>
    <row r="1933" spans="4:108" s="36" customFormat="1">
      <c r="D1933" s="155"/>
      <c r="E1933" s="556"/>
      <c r="G1933" s="247"/>
      <c r="H1933" s="247"/>
      <c r="I1933" s="247"/>
      <c r="M1933" s="155"/>
      <c r="N1933" s="556"/>
      <c r="P1933" s="247"/>
      <c r="Q1933" s="247"/>
      <c r="R1933" s="247"/>
      <c r="V1933" s="155"/>
      <c r="W1933" s="556"/>
      <c r="Y1933" s="247"/>
      <c r="Z1933" s="247"/>
      <c r="AA1933" s="247"/>
      <c r="AB1933" s="784"/>
      <c r="AE1933" s="155"/>
      <c r="AF1933" s="556"/>
      <c r="AH1933" s="247"/>
      <c r="AI1933" s="247"/>
      <c r="AJ1933" s="247"/>
      <c r="AN1933" s="155"/>
      <c r="AO1933" s="556"/>
      <c r="AQ1933" s="247"/>
      <c r="AR1933" s="247"/>
      <c r="AS1933" s="247"/>
      <c r="AW1933" s="155"/>
      <c r="AX1933" s="556"/>
      <c r="AZ1933" s="247"/>
      <c r="BA1933" s="247"/>
      <c r="BB1933" s="247"/>
      <c r="BC1933" s="784"/>
      <c r="BF1933" s="155"/>
      <c r="BG1933" s="556"/>
      <c r="BI1933" s="247"/>
      <c r="BJ1933" s="247"/>
      <c r="BK1933" s="247"/>
      <c r="BO1933" s="155"/>
      <c r="BP1933" s="556"/>
      <c r="BR1933" s="247"/>
      <c r="BS1933" s="247"/>
      <c r="BT1933" s="247"/>
      <c r="BX1933" s="155"/>
      <c r="BY1933" s="556"/>
      <c r="CA1933" s="247"/>
      <c r="CB1933" s="247"/>
      <c r="CC1933" s="247"/>
      <c r="CD1933" s="784"/>
      <c r="CG1933" s="155"/>
      <c r="CH1933" s="556"/>
      <c r="CJ1933" s="247"/>
      <c r="CK1933" s="247"/>
      <c r="CL1933" s="247"/>
      <c r="CP1933" s="155"/>
      <c r="CQ1933" s="556"/>
      <c r="CS1933" s="247"/>
      <c r="CT1933" s="247"/>
      <c r="CU1933" s="247"/>
      <c r="CY1933" s="155"/>
      <c r="CZ1933" s="556"/>
      <c r="DB1933" s="247"/>
      <c r="DC1933" s="247"/>
      <c r="DD1933" s="247"/>
    </row>
    <row r="1934" spans="4:108" s="36" customFormat="1">
      <c r="D1934" s="155"/>
      <c r="E1934" s="556"/>
      <c r="G1934" s="247"/>
      <c r="H1934" s="247"/>
      <c r="I1934" s="247"/>
      <c r="M1934" s="155"/>
      <c r="N1934" s="556"/>
      <c r="P1934" s="247"/>
      <c r="Q1934" s="247"/>
      <c r="R1934" s="247"/>
      <c r="V1934" s="155"/>
      <c r="W1934" s="556"/>
      <c r="Y1934" s="247"/>
      <c r="Z1934" s="247"/>
      <c r="AA1934" s="247"/>
      <c r="AB1934" s="784"/>
      <c r="AE1934" s="155"/>
      <c r="AF1934" s="556"/>
      <c r="AH1934" s="247"/>
      <c r="AI1934" s="247"/>
      <c r="AJ1934" s="247"/>
      <c r="AN1934" s="155"/>
      <c r="AO1934" s="556"/>
      <c r="AQ1934" s="247"/>
      <c r="AR1934" s="247"/>
      <c r="AS1934" s="247"/>
      <c r="AW1934" s="155"/>
      <c r="AX1934" s="556"/>
      <c r="AZ1934" s="247"/>
      <c r="BA1934" s="247"/>
      <c r="BB1934" s="247"/>
      <c r="BC1934" s="784"/>
      <c r="BF1934" s="155"/>
      <c r="BG1934" s="556"/>
      <c r="BI1934" s="247"/>
      <c r="BJ1934" s="247"/>
      <c r="BK1934" s="247"/>
      <c r="BO1934" s="155"/>
      <c r="BP1934" s="556"/>
      <c r="BR1934" s="247"/>
      <c r="BS1934" s="247"/>
      <c r="BT1934" s="247"/>
      <c r="BX1934" s="155"/>
      <c r="BY1934" s="556"/>
      <c r="CA1934" s="247"/>
      <c r="CB1934" s="247"/>
      <c r="CC1934" s="247"/>
      <c r="CD1934" s="784"/>
      <c r="CG1934" s="155"/>
      <c r="CH1934" s="556"/>
      <c r="CJ1934" s="247"/>
      <c r="CK1934" s="247"/>
      <c r="CL1934" s="247"/>
      <c r="CP1934" s="155"/>
      <c r="CQ1934" s="556"/>
      <c r="CS1934" s="247"/>
      <c r="CT1934" s="247"/>
      <c r="CU1934" s="247"/>
      <c r="CY1934" s="155"/>
      <c r="CZ1934" s="556"/>
      <c r="DB1934" s="247"/>
      <c r="DC1934" s="247"/>
      <c r="DD1934" s="247"/>
    </row>
    <row r="1935" spans="4:108" s="36" customFormat="1">
      <c r="D1935" s="155"/>
      <c r="E1935" s="556"/>
      <c r="G1935" s="247"/>
      <c r="H1935" s="247"/>
      <c r="I1935" s="247"/>
      <c r="M1935" s="155"/>
      <c r="N1935" s="556"/>
      <c r="P1935" s="247"/>
      <c r="Q1935" s="247"/>
      <c r="R1935" s="247"/>
      <c r="V1935" s="155"/>
      <c r="W1935" s="556"/>
      <c r="Y1935" s="247"/>
      <c r="Z1935" s="247"/>
      <c r="AA1935" s="247"/>
      <c r="AB1935" s="784"/>
      <c r="AE1935" s="155"/>
      <c r="AF1935" s="556"/>
      <c r="AH1935" s="247"/>
      <c r="AI1935" s="247"/>
      <c r="AJ1935" s="247"/>
      <c r="AN1935" s="155"/>
      <c r="AO1935" s="556"/>
      <c r="AQ1935" s="247"/>
      <c r="AR1935" s="247"/>
      <c r="AS1935" s="247"/>
      <c r="AW1935" s="155"/>
      <c r="AX1935" s="556"/>
      <c r="AZ1935" s="247"/>
      <c r="BA1935" s="247"/>
      <c r="BB1935" s="247"/>
      <c r="BC1935" s="784"/>
      <c r="BF1935" s="155"/>
      <c r="BG1935" s="556"/>
      <c r="BI1935" s="247"/>
      <c r="BJ1935" s="247"/>
      <c r="BK1935" s="247"/>
      <c r="BO1935" s="155"/>
      <c r="BP1935" s="556"/>
      <c r="BR1935" s="247"/>
      <c r="BS1935" s="247"/>
      <c r="BT1935" s="247"/>
      <c r="BX1935" s="155"/>
      <c r="BY1935" s="556"/>
      <c r="CA1935" s="247"/>
      <c r="CB1935" s="247"/>
      <c r="CC1935" s="247"/>
      <c r="CD1935" s="784"/>
      <c r="CG1935" s="155"/>
      <c r="CH1935" s="556"/>
      <c r="CJ1935" s="247"/>
      <c r="CK1935" s="247"/>
      <c r="CL1935" s="247"/>
      <c r="CP1935" s="155"/>
      <c r="CQ1935" s="556"/>
      <c r="CS1935" s="247"/>
      <c r="CT1935" s="247"/>
      <c r="CU1935" s="247"/>
      <c r="CY1935" s="155"/>
      <c r="CZ1935" s="556"/>
      <c r="DB1935" s="247"/>
      <c r="DC1935" s="247"/>
      <c r="DD1935" s="247"/>
    </row>
    <row r="1936" spans="4:108" s="36" customFormat="1">
      <c r="D1936" s="155"/>
      <c r="E1936" s="556"/>
      <c r="G1936" s="247"/>
      <c r="H1936" s="247"/>
      <c r="I1936" s="247"/>
      <c r="M1936" s="155"/>
      <c r="N1936" s="556"/>
      <c r="P1936" s="247"/>
      <c r="Q1936" s="247"/>
      <c r="R1936" s="247"/>
      <c r="V1936" s="155"/>
      <c r="W1936" s="556"/>
      <c r="Y1936" s="247"/>
      <c r="Z1936" s="247"/>
      <c r="AA1936" s="247"/>
      <c r="AB1936" s="784"/>
      <c r="AE1936" s="155"/>
      <c r="AF1936" s="556"/>
      <c r="AH1936" s="247"/>
      <c r="AI1936" s="247"/>
      <c r="AJ1936" s="247"/>
      <c r="AN1936" s="155"/>
      <c r="AO1936" s="556"/>
      <c r="AQ1936" s="247"/>
      <c r="AR1936" s="247"/>
      <c r="AS1936" s="247"/>
      <c r="AW1936" s="155"/>
      <c r="AX1936" s="556"/>
      <c r="AZ1936" s="247"/>
      <c r="BA1936" s="247"/>
      <c r="BB1936" s="247"/>
      <c r="BC1936" s="784"/>
      <c r="BF1936" s="155"/>
      <c r="BG1936" s="556"/>
      <c r="BI1936" s="247"/>
      <c r="BJ1936" s="247"/>
      <c r="BK1936" s="247"/>
      <c r="BO1936" s="155"/>
      <c r="BP1936" s="556"/>
      <c r="BR1936" s="247"/>
      <c r="BS1936" s="247"/>
      <c r="BT1936" s="247"/>
      <c r="BX1936" s="155"/>
      <c r="BY1936" s="556"/>
      <c r="CA1936" s="247"/>
      <c r="CB1936" s="247"/>
      <c r="CC1936" s="247"/>
      <c r="CD1936" s="784"/>
      <c r="CG1936" s="155"/>
      <c r="CH1936" s="556"/>
      <c r="CJ1936" s="247"/>
      <c r="CK1936" s="247"/>
      <c r="CL1936" s="247"/>
      <c r="CP1936" s="155"/>
      <c r="CQ1936" s="556"/>
      <c r="CS1936" s="247"/>
      <c r="CT1936" s="247"/>
      <c r="CU1936" s="247"/>
      <c r="CY1936" s="155"/>
      <c r="CZ1936" s="556"/>
      <c r="DB1936" s="247"/>
      <c r="DC1936" s="247"/>
      <c r="DD1936" s="247"/>
    </row>
    <row r="1937" spans="4:108" s="36" customFormat="1">
      <c r="D1937" s="155"/>
      <c r="E1937" s="556"/>
      <c r="G1937" s="247"/>
      <c r="H1937" s="247"/>
      <c r="I1937" s="247"/>
      <c r="M1937" s="155"/>
      <c r="N1937" s="556"/>
      <c r="P1937" s="247"/>
      <c r="Q1937" s="247"/>
      <c r="R1937" s="247"/>
      <c r="V1937" s="155"/>
      <c r="W1937" s="556"/>
      <c r="Y1937" s="247"/>
      <c r="Z1937" s="247"/>
      <c r="AA1937" s="247"/>
      <c r="AB1937" s="784"/>
      <c r="AE1937" s="155"/>
      <c r="AF1937" s="556"/>
      <c r="AH1937" s="247"/>
      <c r="AI1937" s="247"/>
      <c r="AJ1937" s="247"/>
      <c r="AN1937" s="155"/>
      <c r="AO1937" s="556"/>
      <c r="AQ1937" s="247"/>
      <c r="AR1937" s="247"/>
      <c r="AS1937" s="247"/>
      <c r="AW1937" s="155"/>
      <c r="AX1937" s="556"/>
      <c r="AZ1937" s="247"/>
      <c r="BA1937" s="247"/>
      <c r="BB1937" s="247"/>
      <c r="BC1937" s="784"/>
      <c r="BF1937" s="155"/>
      <c r="BG1937" s="556"/>
      <c r="BI1937" s="247"/>
      <c r="BJ1937" s="247"/>
      <c r="BK1937" s="247"/>
      <c r="BO1937" s="155"/>
      <c r="BP1937" s="556"/>
      <c r="BR1937" s="247"/>
      <c r="BS1937" s="247"/>
      <c r="BT1937" s="247"/>
      <c r="BX1937" s="155"/>
      <c r="BY1937" s="556"/>
      <c r="CA1937" s="247"/>
      <c r="CB1937" s="247"/>
      <c r="CC1937" s="247"/>
      <c r="CD1937" s="784"/>
      <c r="CG1937" s="155"/>
      <c r="CH1937" s="556"/>
      <c r="CJ1937" s="247"/>
      <c r="CK1937" s="247"/>
      <c r="CL1937" s="247"/>
      <c r="CP1937" s="155"/>
      <c r="CQ1937" s="556"/>
      <c r="CS1937" s="247"/>
      <c r="CT1937" s="247"/>
      <c r="CU1937" s="247"/>
      <c r="CY1937" s="155"/>
      <c r="CZ1937" s="556"/>
      <c r="DB1937" s="247"/>
      <c r="DC1937" s="247"/>
      <c r="DD1937" s="247"/>
    </row>
    <row r="1938" spans="4:108" s="36" customFormat="1">
      <c r="D1938" s="155"/>
      <c r="E1938" s="556"/>
      <c r="G1938" s="247"/>
      <c r="H1938" s="247"/>
      <c r="I1938" s="247"/>
      <c r="M1938" s="155"/>
      <c r="N1938" s="556"/>
      <c r="P1938" s="247"/>
      <c r="Q1938" s="247"/>
      <c r="R1938" s="247"/>
      <c r="V1938" s="155"/>
      <c r="W1938" s="556"/>
      <c r="Y1938" s="247"/>
      <c r="Z1938" s="247"/>
      <c r="AA1938" s="247"/>
      <c r="AB1938" s="784"/>
      <c r="AE1938" s="155"/>
      <c r="AF1938" s="556"/>
      <c r="AH1938" s="247"/>
      <c r="AI1938" s="247"/>
      <c r="AJ1938" s="247"/>
      <c r="AN1938" s="155"/>
      <c r="AO1938" s="556"/>
      <c r="AQ1938" s="247"/>
      <c r="AR1938" s="247"/>
      <c r="AS1938" s="247"/>
      <c r="AW1938" s="155"/>
      <c r="AX1938" s="556"/>
      <c r="AZ1938" s="247"/>
      <c r="BA1938" s="247"/>
      <c r="BB1938" s="247"/>
      <c r="BC1938" s="784"/>
      <c r="BF1938" s="155"/>
      <c r="BG1938" s="556"/>
      <c r="BI1938" s="247"/>
      <c r="BJ1938" s="247"/>
      <c r="BK1938" s="247"/>
      <c r="BO1938" s="155"/>
      <c r="BP1938" s="556"/>
      <c r="BR1938" s="247"/>
      <c r="BS1938" s="247"/>
      <c r="BT1938" s="247"/>
      <c r="BX1938" s="155"/>
      <c r="BY1938" s="556"/>
      <c r="CA1938" s="247"/>
      <c r="CB1938" s="247"/>
      <c r="CC1938" s="247"/>
      <c r="CD1938" s="784"/>
      <c r="CG1938" s="155"/>
      <c r="CH1938" s="556"/>
      <c r="CJ1938" s="247"/>
      <c r="CK1938" s="247"/>
      <c r="CL1938" s="247"/>
      <c r="CP1938" s="155"/>
      <c r="CQ1938" s="556"/>
      <c r="CS1938" s="247"/>
      <c r="CT1938" s="247"/>
      <c r="CU1938" s="247"/>
      <c r="CY1938" s="155"/>
      <c r="CZ1938" s="556"/>
      <c r="DB1938" s="247"/>
      <c r="DC1938" s="247"/>
      <c r="DD1938" s="247"/>
    </row>
    <row r="1939" spans="4:108" s="36" customFormat="1">
      <c r="D1939" s="155"/>
      <c r="E1939" s="556"/>
      <c r="G1939" s="247"/>
      <c r="H1939" s="247"/>
      <c r="I1939" s="247"/>
      <c r="M1939" s="155"/>
      <c r="N1939" s="556"/>
      <c r="P1939" s="247"/>
      <c r="Q1939" s="247"/>
      <c r="R1939" s="247"/>
      <c r="V1939" s="155"/>
      <c r="W1939" s="556"/>
      <c r="Y1939" s="247"/>
      <c r="Z1939" s="247"/>
      <c r="AA1939" s="247"/>
      <c r="AB1939" s="784"/>
      <c r="AE1939" s="155"/>
      <c r="AF1939" s="556"/>
      <c r="AH1939" s="247"/>
      <c r="AI1939" s="247"/>
      <c r="AJ1939" s="247"/>
      <c r="AN1939" s="155"/>
      <c r="AO1939" s="556"/>
      <c r="AQ1939" s="247"/>
      <c r="AR1939" s="247"/>
      <c r="AS1939" s="247"/>
      <c r="AW1939" s="155"/>
      <c r="AX1939" s="556"/>
      <c r="AZ1939" s="247"/>
      <c r="BA1939" s="247"/>
      <c r="BB1939" s="247"/>
      <c r="BC1939" s="784"/>
      <c r="BF1939" s="155"/>
      <c r="BG1939" s="556"/>
      <c r="BI1939" s="247"/>
      <c r="BJ1939" s="247"/>
      <c r="BK1939" s="247"/>
      <c r="BO1939" s="155"/>
      <c r="BP1939" s="556"/>
      <c r="BR1939" s="247"/>
      <c r="BS1939" s="247"/>
      <c r="BT1939" s="247"/>
      <c r="BX1939" s="155"/>
      <c r="BY1939" s="556"/>
      <c r="CA1939" s="247"/>
      <c r="CB1939" s="247"/>
      <c r="CC1939" s="247"/>
      <c r="CD1939" s="784"/>
      <c r="CG1939" s="155"/>
      <c r="CH1939" s="556"/>
      <c r="CJ1939" s="247"/>
      <c r="CK1939" s="247"/>
      <c r="CL1939" s="247"/>
      <c r="CP1939" s="155"/>
      <c r="CQ1939" s="556"/>
      <c r="CS1939" s="247"/>
      <c r="CT1939" s="247"/>
      <c r="CU1939" s="247"/>
      <c r="CY1939" s="155"/>
      <c r="CZ1939" s="556"/>
      <c r="DB1939" s="247"/>
      <c r="DC1939" s="247"/>
      <c r="DD1939" s="247"/>
    </row>
    <row r="1940" spans="4:108" s="36" customFormat="1">
      <c r="D1940" s="155"/>
      <c r="E1940" s="556"/>
      <c r="G1940" s="247"/>
      <c r="H1940" s="247"/>
      <c r="I1940" s="247"/>
      <c r="M1940" s="155"/>
      <c r="N1940" s="556"/>
      <c r="P1940" s="247"/>
      <c r="Q1940" s="247"/>
      <c r="R1940" s="247"/>
      <c r="V1940" s="155"/>
      <c r="W1940" s="556"/>
      <c r="Y1940" s="247"/>
      <c r="Z1940" s="247"/>
      <c r="AA1940" s="247"/>
      <c r="AB1940" s="784"/>
      <c r="AE1940" s="155"/>
      <c r="AF1940" s="556"/>
      <c r="AH1940" s="247"/>
      <c r="AI1940" s="247"/>
      <c r="AJ1940" s="247"/>
      <c r="AN1940" s="155"/>
      <c r="AO1940" s="556"/>
      <c r="AQ1940" s="247"/>
      <c r="AR1940" s="247"/>
      <c r="AS1940" s="247"/>
      <c r="AW1940" s="155"/>
      <c r="AX1940" s="556"/>
      <c r="AZ1940" s="247"/>
      <c r="BA1940" s="247"/>
      <c r="BB1940" s="247"/>
      <c r="BC1940" s="784"/>
      <c r="BF1940" s="155"/>
      <c r="BG1940" s="556"/>
      <c r="BI1940" s="247"/>
      <c r="BJ1940" s="247"/>
      <c r="BK1940" s="247"/>
      <c r="BO1940" s="155"/>
      <c r="BP1940" s="556"/>
      <c r="BR1940" s="247"/>
      <c r="BS1940" s="247"/>
      <c r="BT1940" s="247"/>
      <c r="BX1940" s="155"/>
      <c r="BY1940" s="556"/>
      <c r="CA1940" s="247"/>
      <c r="CB1940" s="247"/>
      <c r="CC1940" s="247"/>
      <c r="CD1940" s="784"/>
      <c r="CG1940" s="155"/>
      <c r="CH1940" s="556"/>
      <c r="CJ1940" s="247"/>
      <c r="CK1940" s="247"/>
      <c r="CL1940" s="247"/>
      <c r="CP1940" s="155"/>
      <c r="CQ1940" s="556"/>
      <c r="CS1940" s="247"/>
      <c r="CT1940" s="247"/>
      <c r="CU1940" s="247"/>
      <c r="CY1940" s="155"/>
      <c r="CZ1940" s="556"/>
      <c r="DB1940" s="247"/>
      <c r="DC1940" s="247"/>
      <c r="DD1940" s="247"/>
    </row>
    <row r="1941" spans="4:108" s="36" customFormat="1">
      <c r="D1941" s="155"/>
      <c r="E1941" s="556"/>
      <c r="G1941" s="247"/>
      <c r="H1941" s="247"/>
      <c r="I1941" s="247"/>
      <c r="M1941" s="155"/>
      <c r="N1941" s="556"/>
      <c r="P1941" s="247"/>
      <c r="Q1941" s="247"/>
      <c r="R1941" s="247"/>
      <c r="V1941" s="155"/>
      <c r="W1941" s="556"/>
      <c r="Y1941" s="247"/>
      <c r="Z1941" s="247"/>
      <c r="AA1941" s="247"/>
      <c r="AB1941" s="784"/>
      <c r="AE1941" s="155"/>
      <c r="AF1941" s="556"/>
      <c r="AH1941" s="247"/>
      <c r="AI1941" s="247"/>
      <c r="AJ1941" s="247"/>
      <c r="AN1941" s="155"/>
      <c r="AO1941" s="556"/>
      <c r="AQ1941" s="247"/>
      <c r="AR1941" s="247"/>
      <c r="AS1941" s="247"/>
      <c r="AW1941" s="155"/>
      <c r="AX1941" s="556"/>
      <c r="AZ1941" s="247"/>
      <c r="BA1941" s="247"/>
      <c r="BB1941" s="247"/>
      <c r="BC1941" s="784"/>
      <c r="BF1941" s="155"/>
      <c r="BG1941" s="556"/>
      <c r="BI1941" s="247"/>
      <c r="BJ1941" s="247"/>
      <c r="BK1941" s="247"/>
      <c r="BO1941" s="155"/>
      <c r="BP1941" s="556"/>
      <c r="BR1941" s="247"/>
      <c r="BS1941" s="247"/>
      <c r="BT1941" s="247"/>
      <c r="BX1941" s="155"/>
      <c r="BY1941" s="556"/>
      <c r="CA1941" s="247"/>
      <c r="CB1941" s="247"/>
      <c r="CC1941" s="247"/>
      <c r="CD1941" s="784"/>
      <c r="CG1941" s="155"/>
      <c r="CH1941" s="556"/>
      <c r="CJ1941" s="247"/>
      <c r="CK1941" s="247"/>
      <c r="CL1941" s="247"/>
      <c r="CP1941" s="155"/>
      <c r="CQ1941" s="556"/>
      <c r="CS1941" s="247"/>
      <c r="CT1941" s="247"/>
      <c r="CU1941" s="247"/>
      <c r="CY1941" s="155"/>
      <c r="CZ1941" s="556"/>
      <c r="DB1941" s="247"/>
      <c r="DC1941" s="247"/>
      <c r="DD1941" s="247"/>
    </row>
    <row r="1942" spans="4:108" s="36" customFormat="1">
      <c r="D1942" s="155"/>
      <c r="E1942" s="556"/>
      <c r="G1942" s="247"/>
      <c r="H1942" s="247"/>
      <c r="I1942" s="247"/>
      <c r="M1942" s="155"/>
      <c r="N1942" s="556"/>
      <c r="P1942" s="247"/>
      <c r="Q1942" s="247"/>
      <c r="R1942" s="247"/>
      <c r="V1942" s="155"/>
      <c r="W1942" s="556"/>
      <c r="Y1942" s="247"/>
      <c r="Z1942" s="247"/>
      <c r="AA1942" s="247"/>
      <c r="AB1942" s="784"/>
      <c r="AE1942" s="155"/>
      <c r="AF1942" s="556"/>
      <c r="AH1942" s="247"/>
      <c r="AI1942" s="247"/>
      <c r="AJ1942" s="247"/>
      <c r="AN1942" s="155"/>
      <c r="AO1942" s="556"/>
      <c r="AQ1942" s="247"/>
      <c r="AR1942" s="247"/>
      <c r="AS1942" s="247"/>
      <c r="AW1942" s="155"/>
      <c r="AX1942" s="556"/>
      <c r="AZ1942" s="247"/>
      <c r="BA1942" s="247"/>
      <c r="BB1942" s="247"/>
      <c r="BC1942" s="784"/>
      <c r="BF1942" s="155"/>
      <c r="BG1942" s="556"/>
      <c r="BI1942" s="247"/>
      <c r="BJ1942" s="247"/>
      <c r="BK1942" s="247"/>
      <c r="BO1942" s="155"/>
      <c r="BP1942" s="556"/>
      <c r="BR1942" s="247"/>
      <c r="BS1942" s="247"/>
      <c r="BT1942" s="247"/>
      <c r="BX1942" s="155"/>
      <c r="BY1942" s="556"/>
      <c r="CA1942" s="247"/>
      <c r="CB1942" s="247"/>
      <c r="CC1942" s="247"/>
      <c r="CD1942" s="784"/>
      <c r="CG1942" s="155"/>
      <c r="CH1942" s="556"/>
      <c r="CJ1942" s="247"/>
      <c r="CK1942" s="247"/>
      <c r="CL1942" s="247"/>
      <c r="CP1942" s="155"/>
      <c r="CQ1942" s="556"/>
      <c r="CS1942" s="247"/>
      <c r="CT1942" s="247"/>
      <c r="CU1942" s="247"/>
      <c r="CY1942" s="155"/>
      <c r="CZ1942" s="556"/>
      <c r="DB1942" s="247"/>
      <c r="DC1942" s="247"/>
      <c r="DD1942" s="247"/>
    </row>
    <row r="1943" spans="4:108" s="36" customFormat="1">
      <c r="D1943" s="155"/>
      <c r="E1943" s="556"/>
      <c r="G1943" s="247"/>
      <c r="H1943" s="247"/>
      <c r="I1943" s="247"/>
      <c r="M1943" s="155"/>
      <c r="N1943" s="556"/>
      <c r="P1943" s="247"/>
      <c r="Q1943" s="247"/>
      <c r="R1943" s="247"/>
      <c r="V1943" s="155"/>
      <c r="W1943" s="556"/>
      <c r="Y1943" s="247"/>
      <c r="Z1943" s="247"/>
      <c r="AA1943" s="247"/>
      <c r="AB1943" s="784"/>
      <c r="AE1943" s="155"/>
      <c r="AF1943" s="556"/>
      <c r="AH1943" s="247"/>
      <c r="AI1943" s="247"/>
      <c r="AJ1943" s="247"/>
      <c r="AN1943" s="155"/>
      <c r="AO1943" s="556"/>
      <c r="AQ1943" s="247"/>
      <c r="AR1943" s="247"/>
      <c r="AS1943" s="247"/>
      <c r="AW1943" s="155"/>
      <c r="AX1943" s="556"/>
      <c r="AZ1943" s="247"/>
      <c r="BA1943" s="247"/>
      <c r="BB1943" s="247"/>
      <c r="BC1943" s="784"/>
      <c r="BF1943" s="155"/>
      <c r="BG1943" s="556"/>
      <c r="BI1943" s="247"/>
      <c r="BJ1943" s="247"/>
      <c r="BK1943" s="247"/>
      <c r="BO1943" s="155"/>
      <c r="BP1943" s="556"/>
      <c r="BR1943" s="247"/>
      <c r="BS1943" s="247"/>
      <c r="BT1943" s="247"/>
      <c r="BX1943" s="155"/>
      <c r="BY1943" s="556"/>
      <c r="CA1943" s="247"/>
      <c r="CB1943" s="247"/>
      <c r="CC1943" s="247"/>
      <c r="CD1943" s="784"/>
      <c r="CG1943" s="155"/>
      <c r="CH1943" s="556"/>
      <c r="CJ1943" s="247"/>
      <c r="CK1943" s="247"/>
      <c r="CL1943" s="247"/>
      <c r="CP1943" s="155"/>
      <c r="CQ1943" s="556"/>
      <c r="CS1943" s="247"/>
      <c r="CT1943" s="247"/>
      <c r="CU1943" s="247"/>
      <c r="CY1943" s="155"/>
      <c r="CZ1943" s="556"/>
      <c r="DB1943" s="247"/>
      <c r="DC1943" s="247"/>
      <c r="DD1943" s="247"/>
    </row>
    <row r="1944" spans="4:108" s="36" customFormat="1">
      <c r="D1944" s="155"/>
      <c r="E1944" s="556"/>
      <c r="G1944" s="247"/>
      <c r="H1944" s="247"/>
      <c r="I1944" s="247"/>
      <c r="M1944" s="155"/>
      <c r="N1944" s="556"/>
      <c r="P1944" s="247"/>
      <c r="Q1944" s="247"/>
      <c r="R1944" s="247"/>
      <c r="V1944" s="155"/>
      <c r="W1944" s="556"/>
      <c r="Y1944" s="247"/>
      <c r="Z1944" s="247"/>
      <c r="AA1944" s="247"/>
      <c r="AB1944" s="784"/>
      <c r="AE1944" s="155"/>
      <c r="AF1944" s="556"/>
      <c r="AH1944" s="247"/>
      <c r="AI1944" s="247"/>
      <c r="AJ1944" s="247"/>
      <c r="AN1944" s="155"/>
      <c r="AO1944" s="556"/>
      <c r="AQ1944" s="247"/>
      <c r="AR1944" s="247"/>
      <c r="AS1944" s="247"/>
      <c r="AW1944" s="155"/>
      <c r="AX1944" s="556"/>
      <c r="AZ1944" s="247"/>
      <c r="BA1944" s="247"/>
      <c r="BB1944" s="247"/>
      <c r="BC1944" s="784"/>
      <c r="BF1944" s="155"/>
      <c r="BG1944" s="556"/>
      <c r="BI1944" s="247"/>
      <c r="BJ1944" s="247"/>
      <c r="BK1944" s="247"/>
      <c r="BO1944" s="155"/>
      <c r="BP1944" s="556"/>
      <c r="BR1944" s="247"/>
      <c r="BS1944" s="247"/>
      <c r="BT1944" s="247"/>
      <c r="BX1944" s="155"/>
      <c r="BY1944" s="556"/>
      <c r="CA1944" s="247"/>
      <c r="CB1944" s="247"/>
      <c r="CC1944" s="247"/>
      <c r="CD1944" s="784"/>
      <c r="CG1944" s="155"/>
      <c r="CH1944" s="556"/>
      <c r="CJ1944" s="247"/>
      <c r="CK1944" s="247"/>
      <c r="CL1944" s="247"/>
      <c r="CP1944" s="155"/>
      <c r="CQ1944" s="556"/>
      <c r="CS1944" s="247"/>
      <c r="CT1944" s="247"/>
      <c r="CU1944" s="247"/>
      <c r="CY1944" s="155"/>
      <c r="CZ1944" s="556"/>
      <c r="DB1944" s="247"/>
      <c r="DC1944" s="247"/>
      <c r="DD1944" s="247"/>
    </row>
    <row r="1945" spans="4:108" s="36" customFormat="1">
      <c r="D1945" s="155"/>
      <c r="E1945" s="556"/>
      <c r="G1945" s="247"/>
      <c r="H1945" s="247"/>
      <c r="I1945" s="247"/>
      <c r="M1945" s="155"/>
      <c r="N1945" s="556"/>
      <c r="P1945" s="247"/>
      <c r="Q1945" s="247"/>
      <c r="R1945" s="247"/>
      <c r="V1945" s="155"/>
      <c r="W1945" s="556"/>
      <c r="Y1945" s="247"/>
      <c r="Z1945" s="247"/>
      <c r="AA1945" s="247"/>
      <c r="AB1945" s="784"/>
      <c r="AE1945" s="155"/>
      <c r="AF1945" s="556"/>
      <c r="AH1945" s="247"/>
      <c r="AI1945" s="247"/>
      <c r="AJ1945" s="247"/>
      <c r="AN1945" s="155"/>
      <c r="AO1945" s="556"/>
      <c r="AQ1945" s="247"/>
      <c r="AR1945" s="247"/>
      <c r="AS1945" s="247"/>
      <c r="AW1945" s="155"/>
      <c r="AX1945" s="556"/>
      <c r="AZ1945" s="247"/>
      <c r="BA1945" s="247"/>
      <c r="BB1945" s="247"/>
      <c r="BC1945" s="784"/>
      <c r="BF1945" s="155"/>
      <c r="BG1945" s="556"/>
      <c r="BI1945" s="247"/>
      <c r="BJ1945" s="247"/>
      <c r="BK1945" s="247"/>
      <c r="BO1945" s="155"/>
      <c r="BP1945" s="556"/>
      <c r="BR1945" s="247"/>
      <c r="BS1945" s="247"/>
      <c r="BT1945" s="247"/>
      <c r="BX1945" s="155"/>
      <c r="BY1945" s="556"/>
      <c r="CA1945" s="247"/>
      <c r="CB1945" s="247"/>
      <c r="CC1945" s="247"/>
      <c r="CD1945" s="784"/>
      <c r="CG1945" s="155"/>
      <c r="CH1945" s="556"/>
      <c r="CJ1945" s="247"/>
      <c r="CK1945" s="247"/>
      <c r="CL1945" s="247"/>
      <c r="CP1945" s="155"/>
      <c r="CQ1945" s="556"/>
      <c r="CS1945" s="247"/>
      <c r="CT1945" s="247"/>
      <c r="CU1945" s="247"/>
      <c r="CY1945" s="155"/>
      <c r="CZ1945" s="556"/>
      <c r="DB1945" s="247"/>
      <c r="DC1945" s="247"/>
      <c r="DD1945" s="247"/>
    </row>
    <row r="1946" spans="4:108" s="36" customFormat="1">
      <c r="D1946" s="155"/>
      <c r="E1946" s="556"/>
      <c r="G1946" s="247"/>
      <c r="H1946" s="247"/>
      <c r="I1946" s="247"/>
      <c r="M1946" s="155"/>
      <c r="N1946" s="556"/>
      <c r="P1946" s="247"/>
      <c r="Q1946" s="247"/>
      <c r="R1946" s="247"/>
      <c r="V1946" s="155"/>
      <c r="W1946" s="556"/>
      <c r="Y1946" s="247"/>
      <c r="Z1946" s="247"/>
      <c r="AA1946" s="247"/>
      <c r="AB1946" s="784"/>
      <c r="AE1946" s="155"/>
      <c r="AF1946" s="556"/>
      <c r="AH1946" s="247"/>
      <c r="AI1946" s="247"/>
      <c r="AJ1946" s="247"/>
      <c r="AN1946" s="155"/>
      <c r="AO1946" s="556"/>
      <c r="AQ1946" s="247"/>
      <c r="AR1946" s="247"/>
      <c r="AS1946" s="247"/>
      <c r="AW1946" s="155"/>
      <c r="AX1946" s="556"/>
      <c r="AZ1946" s="247"/>
      <c r="BA1946" s="247"/>
      <c r="BB1946" s="247"/>
      <c r="BC1946" s="784"/>
      <c r="BF1946" s="155"/>
      <c r="BG1946" s="556"/>
      <c r="BI1946" s="247"/>
      <c r="BJ1946" s="247"/>
      <c r="BK1946" s="247"/>
      <c r="BO1946" s="155"/>
      <c r="BP1946" s="556"/>
      <c r="BR1946" s="247"/>
      <c r="BS1946" s="247"/>
      <c r="BT1946" s="247"/>
      <c r="BX1946" s="155"/>
      <c r="BY1946" s="556"/>
      <c r="CA1946" s="247"/>
      <c r="CB1946" s="247"/>
      <c r="CC1946" s="247"/>
      <c r="CD1946" s="784"/>
      <c r="CG1946" s="155"/>
      <c r="CH1946" s="556"/>
      <c r="CJ1946" s="247"/>
      <c r="CK1946" s="247"/>
      <c r="CL1946" s="247"/>
      <c r="CP1946" s="155"/>
      <c r="CQ1946" s="556"/>
      <c r="CS1946" s="247"/>
      <c r="CT1946" s="247"/>
      <c r="CU1946" s="247"/>
      <c r="CY1946" s="155"/>
      <c r="CZ1946" s="556"/>
      <c r="DB1946" s="247"/>
      <c r="DC1946" s="247"/>
      <c r="DD1946" s="247"/>
    </row>
    <row r="1947" spans="4:108" s="36" customFormat="1">
      <c r="D1947" s="155"/>
      <c r="E1947" s="556"/>
      <c r="G1947" s="247"/>
      <c r="H1947" s="247"/>
      <c r="I1947" s="247"/>
      <c r="M1947" s="155"/>
      <c r="N1947" s="556"/>
      <c r="P1947" s="247"/>
      <c r="Q1947" s="247"/>
      <c r="R1947" s="247"/>
      <c r="V1947" s="155"/>
      <c r="W1947" s="556"/>
      <c r="Y1947" s="247"/>
      <c r="Z1947" s="247"/>
      <c r="AA1947" s="247"/>
      <c r="AB1947" s="784"/>
      <c r="AE1947" s="155"/>
      <c r="AF1947" s="556"/>
      <c r="AH1947" s="247"/>
      <c r="AI1947" s="247"/>
      <c r="AJ1947" s="247"/>
      <c r="AN1947" s="155"/>
      <c r="AO1947" s="556"/>
      <c r="AQ1947" s="247"/>
      <c r="AR1947" s="247"/>
      <c r="AS1947" s="247"/>
      <c r="AW1947" s="155"/>
      <c r="AX1947" s="556"/>
      <c r="AZ1947" s="247"/>
      <c r="BA1947" s="247"/>
      <c r="BB1947" s="247"/>
      <c r="BC1947" s="784"/>
      <c r="BF1947" s="155"/>
      <c r="BG1947" s="556"/>
      <c r="BI1947" s="247"/>
      <c r="BJ1947" s="247"/>
      <c r="BK1947" s="247"/>
      <c r="BO1947" s="155"/>
      <c r="BP1947" s="556"/>
      <c r="BR1947" s="247"/>
      <c r="BS1947" s="247"/>
      <c r="BT1947" s="247"/>
      <c r="BX1947" s="155"/>
      <c r="BY1947" s="556"/>
      <c r="CA1947" s="247"/>
      <c r="CB1947" s="247"/>
      <c r="CC1947" s="247"/>
      <c r="CD1947" s="784"/>
      <c r="CG1947" s="155"/>
      <c r="CH1947" s="556"/>
      <c r="CJ1947" s="247"/>
      <c r="CK1947" s="247"/>
      <c r="CL1947" s="247"/>
      <c r="CP1947" s="155"/>
      <c r="CQ1947" s="556"/>
      <c r="CS1947" s="247"/>
      <c r="CT1947" s="247"/>
      <c r="CU1947" s="247"/>
      <c r="CY1947" s="155"/>
      <c r="CZ1947" s="556"/>
      <c r="DB1947" s="247"/>
      <c r="DC1947" s="247"/>
      <c r="DD1947" s="247"/>
    </row>
    <row r="1948" spans="4:108" s="36" customFormat="1">
      <c r="D1948" s="155"/>
      <c r="E1948" s="556"/>
      <c r="G1948" s="247"/>
      <c r="H1948" s="247"/>
      <c r="I1948" s="247"/>
      <c r="M1948" s="155"/>
      <c r="N1948" s="556"/>
      <c r="P1948" s="247"/>
      <c r="Q1948" s="247"/>
      <c r="R1948" s="247"/>
      <c r="V1948" s="155"/>
      <c r="W1948" s="556"/>
      <c r="Y1948" s="247"/>
      <c r="Z1948" s="247"/>
      <c r="AA1948" s="247"/>
      <c r="AB1948" s="784"/>
      <c r="AE1948" s="155"/>
      <c r="AF1948" s="556"/>
      <c r="AH1948" s="247"/>
      <c r="AI1948" s="247"/>
      <c r="AJ1948" s="247"/>
      <c r="AN1948" s="155"/>
      <c r="AO1948" s="556"/>
      <c r="AQ1948" s="247"/>
      <c r="AR1948" s="247"/>
      <c r="AS1948" s="247"/>
      <c r="AW1948" s="155"/>
      <c r="AX1948" s="556"/>
      <c r="AZ1948" s="247"/>
      <c r="BA1948" s="247"/>
      <c r="BB1948" s="247"/>
      <c r="BC1948" s="784"/>
      <c r="BF1948" s="155"/>
      <c r="BG1948" s="556"/>
      <c r="BI1948" s="247"/>
      <c r="BJ1948" s="247"/>
      <c r="BK1948" s="247"/>
      <c r="BO1948" s="155"/>
      <c r="BP1948" s="556"/>
      <c r="BR1948" s="247"/>
      <c r="BS1948" s="247"/>
      <c r="BT1948" s="247"/>
      <c r="BX1948" s="155"/>
      <c r="BY1948" s="556"/>
      <c r="CA1948" s="247"/>
      <c r="CB1948" s="247"/>
      <c r="CC1948" s="247"/>
      <c r="CD1948" s="784"/>
      <c r="CG1948" s="155"/>
      <c r="CH1948" s="556"/>
      <c r="CJ1948" s="247"/>
      <c r="CK1948" s="247"/>
      <c r="CL1948" s="247"/>
      <c r="CP1948" s="155"/>
      <c r="CQ1948" s="556"/>
      <c r="CS1948" s="247"/>
      <c r="CT1948" s="247"/>
      <c r="CU1948" s="247"/>
      <c r="CY1948" s="155"/>
      <c r="CZ1948" s="556"/>
      <c r="DB1948" s="247"/>
      <c r="DC1948" s="247"/>
      <c r="DD1948" s="247"/>
    </row>
    <row r="1949" spans="4:108" s="36" customFormat="1">
      <c r="D1949" s="155"/>
      <c r="E1949" s="556"/>
      <c r="G1949" s="247"/>
      <c r="H1949" s="247"/>
      <c r="I1949" s="247"/>
      <c r="M1949" s="155"/>
      <c r="N1949" s="556"/>
      <c r="P1949" s="247"/>
      <c r="Q1949" s="247"/>
      <c r="R1949" s="247"/>
      <c r="V1949" s="155"/>
      <c r="W1949" s="556"/>
      <c r="Y1949" s="247"/>
      <c r="Z1949" s="247"/>
      <c r="AA1949" s="247"/>
      <c r="AB1949" s="784"/>
      <c r="AE1949" s="155"/>
      <c r="AF1949" s="556"/>
      <c r="AH1949" s="247"/>
      <c r="AI1949" s="247"/>
      <c r="AJ1949" s="247"/>
      <c r="AN1949" s="155"/>
      <c r="AO1949" s="556"/>
      <c r="AQ1949" s="247"/>
      <c r="AR1949" s="247"/>
      <c r="AS1949" s="247"/>
      <c r="AW1949" s="155"/>
      <c r="AX1949" s="556"/>
      <c r="AZ1949" s="247"/>
      <c r="BA1949" s="247"/>
      <c r="BB1949" s="247"/>
      <c r="BC1949" s="784"/>
      <c r="BF1949" s="155"/>
      <c r="BG1949" s="556"/>
      <c r="BI1949" s="247"/>
      <c r="BJ1949" s="247"/>
      <c r="BK1949" s="247"/>
      <c r="BO1949" s="155"/>
      <c r="BP1949" s="556"/>
      <c r="BR1949" s="247"/>
      <c r="BS1949" s="247"/>
      <c r="BT1949" s="247"/>
      <c r="BX1949" s="155"/>
      <c r="BY1949" s="556"/>
      <c r="CA1949" s="247"/>
      <c r="CB1949" s="247"/>
      <c r="CC1949" s="247"/>
      <c r="CD1949" s="784"/>
      <c r="CG1949" s="155"/>
      <c r="CH1949" s="556"/>
      <c r="CJ1949" s="247"/>
      <c r="CK1949" s="247"/>
      <c r="CL1949" s="247"/>
      <c r="CP1949" s="155"/>
      <c r="CQ1949" s="556"/>
      <c r="CS1949" s="247"/>
      <c r="CT1949" s="247"/>
      <c r="CU1949" s="247"/>
      <c r="CY1949" s="155"/>
      <c r="CZ1949" s="556"/>
      <c r="DB1949" s="247"/>
      <c r="DC1949" s="247"/>
      <c r="DD1949" s="247"/>
    </row>
    <row r="1950" spans="4:108" s="36" customFormat="1">
      <c r="D1950" s="155"/>
      <c r="E1950" s="556"/>
      <c r="G1950" s="247"/>
      <c r="H1950" s="247"/>
      <c r="I1950" s="247"/>
      <c r="M1950" s="155"/>
      <c r="N1950" s="556"/>
      <c r="P1950" s="247"/>
      <c r="Q1950" s="247"/>
      <c r="R1950" s="247"/>
      <c r="V1950" s="155"/>
      <c r="W1950" s="556"/>
      <c r="Y1950" s="247"/>
      <c r="Z1950" s="247"/>
      <c r="AA1950" s="247"/>
      <c r="AB1950" s="784"/>
      <c r="AE1950" s="155"/>
      <c r="AF1950" s="556"/>
      <c r="AH1950" s="247"/>
      <c r="AI1950" s="247"/>
      <c r="AJ1950" s="247"/>
      <c r="AN1950" s="155"/>
      <c r="AO1950" s="556"/>
      <c r="AQ1950" s="247"/>
      <c r="AR1950" s="247"/>
      <c r="AS1950" s="247"/>
      <c r="AW1950" s="155"/>
      <c r="AX1950" s="556"/>
      <c r="AZ1950" s="247"/>
      <c r="BA1950" s="247"/>
      <c r="BB1950" s="247"/>
      <c r="BC1950" s="784"/>
      <c r="BF1950" s="155"/>
      <c r="BG1950" s="556"/>
      <c r="BI1950" s="247"/>
      <c r="BJ1950" s="247"/>
      <c r="BK1950" s="247"/>
      <c r="BO1950" s="155"/>
      <c r="BP1950" s="556"/>
      <c r="BR1950" s="247"/>
      <c r="BS1950" s="247"/>
      <c r="BT1950" s="247"/>
      <c r="BX1950" s="155"/>
      <c r="BY1950" s="556"/>
      <c r="CA1950" s="247"/>
      <c r="CB1950" s="247"/>
      <c r="CC1950" s="247"/>
      <c r="CD1950" s="784"/>
      <c r="CG1950" s="155"/>
      <c r="CH1950" s="556"/>
      <c r="CJ1950" s="247"/>
      <c r="CK1950" s="247"/>
      <c r="CL1950" s="247"/>
      <c r="CP1950" s="155"/>
      <c r="CQ1950" s="556"/>
      <c r="CS1950" s="247"/>
      <c r="CT1950" s="247"/>
      <c r="CU1950" s="247"/>
      <c r="CY1950" s="155"/>
      <c r="CZ1950" s="556"/>
      <c r="DB1950" s="247"/>
      <c r="DC1950" s="247"/>
      <c r="DD1950" s="247"/>
    </row>
    <row r="1951" spans="4:108" s="36" customFormat="1">
      <c r="D1951" s="155"/>
      <c r="E1951" s="556"/>
      <c r="G1951" s="247"/>
      <c r="H1951" s="247"/>
      <c r="I1951" s="247"/>
      <c r="M1951" s="155"/>
      <c r="N1951" s="556"/>
      <c r="P1951" s="247"/>
      <c r="Q1951" s="247"/>
      <c r="R1951" s="247"/>
      <c r="V1951" s="155"/>
      <c r="W1951" s="556"/>
      <c r="Y1951" s="247"/>
      <c r="Z1951" s="247"/>
      <c r="AA1951" s="247"/>
      <c r="AB1951" s="784"/>
      <c r="AE1951" s="155"/>
      <c r="AF1951" s="556"/>
      <c r="AH1951" s="247"/>
      <c r="AI1951" s="247"/>
      <c r="AJ1951" s="247"/>
      <c r="AN1951" s="155"/>
      <c r="AO1951" s="556"/>
      <c r="AQ1951" s="247"/>
      <c r="AR1951" s="247"/>
      <c r="AS1951" s="247"/>
      <c r="AW1951" s="155"/>
      <c r="AX1951" s="556"/>
      <c r="AZ1951" s="247"/>
      <c r="BA1951" s="247"/>
      <c r="BB1951" s="247"/>
      <c r="BC1951" s="784"/>
      <c r="BF1951" s="155"/>
      <c r="BG1951" s="556"/>
      <c r="BI1951" s="247"/>
      <c r="BJ1951" s="247"/>
      <c r="BK1951" s="247"/>
      <c r="BO1951" s="155"/>
      <c r="BP1951" s="556"/>
      <c r="BR1951" s="247"/>
      <c r="BS1951" s="247"/>
      <c r="BT1951" s="247"/>
      <c r="BX1951" s="155"/>
      <c r="BY1951" s="556"/>
      <c r="CA1951" s="247"/>
      <c r="CB1951" s="247"/>
      <c r="CC1951" s="247"/>
      <c r="CD1951" s="784"/>
      <c r="CG1951" s="155"/>
      <c r="CH1951" s="556"/>
      <c r="CJ1951" s="247"/>
      <c r="CK1951" s="247"/>
      <c r="CL1951" s="247"/>
      <c r="CP1951" s="155"/>
      <c r="CQ1951" s="556"/>
      <c r="CS1951" s="247"/>
      <c r="CT1951" s="247"/>
      <c r="CU1951" s="247"/>
      <c r="CY1951" s="155"/>
      <c r="CZ1951" s="556"/>
      <c r="DB1951" s="247"/>
      <c r="DC1951" s="247"/>
      <c r="DD1951" s="247"/>
    </row>
    <row r="1952" spans="4:108" s="36" customFormat="1">
      <c r="D1952" s="155"/>
      <c r="E1952" s="556"/>
      <c r="G1952" s="247"/>
      <c r="H1952" s="247"/>
      <c r="I1952" s="247"/>
      <c r="M1952" s="155"/>
      <c r="N1952" s="556"/>
      <c r="P1952" s="247"/>
      <c r="Q1952" s="247"/>
      <c r="R1952" s="247"/>
      <c r="V1952" s="155"/>
      <c r="W1952" s="556"/>
      <c r="Y1952" s="247"/>
      <c r="Z1952" s="247"/>
      <c r="AA1952" s="247"/>
      <c r="AB1952" s="784"/>
      <c r="AE1952" s="155"/>
      <c r="AF1952" s="556"/>
      <c r="AH1952" s="247"/>
      <c r="AI1952" s="247"/>
      <c r="AJ1952" s="247"/>
      <c r="AN1952" s="155"/>
      <c r="AO1952" s="556"/>
      <c r="AQ1952" s="247"/>
      <c r="AR1952" s="247"/>
      <c r="AS1952" s="247"/>
      <c r="AW1952" s="155"/>
      <c r="AX1952" s="556"/>
      <c r="AZ1952" s="247"/>
      <c r="BA1952" s="247"/>
      <c r="BB1952" s="247"/>
      <c r="BC1952" s="784"/>
      <c r="BF1952" s="155"/>
      <c r="BG1952" s="556"/>
      <c r="BI1952" s="247"/>
      <c r="BJ1952" s="247"/>
      <c r="BK1952" s="247"/>
      <c r="BO1952" s="155"/>
      <c r="BP1952" s="556"/>
      <c r="BR1952" s="247"/>
      <c r="BS1952" s="247"/>
      <c r="BT1952" s="247"/>
      <c r="BX1952" s="155"/>
      <c r="BY1952" s="556"/>
      <c r="CA1952" s="247"/>
      <c r="CB1952" s="247"/>
      <c r="CC1952" s="247"/>
      <c r="CD1952" s="784"/>
      <c r="CG1952" s="155"/>
      <c r="CH1952" s="556"/>
      <c r="CJ1952" s="247"/>
      <c r="CK1952" s="247"/>
      <c r="CL1952" s="247"/>
      <c r="CP1952" s="155"/>
      <c r="CQ1952" s="556"/>
      <c r="CS1952" s="247"/>
      <c r="CT1952" s="247"/>
      <c r="CU1952" s="247"/>
      <c r="CY1952" s="155"/>
      <c r="CZ1952" s="556"/>
      <c r="DB1952" s="247"/>
      <c r="DC1952" s="247"/>
      <c r="DD1952" s="247"/>
    </row>
    <row r="1953" spans="4:108" s="36" customFormat="1">
      <c r="D1953" s="155"/>
      <c r="E1953" s="556"/>
      <c r="G1953" s="247"/>
      <c r="H1953" s="247"/>
      <c r="I1953" s="247"/>
      <c r="M1953" s="155"/>
      <c r="N1953" s="556"/>
      <c r="P1953" s="247"/>
      <c r="Q1953" s="247"/>
      <c r="R1953" s="247"/>
      <c r="V1953" s="155"/>
      <c r="W1953" s="556"/>
      <c r="Y1953" s="247"/>
      <c r="Z1953" s="247"/>
      <c r="AA1953" s="247"/>
      <c r="AB1953" s="784"/>
      <c r="AE1953" s="155"/>
      <c r="AF1953" s="556"/>
      <c r="AH1953" s="247"/>
      <c r="AI1953" s="247"/>
      <c r="AJ1953" s="247"/>
      <c r="AN1953" s="155"/>
      <c r="AO1953" s="556"/>
      <c r="AQ1953" s="247"/>
      <c r="AR1953" s="247"/>
      <c r="AS1953" s="247"/>
      <c r="AW1953" s="155"/>
      <c r="AX1953" s="556"/>
      <c r="AZ1953" s="247"/>
      <c r="BA1953" s="247"/>
      <c r="BB1953" s="247"/>
      <c r="BC1953" s="784"/>
      <c r="BF1953" s="155"/>
      <c r="BG1953" s="556"/>
      <c r="BI1953" s="247"/>
      <c r="BJ1953" s="247"/>
      <c r="BK1953" s="247"/>
      <c r="BO1953" s="155"/>
      <c r="BP1953" s="556"/>
      <c r="BR1953" s="247"/>
      <c r="BS1953" s="247"/>
      <c r="BT1953" s="247"/>
      <c r="BX1953" s="155"/>
      <c r="BY1953" s="556"/>
      <c r="CA1953" s="247"/>
      <c r="CB1953" s="247"/>
      <c r="CC1953" s="247"/>
      <c r="CD1953" s="784"/>
      <c r="CG1953" s="155"/>
      <c r="CH1953" s="556"/>
      <c r="CJ1953" s="247"/>
      <c r="CK1953" s="247"/>
      <c r="CL1953" s="247"/>
      <c r="CP1953" s="155"/>
      <c r="CQ1953" s="556"/>
      <c r="CS1953" s="247"/>
      <c r="CT1953" s="247"/>
      <c r="CU1953" s="247"/>
      <c r="CY1953" s="155"/>
      <c r="CZ1953" s="556"/>
      <c r="DB1953" s="247"/>
      <c r="DC1953" s="247"/>
      <c r="DD1953" s="247"/>
    </row>
    <row r="1954" spans="4:108" s="36" customFormat="1">
      <c r="D1954" s="155"/>
      <c r="E1954" s="556"/>
      <c r="G1954" s="247"/>
      <c r="H1954" s="247"/>
      <c r="I1954" s="247"/>
      <c r="M1954" s="155"/>
      <c r="N1954" s="556"/>
      <c r="P1954" s="247"/>
      <c r="Q1954" s="247"/>
      <c r="R1954" s="247"/>
      <c r="V1954" s="155"/>
      <c r="W1954" s="556"/>
      <c r="Y1954" s="247"/>
      <c r="Z1954" s="247"/>
      <c r="AA1954" s="247"/>
      <c r="AB1954" s="784"/>
      <c r="AE1954" s="155"/>
      <c r="AF1954" s="556"/>
      <c r="AH1954" s="247"/>
      <c r="AI1954" s="247"/>
      <c r="AJ1954" s="247"/>
      <c r="AN1954" s="155"/>
      <c r="AO1954" s="556"/>
      <c r="AQ1954" s="247"/>
      <c r="AR1954" s="247"/>
      <c r="AS1954" s="247"/>
      <c r="AW1954" s="155"/>
      <c r="AX1954" s="556"/>
      <c r="AZ1954" s="247"/>
      <c r="BA1954" s="247"/>
      <c r="BB1954" s="247"/>
      <c r="BC1954" s="784"/>
      <c r="BF1954" s="155"/>
      <c r="BG1954" s="556"/>
      <c r="BI1954" s="247"/>
      <c r="BJ1954" s="247"/>
      <c r="BK1954" s="247"/>
      <c r="BO1954" s="155"/>
      <c r="BP1954" s="556"/>
      <c r="BR1954" s="247"/>
      <c r="BS1954" s="247"/>
      <c r="BT1954" s="247"/>
      <c r="BX1954" s="155"/>
      <c r="BY1954" s="556"/>
      <c r="CA1954" s="247"/>
      <c r="CB1954" s="247"/>
      <c r="CC1954" s="247"/>
      <c r="CD1954" s="784"/>
      <c r="CG1954" s="155"/>
      <c r="CH1954" s="556"/>
      <c r="CJ1954" s="247"/>
      <c r="CK1954" s="247"/>
      <c r="CL1954" s="247"/>
      <c r="CP1954" s="155"/>
      <c r="CQ1954" s="556"/>
      <c r="CS1954" s="247"/>
      <c r="CT1954" s="247"/>
      <c r="CU1954" s="247"/>
      <c r="CY1954" s="155"/>
      <c r="CZ1954" s="556"/>
      <c r="DB1954" s="247"/>
      <c r="DC1954" s="247"/>
      <c r="DD1954" s="247"/>
    </row>
    <row r="1955" spans="4:108" s="36" customFormat="1">
      <c r="D1955" s="155"/>
      <c r="E1955" s="556"/>
      <c r="G1955" s="247"/>
      <c r="H1955" s="247"/>
      <c r="I1955" s="247"/>
      <c r="M1955" s="155"/>
      <c r="N1955" s="556"/>
      <c r="P1955" s="247"/>
      <c r="Q1955" s="247"/>
      <c r="R1955" s="247"/>
      <c r="V1955" s="155"/>
      <c r="W1955" s="556"/>
      <c r="Y1955" s="247"/>
      <c r="Z1955" s="247"/>
      <c r="AA1955" s="247"/>
      <c r="AB1955" s="784"/>
      <c r="AE1955" s="155"/>
      <c r="AF1955" s="556"/>
      <c r="AH1955" s="247"/>
      <c r="AI1955" s="247"/>
      <c r="AJ1955" s="247"/>
      <c r="AN1955" s="155"/>
      <c r="AO1955" s="556"/>
      <c r="AQ1955" s="247"/>
      <c r="AR1955" s="247"/>
      <c r="AS1955" s="247"/>
      <c r="AW1955" s="155"/>
      <c r="AX1955" s="556"/>
      <c r="AZ1955" s="247"/>
      <c r="BA1955" s="247"/>
      <c r="BB1955" s="247"/>
      <c r="BC1955" s="784"/>
      <c r="BF1955" s="155"/>
      <c r="BG1955" s="556"/>
      <c r="BI1955" s="247"/>
      <c r="BJ1955" s="247"/>
      <c r="BK1955" s="247"/>
      <c r="BO1955" s="155"/>
      <c r="BP1955" s="556"/>
      <c r="BR1955" s="247"/>
      <c r="BS1955" s="247"/>
      <c r="BT1955" s="247"/>
      <c r="BX1955" s="155"/>
      <c r="BY1955" s="556"/>
      <c r="CA1955" s="247"/>
      <c r="CB1955" s="247"/>
      <c r="CC1955" s="247"/>
      <c r="CD1955" s="784"/>
      <c r="CG1955" s="155"/>
      <c r="CH1955" s="556"/>
      <c r="CJ1955" s="247"/>
      <c r="CK1955" s="247"/>
      <c r="CL1955" s="247"/>
      <c r="CP1955" s="155"/>
      <c r="CQ1955" s="556"/>
      <c r="CS1955" s="247"/>
      <c r="CT1955" s="247"/>
      <c r="CU1955" s="247"/>
      <c r="CY1955" s="155"/>
      <c r="CZ1955" s="556"/>
      <c r="DB1955" s="247"/>
      <c r="DC1955" s="247"/>
      <c r="DD1955" s="247"/>
    </row>
    <row r="1956" spans="4:108" s="36" customFormat="1">
      <c r="D1956" s="155"/>
      <c r="E1956" s="556"/>
      <c r="G1956" s="247"/>
      <c r="H1956" s="247"/>
      <c r="I1956" s="247"/>
      <c r="M1956" s="155"/>
      <c r="N1956" s="556"/>
      <c r="P1956" s="247"/>
      <c r="Q1956" s="247"/>
      <c r="R1956" s="247"/>
      <c r="V1956" s="155"/>
      <c r="W1956" s="556"/>
      <c r="Y1956" s="247"/>
      <c r="Z1956" s="247"/>
      <c r="AA1956" s="247"/>
      <c r="AB1956" s="784"/>
      <c r="AE1956" s="155"/>
      <c r="AF1956" s="556"/>
      <c r="AH1956" s="247"/>
      <c r="AI1956" s="247"/>
      <c r="AJ1956" s="247"/>
      <c r="AN1956" s="155"/>
      <c r="AO1956" s="556"/>
      <c r="AQ1956" s="247"/>
      <c r="AR1956" s="247"/>
      <c r="AS1956" s="247"/>
      <c r="AW1956" s="155"/>
      <c r="AX1956" s="556"/>
      <c r="AZ1956" s="247"/>
      <c r="BA1956" s="247"/>
      <c r="BB1956" s="247"/>
      <c r="BC1956" s="784"/>
      <c r="BF1956" s="155"/>
      <c r="BG1956" s="556"/>
      <c r="BI1956" s="247"/>
      <c r="BJ1956" s="247"/>
      <c r="BK1956" s="247"/>
      <c r="BO1956" s="155"/>
      <c r="BP1956" s="556"/>
      <c r="BR1956" s="247"/>
      <c r="BS1956" s="247"/>
      <c r="BT1956" s="247"/>
      <c r="BX1956" s="155"/>
      <c r="BY1956" s="556"/>
      <c r="CA1956" s="247"/>
      <c r="CB1956" s="247"/>
      <c r="CC1956" s="247"/>
      <c r="CD1956" s="784"/>
      <c r="CG1956" s="155"/>
      <c r="CH1956" s="556"/>
      <c r="CJ1956" s="247"/>
      <c r="CK1956" s="247"/>
      <c r="CL1956" s="247"/>
      <c r="CP1956" s="155"/>
      <c r="CQ1956" s="556"/>
      <c r="CS1956" s="247"/>
      <c r="CT1956" s="247"/>
      <c r="CU1956" s="247"/>
      <c r="CY1956" s="155"/>
      <c r="CZ1956" s="556"/>
      <c r="DB1956" s="247"/>
      <c r="DC1956" s="247"/>
      <c r="DD1956" s="247"/>
    </row>
    <row r="1957" spans="4:108" s="36" customFormat="1">
      <c r="D1957" s="155"/>
      <c r="E1957" s="556"/>
      <c r="G1957" s="247"/>
      <c r="H1957" s="247"/>
      <c r="I1957" s="247"/>
      <c r="M1957" s="155"/>
      <c r="N1957" s="556"/>
      <c r="P1957" s="247"/>
      <c r="Q1957" s="247"/>
      <c r="R1957" s="247"/>
      <c r="V1957" s="155"/>
      <c r="W1957" s="556"/>
      <c r="Y1957" s="247"/>
      <c r="Z1957" s="247"/>
      <c r="AA1957" s="247"/>
      <c r="AB1957" s="784"/>
      <c r="AE1957" s="155"/>
      <c r="AF1957" s="556"/>
      <c r="AH1957" s="247"/>
      <c r="AI1957" s="247"/>
      <c r="AJ1957" s="247"/>
      <c r="AN1957" s="155"/>
      <c r="AO1957" s="556"/>
      <c r="AQ1957" s="247"/>
      <c r="AR1957" s="247"/>
      <c r="AS1957" s="247"/>
      <c r="AW1957" s="155"/>
      <c r="AX1957" s="556"/>
      <c r="AZ1957" s="247"/>
      <c r="BA1957" s="247"/>
      <c r="BB1957" s="247"/>
      <c r="BC1957" s="784"/>
      <c r="BF1957" s="155"/>
      <c r="BG1957" s="556"/>
      <c r="BI1957" s="247"/>
      <c r="BJ1957" s="247"/>
      <c r="BK1957" s="247"/>
      <c r="BO1957" s="155"/>
      <c r="BP1957" s="556"/>
      <c r="BR1957" s="247"/>
      <c r="BS1957" s="247"/>
      <c r="BT1957" s="247"/>
      <c r="BX1957" s="155"/>
      <c r="BY1957" s="556"/>
      <c r="CA1957" s="247"/>
      <c r="CB1957" s="247"/>
      <c r="CC1957" s="247"/>
      <c r="CD1957" s="784"/>
      <c r="CG1957" s="155"/>
      <c r="CH1957" s="556"/>
      <c r="CJ1957" s="247"/>
      <c r="CK1957" s="247"/>
      <c r="CL1957" s="247"/>
      <c r="CP1957" s="155"/>
      <c r="CQ1957" s="556"/>
      <c r="CS1957" s="247"/>
      <c r="CT1957" s="247"/>
      <c r="CU1957" s="247"/>
      <c r="CY1957" s="155"/>
      <c r="CZ1957" s="556"/>
      <c r="DB1957" s="247"/>
      <c r="DC1957" s="247"/>
      <c r="DD1957" s="247"/>
    </row>
    <row r="1958" spans="4:108" s="36" customFormat="1">
      <c r="D1958" s="155"/>
      <c r="E1958" s="556"/>
      <c r="G1958" s="247"/>
      <c r="H1958" s="247"/>
      <c r="I1958" s="247"/>
      <c r="M1958" s="155"/>
      <c r="N1958" s="556"/>
      <c r="P1958" s="247"/>
      <c r="Q1958" s="247"/>
      <c r="R1958" s="247"/>
      <c r="V1958" s="155"/>
      <c r="W1958" s="556"/>
      <c r="Y1958" s="247"/>
      <c r="Z1958" s="247"/>
      <c r="AA1958" s="247"/>
      <c r="AB1958" s="784"/>
      <c r="AE1958" s="155"/>
      <c r="AF1958" s="556"/>
      <c r="AH1958" s="247"/>
      <c r="AI1958" s="247"/>
      <c r="AJ1958" s="247"/>
      <c r="AN1958" s="155"/>
      <c r="AO1958" s="556"/>
      <c r="AQ1958" s="247"/>
      <c r="AR1958" s="247"/>
      <c r="AS1958" s="247"/>
      <c r="AW1958" s="155"/>
      <c r="AX1958" s="556"/>
      <c r="AZ1958" s="247"/>
      <c r="BA1958" s="247"/>
      <c r="BB1958" s="247"/>
      <c r="BC1958" s="784"/>
      <c r="BF1958" s="155"/>
      <c r="BG1958" s="556"/>
      <c r="BI1958" s="247"/>
      <c r="BJ1958" s="247"/>
      <c r="BK1958" s="247"/>
      <c r="BO1958" s="155"/>
      <c r="BP1958" s="556"/>
      <c r="BR1958" s="247"/>
      <c r="BS1958" s="247"/>
      <c r="BT1958" s="247"/>
      <c r="BX1958" s="155"/>
      <c r="BY1958" s="556"/>
      <c r="CA1958" s="247"/>
      <c r="CB1958" s="247"/>
      <c r="CC1958" s="247"/>
      <c r="CD1958" s="784"/>
      <c r="CG1958" s="155"/>
      <c r="CH1958" s="556"/>
      <c r="CJ1958" s="247"/>
      <c r="CK1958" s="247"/>
      <c r="CL1958" s="247"/>
      <c r="CP1958" s="155"/>
      <c r="CQ1958" s="556"/>
      <c r="CS1958" s="247"/>
      <c r="CT1958" s="247"/>
      <c r="CU1958" s="247"/>
      <c r="CY1958" s="155"/>
      <c r="CZ1958" s="556"/>
      <c r="DB1958" s="247"/>
      <c r="DC1958" s="247"/>
      <c r="DD1958" s="247"/>
    </row>
    <row r="1959" spans="4:108" s="36" customFormat="1">
      <c r="D1959" s="155"/>
      <c r="E1959" s="556"/>
      <c r="G1959" s="247"/>
      <c r="H1959" s="247"/>
      <c r="I1959" s="247"/>
      <c r="M1959" s="155"/>
      <c r="N1959" s="556"/>
      <c r="P1959" s="247"/>
      <c r="Q1959" s="247"/>
      <c r="R1959" s="247"/>
      <c r="V1959" s="155"/>
      <c r="W1959" s="556"/>
      <c r="Y1959" s="247"/>
      <c r="Z1959" s="247"/>
      <c r="AA1959" s="247"/>
      <c r="AB1959" s="784"/>
      <c r="AE1959" s="155"/>
      <c r="AF1959" s="556"/>
      <c r="AH1959" s="247"/>
      <c r="AI1959" s="247"/>
      <c r="AJ1959" s="247"/>
      <c r="AN1959" s="155"/>
      <c r="AO1959" s="556"/>
      <c r="AQ1959" s="247"/>
      <c r="AR1959" s="247"/>
      <c r="AS1959" s="247"/>
      <c r="AW1959" s="155"/>
      <c r="AX1959" s="556"/>
      <c r="AZ1959" s="247"/>
      <c r="BA1959" s="247"/>
      <c r="BB1959" s="247"/>
      <c r="BC1959" s="784"/>
      <c r="BF1959" s="155"/>
      <c r="BG1959" s="556"/>
      <c r="BI1959" s="247"/>
      <c r="BJ1959" s="247"/>
      <c r="BK1959" s="247"/>
      <c r="BO1959" s="155"/>
      <c r="BP1959" s="556"/>
      <c r="BR1959" s="247"/>
      <c r="BS1959" s="247"/>
      <c r="BT1959" s="247"/>
      <c r="BX1959" s="155"/>
      <c r="BY1959" s="556"/>
      <c r="CA1959" s="247"/>
      <c r="CB1959" s="247"/>
      <c r="CC1959" s="247"/>
      <c r="CD1959" s="784"/>
      <c r="CG1959" s="155"/>
      <c r="CH1959" s="556"/>
      <c r="CJ1959" s="247"/>
      <c r="CK1959" s="247"/>
      <c r="CL1959" s="247"/>
      <c r="CP1959" s="155"/>
      <c r="CQ1959" s="556"/>
      <c r="CS1959" s="247"/>
      <c r="CT1959" s="247"/>
      <c r="CU1959" s="247"/>
      <c r="CY1959" s="155"/>
      <c r="CZ1959" s="556"/>
      <c r="DB1959" s="247"/>
      <c r="DC1959" s="247"/>
      <c r="DD1959" s="247"/>
    </row>
    <row r="1960" spans="4:108" s="36" customFormat="1">
      <c r="D1960" s="155"/>
      <c r="E1960" s="556"/>
      <c r="G1960" s="247"/>
      <c r="H1960" s="247"/>
      <c r="I1960" s="247"/>
      <c r="M1960" s="155"/>
      <c r="N1960" s="556"/>
      <c r="P1960" s="247"/>
      <c r="Q1960" s="247"/>
      <c r="R1960" s="247"/>
      <c r="V1960" s="155"/>
      <c r="W1960" s="556"/>
      <c r="Y1960" s="247"/>
      <c r="Z1960" s="247"/>
      <c r="AA1960" s="247"/>
      <c r="AB1960" s="784"/>
      <c r="AE1960" s="155"/>
      <c r="AF1960" s="556"/>
      <c r="AH1960" s="247"/>
      <c r="AI1960" s="247"/>
      <c r="AJ1960" s="247"/>
      <c r="AN1960" s="155"/>
      <c r="AO1960" s="556"/>
      <c r="AQ1960" s="247"/>
      <c r="AR1960" s="247"/>
      <c r="AS1960" s="247"/>
      <c r="AW1960" s="155"/>
      <c r="AX1960" s="556"/>
      <c r="AZ1960" s="247"/>
      <c r="BA1960" s="247"/>
      <c r="BB1960" s="247"/>
      <c r="BC1960" s="784"/>
      <c r="BF1960" s="155"/>
      <c r="BG1960" s="556"/>
      <c r="BI1960" s="247"/>
      <c r="BJ1960" s="247"/>
      <c r="BK1960" s="247"/>
      <c r="BO1960" s="155"/>
      <c r="BP1960" s="556"/>
      <c r="BR1960" s="247"/>
      <c r="BS1960" s="247"/>
      <c r="BT1960" s="247"/>
      <c r="BX1960" s="155"/>
      <c r="BY1960" s="556"/>
      <c r="CA1960" s="247"/>
      <c r="CB1960" s="247"/>
      <c r="CC1960" s="247"/>
      <c r="CD1960" s="784"/>
      <c r="CG1960" s="155"/>
      <c r="CH1960" s="556"/>
      <c r="CJ1960" s="247"/>
      <c r="CK1960" s="247"/>
      <c r="CL1960" s="247"/>
      <c r="CP1960" s="155"/>
      <c r="CQ1960" s="556"/>
      <c r="CS1960" s="247"/>
      <c r="CT1960" s="247"/>
      <c r="CU1960" s="247"/>
      <c r="CY1960" s="155"/>
      <c r="CZ1960" s="556"/>
      <c r="DB1960" s="247"/>
      <c r="DC1960" s="247"/>
      <c r="DD1960" s="247"/>
    </row>
    <row r="1961" spans="4:108" s="36" customFormat="1">
      <c r="D1961" s="155"/>
      <c r="E1961" s="556"/>
      <c r="G1961" s="247"/>
      <c r="H1961" s="247"/>
      <c r="I1961" s="247"/>
      <c r="M1961" s="155"/>
      <c r="N1961" s="556"/>
      <c r="P1961" s="247"/>
      <c r="Q1961" s="247"/>
      <c r="R1961" s="247"/>
      <c r="V1961" s="155"/>
      <c r="W1961" s="556"/>
      <c r="Y1961" s="247"/>
      <c r="Z1961" s="247"/>
      <c r="AA1961" s="247"/>
      <c r="AB1961" s="784"/>
      <c r="AE1961" s="155"/>
      <c r="AF1961" s="556"/>
      <c r="AH1961" s="247"/>
      <c r="AI1961" s="247"/>
      <c r="AJ1961" s="247"/>
      <c r="AN1961" s="155"/>
      <c r="AO1961" s="556"/>
      <c r="AQ1961" s="247"/>
      <c r="AR1961" s="247"/>
      <c r="AS1961" s="247"/>
      <c r="AW1961" s="155"/>
      <c r="AX1961" s="556"/>
      <c r="AZ1961" s="247"/>
      <c r="BA1961" s="247"/>
      <c r="BB1961" s="247"/>
      <c r="BC1961" s="784"/>
      <c r="BF1961" s="155"/>
      <c r="BG1961" s="556"/>
      <c r="BI1961" s="247"/>
      <c r="BJ1961" s="247"/>
      <c r="BK1961" s="247"/>
      <c r="BO1961" s="155"/>
      <c r="BP1961" s="556"/>
      <c r="BR1961" s="247"/>
      <c r="BS1961" s="247"/>
      <c r="BT1961" s="247"/>
      <c r="BX1961" s="155"/>
      <c r="BY1961" s="556"/>
      <c r="CA1961" s="247"/>
      <c r="CB1961" s="247"/>
      <c r="CC1961" s="247"/>
      <c r="CD1961" s="784"/>
      <c r="CG1961" s="155"/>
      <c r="CH1961" s="556"/>
      <c r="CJ1961" s="247"/>
      <c r="CK1961" s="247"/>
      <c r="CL1961" s="247"/>
      <c r="CP1961" s="155"/>
      <c r="CQ1961" s="556"/>
      <c r="CS1961" s="247"/>
      <c r="CT1961" s="247"/>
      <c r="CU1961" s="247"/>
      <c r="CY1961" s="155"/>
      <c r="CZ1961" s="556"/>
      <c r="DB1961" s="247"/>
      <c r="DC1961" s="247"/>
      <c r="DD1961" s="247"/>
    </row>
    <row r="1962" spans="4:108" s="36" customFormat="1">
      <c r="D1962" s="155"/>
      <c r="E1962" s="556"/>
      <c r="G1962" s="247"/>
      <c r="H1962" s="247"/>
      <c r="I1962" s="247"/>
      <c r="M1962" s="155"/>
      <c r="N1962" s="556"/>
      <c r="P1962" s="247"/>
      <c r="Q1962" s="247"/>
      <c r="R1962" s="247"/>
      <c r="V1962" s="155"/>
      <c r="W1962" s="556"/>
      <c r="Y1962" s="247"/>
      <c r="Z1962" s="247"/>
      <c r="AA1962" s="247"/>
      <c r="AB1962" s="784"/>
      <c r="AE1962" s="155"/>
      <c r="AF1962" s="556"/>
      <c r="AH1962" s="247"/>
      <c r="AI1962" s="247"/>
      <c r="AJ1962" s="247"/>
      <c r="AN1962" s="155"/>
      <c r="AO1962" s="556"/>
      <c r="AQ1962" s="247"/>
      <c r="AR1962" s="247"/>
      <c r="AS1962" s="247"/>
      <c r="AW1962" s="155"/>
      <c r="AX1962" s="556"/>
      <c r="AZ1962" s="247"/>
      <c r="BA1962" s="247"/>
      <c r="BB1962" s="247"/>
      <c r="BC1962" s="784"/>
      <c r="BF1962" s="155"/>
      <c r="BG1962" s="556"/>
      <c r="BI1962" s="247"/>
      <c r="BJ1962" s="247"/>
      <c r="BK1962" s="247"/>
      <c r="BO1962" s="155"/>
      <c r="BP1962" s="556"/>
      <c r="BR1962" s="247"/>
      <c r="BS1962" s="247"/>
      <c r="BT1962" s="247"/>
      <c r="BX1962" s="155"/>
      <c r="BY1962" s="556"/>
      <c r="CA1962" s="247"/>
      <c r="CB1962" s="247"/>
      <c r="CC1962" s="247"/>
      <c r="CD1962" s="784"/>
      <c r="CG1962" s="155"/>
      <c r="CH1962" s="556"/>
      <c r="CJ1962" s="247"/>
      <c r="CK1962" s="247"/>
      <c r="CL1962" s="247"/>
      <c r="CP1962" s="155"/>
      <c r="CQ1962" s="556"/>
      <c r="CS1962" s="247"/>
      <c r="CT1962" s="247"/>
      <c r="CU1962" s="247"/>
      <c r="CY1962" s="155"/>
      <c r="CZ1962" s="556"/>
      <c r="DB1962" s="247"/>
      <c r="DC1962" s="247"/>
      <c r="DD1962" s="247"/>
    </row>
    <row r="1963" spans="4:108" s="36" customFormat="1">
      <c r="D1963" s="155"/>
      <c r="E1963" s="556"/>
      <c r="G1963" s="247"/>
      <c r="H1963" s="247"/>
      <c r="I1963" s="247"/>
      <c r="M1963" s="155"/>
      <c r="N1963" s="556"/>
      <c r="P1963" s="247"/>
      <c r="Q1963" s="247"/>
      <c r="R1963" s="247"/>
      <c r="V1963" s="155"/>
      <c r="W1963" s="556"/>
      <c r="Y1963" s="247"/>
      <c r="Z1963" s="247"/>
      <c r="AA1963" s="247"/>
      <c r="AB1963" s="784"/>
      <c r="AE1963" s="155"/>
      <c r="AF1963" s="556"/>
      <c r="AH1963" s="247"/>
      <c r="AI1963" s="247"/>
      <c r="AJ1963" s="247"/>
      <c r="AN1963" s="155"/>
      <c r="AO1963" s="556"/>
      <c r="AQ1963" s="247"/>
      <c r="AR1963" s="247"/>
      <c r="AS1963" s="247"/>
      <c r="AW1963" s="155"/>
      <c r="AX1963" s="556"/>
      <c r="AZ1963" s="247"/>
      <c r="BA1963" s="247"/>
      <c r="BB1963" s="247"/>
      <c r="BC1963" s="784"/>
      <c r="BF1963" s="155"/>
      <c r="BG1963" s="556"/>
      <c r="BI1963" s="247"/>
      <c r="BJ1963" s="247"/>
      <c r="BK1963" s="247"/>
      <c r="BO1963" s="155"/>
      <c r="BP1963" s="556"/>
      <c r="BR1963" s="247"/>
      <c r="BS1963" s="247"/>
      <c r="BT1963" s="247"/>
      <c r="BX1963" s="155"/>
      <c r="BY1963" s="556"/>
      <c r="CA1963" s="247"/>
      <c r="CB1963" s="247"/>
      <c r="CC1963" s="247"/>
      <c r="CD1963" s="784"/>
      <c r="CG1963" s="155"/>
      <c r="CH1963" s="556"/>
      <c r="CJ1963" s="247"/>
      <c r="CK1963" s="247"/>
      <c r="CL1963" s="247"/>
      <c r="CP1963" s="155"/>
      <c r="CQ1963" s="556"/>
      <c r="CS1963" s="247"/>
      <c r="CT1963" s="247"/>
      <c r="CU1963" s="247"/>
      <c r="CY1963" s="155"/>
      <c r="CZ1963" s="556"/>
      <c r="DB1963" s="247"/>
      <c r="DC1963" s="247"/>
      <c r="DD1963" s="247"/>
    </row>
    <row r="1964" spans="4:108" s="36" customFormat="1">
      <c r="D1964" s="155"/>
      <c r="E1964" s="556"/>
      <c r="G1964" s="247"/>
      <c r="H1964" s="247"/>
      <c r="I1964" s="247"/>
      <c r="M1964" s="155"/>
      <c r="N1964" s="556"/>
      <c r="P1964" s="247"/>
      <c r="Q1964" s="247"/>
      <c r="R1964" s="247"/>
      <c r="V1964" s="155"/>
      <c r="W1964" s="556"/>
      <c r="Y1964" s="247"/>
      <c r="Z1964" s="247"/>
      <c r="AA1964" s="247"/>
      <c r="AB1964" s="784"/>
      <c r="AE1964" s="155"/>
      <c r="AF1964" s="556"/>
      <c r="AH1964" s="247"/>
      <c r="AI1964" s="247"/>
      <c r="AJ1964" s="247"/>
      <c r="AN1964" s="155"/>
      <c r="AO1964" s="556"/>
      <c r="AQ1964" s="247"/>
      <c r="AR1964" s="247"/>
      <c r="AS1964" s="247"/>
      <c r="AW1964" s="155"/>
      <c r="AX1964" s="556"/>
      <c r="AZ1964" s="247"/>
      <c r="BA1964" s="247"/>
      <c r="BB1964" s="247"/>
      <c r="BC1964" s="784"/>
      <c r="BF1964" s="155"/>
      <c r="BG1964" s="556"/>
      <c r="BI1964" s="247"/>
      <c r="BJ1964" s="247"/>
      <c r="BK1964" s="247"/>
      <c r="BO1964" s="155"/>
      <c r="BP1964" s="556"/>
      <c r="BR1964" s="247"/>
      <c r="BS1964" s="247"/>
      <c r="BT1964" s="247"/>
      <c r="BX1964" s="155"/>
      <c r="BY1964" s="556"/>
      <c r="CA1964" s="247"/>
      <c r="CB1964" s="247"/>
      <c r="CC1964" s="247"/>
      <c r="CD1964" s="784"/>
      <c r="CG1964" s="155"/>
      <c r="CH1964" s="556"/>
      <c r="CJ1964" s="247"/>
      <c r="CK1964" s="247"/>
      <c r="CL1964" s="247"/>
      <c r="CP1964" s="155"/>
      <c r="CQ1964" s="556"/>
      <c r="CS1964" s="247"/>
      <c r="CT1964" s="247"/>
      <c r="CU1964" s="247"/>
      <c r="CY1964" s="155"/>
      <c r="CZ1964" s="556"/>
      <c r="DB1964" s="247"/>
      <c r="DC1964" s="247"/>
      <c r="DD1964" s="247"/>
    </row>
    <row r="1965" spans="4:108" s="36" customFormat="1">
      <c r="D1965" s="155"/>
      <c r="E1965" s="556"/>
      <c r="G1965" s="247"/>
      <c r="H1965" s="247"/>
      <c r="I1965" s="247"/>
      <c r="M1965" s="155"/>
      <c r="N1965" s="556"/>
      <c r="P1965" s="247"/>
      <c r="Q1965" s="247"/>
      <c r="R1965" s="247"/>
      <c r="V1965" s="155"/>
      <c r="W1965" s="556"/>
      <c r="Y1965" s="247"/>
      <c r="Z1965" s="247"/>
      <c r="AA1965" s="247"/>
      <c r="AB1965" s="784"/>
      <c r="AE1965" s="155"/>
      <c r="AF1965" s="556"/>
      <c r="AH1965" s="247"/>
      <c r="AI1965" s="247"/>
      <c r="AJ1965" s="247"/>
      <c r="AN1965" s="155"/>
      <c r="AO1965" s="556"/>
      <c r="AQ1965" s="247"/>
      <c r="AR1965" s="247"/>
      <c r="AS1965" s="247"/>
      <c r="AW1965" s="155"/>
      <c r="AX1965" s="556"/>
      <c r="AZ1965" s="247"/>
      <c r="BA1965" s="247"/>
      <c r="BB1965" s="247"/>
      <c r="BC1965" s="784"/>
      <c r="BF1965" s="155"/>
      <c r="BG1965" s="556"/>
      <c r="BI1965" s="247"/>
      <c r="BJ1965" s="247"/>
      <c r="BK1965" s="247"/>
      <c r="BO1965" s="155"/>
      <c r="BP1965" s="556"/>
      <c r="BR1965" s="247"/>
      <c r="BS1965" s="247"/>
      <c r="BT1965" s="247"/>
      <c r="BX1965" s="155"/>
      <c r="BY1965" s="556"/>
      <c r="CA1965" s="247"/>
      <c r="CB1965" s="247"/>
      <c r="CC1965" s="247"/>
      <c r="CD1965" s="784"/>
      <c r="CG1965" s="155"/>
      <c r="CH1965" s="556"/>
      <c r="CJ1965" s="247"/>
      <c r="CK1965" s="247"/>
      <c r="CL1965" s="247"/>
      <c r="CP1965" s="155"/>
      <c r="CQ1965" s="556"/>
      <c r="CS1965" s="247"/>
      <c r="CT1965" s="247"/>
      <c r="CU1965" s="247"/>
      <c r="CY1965" s="155"/>
      <c r="CZ1965" s="556"/>
      <c r="DB1965" s="247"/>
      <c r="DC1965" s="247"/>
      <c r="DD1965" s="247"/>
    </row>
    <row r="1966" spans="4:108" s="36" customFormat="1">
      <c r="D1966" s="155"/>
      <c r="E1966" s="556"/>
      <c r="G1966" s="247"/>
      <c r="H1966" s="247"/>
      <c r="I1966" s="247"/>
      <c r="M1966" s="155"/>
      <c r="N1966" s="556"/>
      <c r="P1966" s="247"/>
      <c r="Q1966" s="247"/>
      <c r="R1966" s="247"/>
      <c r="V1966" s="155"/>
      <c r="W1966" s="556"/>
      <c r="Y1966" s="247"/>
      <c r="Z1966" s="247"/>
      <c r="AA1966" s="247"/>
      <c r="AB1966" s="784"/>
      <c r="AE1966" s="155"/>
      <c r="AF1966" s="556"/>
      <c r="AH1966" s="247"/>
      <c r="AI1966" s="247"/>
      <c r="AJ1966" s="247"/>
      <c r="AN1966" s="155"/>
      <c r="AO1966" s="556"/>
      <c r="AQ1966" s="247"/>
      <c r="AR1966" s="247"/>
      <c r="AS1966" s="247"/>
      <c r="AW1966" s="155"/>
      <c r="AX1966" s="556"/>
      <c r="AZ1966" s="247"/>
      <c r="BA1966" s="247"/>
      <c r="BB1966" s="247"/>
      <c r="BC1966" s="784"/>
      <c r="BF1966" s="155"/>
      <c r="BG1966" s="556"/>
      <c r="BI1966" s="247"/>
      <c r="BJ1966" s="247"/>
      <c r="BK1966" s="247"/>
      <c r="BO1966" s="155"/>
      <c r="BP1966" s="556"/>
      <c r="BR1966" s="247"/>
      <c r="BS1966" s="247"/>
      <c r="BT1966" s="247"/>
      <c r="BX1966" s="155"/>
      <c r="BY1966" s="556"/>
      <c r="CA1966" s="247"/>
      <c r="CB1966" s="247"/>
      <c r="CC1966" s="247"/>
      <c r="CD1966" s="784"/>
      <c r="CG1966" s="155"/>
      <c r="CH1966" s="556"/>
      <c r="CJ1966" s="247"/>
      <c r="CK1966" s="247"/>
      <c r="CL1966" s="247"/>
      <c r="CP1966" s="155"/>
      <c r="CQ1966" s="556"/>
      <c r="CS1966" s="247"/>
      <c r="CT1966" s="247"/>
      <c r="CU1966" s="247"/>
      <c r="CY1966" s="155"/>
      <c r="CZ1966" s="556"/>
      <c r="DB1966" s="247"/>
      <c r="DC1966" s="247"/>
      <c r="DD1966" s="247"/>
    </row>
    <row r="1967" spans="4:108" s="36" customFormat="1">
      <c r="D1967" s="155"/>
      <c r="E1967" s="556"/>
      <c r="G1967" s="247"/>
      <c r="H1967" s="247"/>
      <c r="I1967" s="247"/>
      <c r="M1967" s="155"/>
      <c r="N1967" s="556"/>
      <c r="P1967" s="247"/>
      <c r="Q1967" s="247"/>
      <c r="R1967" s="247"/>
      <c r="V1967" s="155"/>
      <c r="W1967" s="556"/>
      <c r="Y1967" s="247"/>
      <c r="Z1967" s="247"/>
      <c r="AA1967" s="247"/>
      <c r="AB1967" s="784"/>
      <c r="AE1967" s="155"/>
      <c r="AF1967" s="556"/>
      <c r="AH1967" s="247"/>
      <c r="AI1967" s="247"/>
      <c r="AJ1967" s="247"/>
      <c r="AN1967" s="155"/>
      <c r="AO1967" s="556"/>
      <c r="AQ1967" s="247"/>
      <c r="AR1967" s="247"/>
      <c r="AS1967" s="247"/>
      <c r="AW1967" s="155"/>
      <c r="AX1967" s="556"/>
      <c r="AZ1967" s="247"/>
      <c r="BA1967" s="247"/>
      <c r="BB1967" s="247"/>
      <c r="BC1967" s="784"/>
      <c r="BF1967" s="155"/>
      <c r="BG1967" s="556"/>
      <c r="BI1967" s="247"/>
      <c r="BJ1967" s="247"/>
      <c r="BK1967" s="247"/>
      <c r="BO1967" s="155"/>
      <c r="BP1967" s="556"/>
      <c r="BR1967" s="247"/>
      <c r="BS1967" s="247"/>
      <c r="BT1967" s="247"/>
      <c r="BX1967" s="155"/>
      <c r="BY1967" s="556"/>
      <c r="CA1967" s="247"/>
      <c r="CB1967" s="247"/>
      <c r="CC1967" s="247"/>
      <c r="CD1967" s="784"/>
      <c r="CG1967" s="155"/>
      <c r="CH1967" s="556"/>
      <c r="CJ1967" s="247"/>
      <c r="CK1967" s="247"/>
      <c r="CL1967" s="247"/>
      <c r="CP1967" s="155"/>
      <c r="CQ1967" s="556"/>
      <c r="CS1967" s="247"/>
      <c r="CT1967" s="247"/>
      <c r="CU1967" s="247"/>
      <c r="CY1967" s="155"/>
      <c r="CZ1967" s="556"/>
      <c r="DB1967" s="247"/>
      <c r="DC1967" s="247"/>
      <c r="DD1967" s="247"/>
    </row>
    <row r="1968" spans="4:108" s="36" customFormat="1">
      <c r="D1968" s="155"/>
      <c r="E1968" s="556"/>
      <c r="G1968" s="247"/>
      <c r="H1968" s="247"/>
      <c r="I1968" s="247"/>
      <c r="M1968" s="155"/>
      <c r="N1968" s="556"/>
      <c r="P1968" s="247"/>
      <c r="Q1968" s="247"/>
      <c r="R1968" s="247"/>
      <c r="V1968" s="155"/>
      <c r="W1968" s="556"/>
      <c r="Y1968" s="247"/>
      <c r="Z1968" s="247"/>
      <c r="AA1968" s="247"/>
      <c r="AB1968" s="784"/>
      <c r="AE1968" s="155"/>
      <c r="AF1968" s="556"/>
      <c r="AH1968" s="247"/>
      <c r="AI1968" s="247"/>
      <c r="AJ1968" s="247"/>
      <c r="AN1968" s="155"/>
      <c r="AO1968" s="556"/>
      <c r="AQ1968" s="247"/>
      <c r="AR1968" s="247"/>
      <c r="AS1968" s="247"/>
      <c r="AW1968" s="155"/>
      <c r="AX1968" s="556"/>
      <c r="AZ1968" s="247"/>
      <c r="BA1968" s="247"/>
      <c r="BB1968" s="247"/>
      <c r="BC1968" s="784"/>
      <c r="BF1968" s="155"/>
      <c r="BG1968" s="556"/>
      <c r="BI1968" s="247"/>
      <c r="BJ1968" s="247"/>
      <c r="BK1968" s="247"/>
      <c r="BO1968" s="155"/>
      <c r="BP1968" s="556"/>
      <c r="BR1968" s="247"/>
      <c r="BS1968" s="247"/>
      <c r="BT1968" s="247"/>
      <c r="BX1968" s="155"/>
      <c r="BY1968" s="556"/>
      <c r="CA1968" s="247"/>
      <c r="CB1968" s="247"/>
      <c r="CC1968" s="247"/>
      <c r="CD1968" s="784"/>
      <c r="CG1968" s="155"/>
      <c r="CH1968" s="556"/>
      <c r="CJ1968" s="247"/>
      <c r="CK1968" s="247"/>
      <c r="CL1968" s="247"/>
      <c r="CP1968" s="155"/>
      <c r="CQ1968" s="556"/>
      <c r="CS1968" s="247"/>
      <c r="CT1968" s="247"/>
      <c r="CU1968" s="247"/>
      <c r="CY1968" s="155"/>
      <c r="CZ1968" s="556"/>
      <c r="DB1968" s="247"/>
      <c r="DC1968" s="247"/>
      <c r="DD1968" s="247"/>
    </row>
    <row r="1969" spans="4:108" s="36" customFormat="1">
      <c r="D1969" s="155"/>
      <c r="E1969" s="556"/>
      <c r="G1969" s="247"/>
      <c r="H1969" s="247"/>
      <c r="I1969" s="247"/>
      <c r="M1969" s="155"/>
      <c r="N1969" s="556"/>
      <c r="P1969" s="247"/>
      <c r="Q1969" s="247"/>
      <c r="R1969" s="247"/>
      <c r="V1969" s="155"/>
      <c r="W1969" s="556"/>
      <c r="Y1969" s="247"/>
      <c r="Z1969" s="247"/>
      <c r="AA1969" s="247"/>
      <c r="AB1969" s="784"/>
      <c r="AE1969" s="155"/>
      <c r="AF1969" s="556"/>
      <c r="AH1969" s="247"/>
      <c r="AI1969" s="247"/>
      <c r="AJ1969" s="247"/>
      <c r="AN1969" s="155"/>
      <c r="AO1969" s="556"/>
      <c r="AQ1969" s="247"/>
      <c r="AR1969" s="247"/>
      <c r="AS1969" s="247"/>
      <c r="AW1969" s="155"/>
      <c r="AX1969" s="556"/>
      <c r="AZ1969" s="247"/>
      <c r="BA1969" s="247"/>
      <c r="BB1969" s="247"/>
      <c r="BC1969" s="784"/>
      <c r="BF1969" s="155"/>
      <c r="BG1969" s="556"/>
      <c r="BI1969" s="247"/>
      <c r="BJ1969" s="247"/>
      <c r="BK1969" s="247"/>
      <c r="BO1969" s="155"/>
      <c r="BP1969" s="556"/>
      <c r="BR1969" s="247"/>
      <c r="BS1969" s="247"/>
      <c r="BT1969" s="247"/>
      <c r="BX1969" s="155"/>
      <c r="BY1969" s="556"/>
      <c r="CA1969" s="247"/>
      <c r="CB1969" s="247"/>
      <c r="CC1969" s="247"/>
      <c r="CD1969" s="784"/>
      <c r="CG1969" s="155"/>
      <c r="CH1969" s="556"/>
      <c r="CJ1969" s="247"/>
      <c r="CK1969" s="247"/>
      <c r="CL1969" s="247"/>
      <c r="CP1969" s="155"/>
      <c r="CQ1969" s="556"/>
      <c r="CS1969" s="247"/>
      <c r="CT1969" s="247"/>
      <c r="CU1969" s="247"/>
      <c r="CY1969" s="155"/>
      <c r="CZ1969" s="556"/>
      <c r="DB1969" s="247"/>
      <c r="DC1969" s="247"/>
      <c r="DD1969" s="247"/>
    </row>
    <row r="1970" spans="4:108" s="36" customFormat="1">
      <c r="D1970" s="155"/>
      <c r="E1970" s="556"/>
      <c r="G1970" s="247"/>
      <c r="H1970" s="247"/>
      <c r="I1970" s="247"/>
      <c r="M1970" s="155"/>
      <c r="N1970" s="556"/>
      <c r="P1970" s="247"/>
      <c r="Q1970" s="247"/>
      <c r="R1970" s="247"/>
      <c r="V1970" s="155"/>
      <c r="W1970" s="556"/>
      <c r="Y1970" s="247"/>
      <c r="Z1970" s="247"/>
      <c r="AA1970" s="247"/>
      <c r="AB1970" s="784"/>
      <c r="AE1970" s="155"/>
      <c r="AF1970" s="556"/>
      <c r="AH1970" s="247"/>
      <c r="AI1970" s="247"/>
      <c r="AJ1970" s="247"/>
      <c r="AN1970" s="155"/>
      <c r="AO1970" s="556"/>
      <c r="AQ1970" s="247"/>
      <c r="AR1970" s="247"/>
      <c r="AS1970" s="247"/>
      <c r="AW1970" s="155"/>
      <c r="AX1970" s="556"/>
      <c r="AZ1970" s="247"/>
      <c r="BA1970" s="247"/>
      <c r="BB1970" s="247"/>
      <c r="BC1970" s="784"/>
      <c r="BF1970" s="155"/>
      <c r="BG1970" s="556"/>
      <c r="BI1970" s="247"/>
      <c r="BJ1970" s="247"/>
      <c r="BK1970" s="247"/>
      <c r="BO1970" s="155"/>
      <c r="BP1970" s="556"/>
      <c r="BR1970" s="247"/>
      <c r="BS1970" s="247"/>
      <c r="BT1970" s="247"/>
      <c r="BX1970" s="155"/>
      <c r="BY1970" s="556"/>
      <c r="CA1970" s="247"/>
      <c r="CB1970" s="247"/>
      <c r="CC1970" s="247"/>
      <c r="CD1970" s="784"/>
      <c r="CG1970" s="155"/>
      <c r="CH1970" s="556"/>
      <c r="CJ1970" s="247"/>
      <c r="CK1970" s="247"/>
      <c r="CL1970" s="247"/>
      <c r="CP1970" s="155"/>
      <c r="CQ1970" s="556"/>
      <c r="CS1970" s="247"/>
      <c r="CT1970" s="247"/>
      <c r="CU1970" s="247"/>
      <c r="CY1970" s="155"/>
      <c r="CZ1970" s="556"/>
      <c r="DB1970" s="247"/>
      <c r="DC1970" s="247"/>
      <c r="DD1970" s="247"/>
    </row>
    <row r="1971" spans="4:108" s="36" customFormat="1">
      <c r="D1971" s="155"/>
      <c r="E1971" s="556"/>
      <c r="G1971" s="247"/>
      <c r="H1971" s="247"/>
      <c r="I1971" s="247"/>
      <c r="M1971" s="155"/>
      <c r="N1971" s="556"/>
      <c r="P1971" s="247"/>
      <c r="Q1971" s="247"/>
      <c r="R1971" s="247"/>
      <c r="V1971" s="155"/>
      <c r="W1971" s="556"/>
      <c r="Y1971" s="247"/>
      <c r="Z1971" s="247"/>
      <c r="AA1971" s="247"/>
      <c r="AB1971" s="784"/>
      <c r="AE1971" s="155"/>
      <c r="AF1971" s="556"/>
      <c r="AH1971" s="247"/>
      <c r="AI1971" s="247"/>
      <c r="AJ1971" s="247"/>
      <c r="AN1971" s="155"/>
      <c r="AO1971" s="556"/>
      <c r="AQ1971" s="247"/>
      <c r="AR1971" s="247"/>
      <c r="AS1971" s="247"/>
      <c r="AW1971" s="155"/>
      <c r="AX1971" s="556"/>
      <c r="AZ1971" s="247"/>
      <c r="BA1971" s="247"/>
      <c r="BB1971" s="247"/>
      <c r="BC1971" s="784"/>
      <c r="BF1971" s="155"/>
      <c r="BG1971" s="556"/>
      <c r="BI1971" s="247"/>
      <c r="BJ1971" s="247"/>
      <c r="BK1971" s="247"/>
      <c r="BO1971" s="155"/>
      <c r="BP1971" s="556"/>
      <c r="BR1971" s="247"/>
      <c r="BS1971" s="247"/>
      <c r="BT1971" s="247"/>
      <c r="BX1971" s="155"/>
      <c r="BY1971" s="556"/>
      <c r="CA1971" s="247"/>
      <c r="CB1971" s="247"/>
      <c r="CC1971" s="247"/>
      <c r="CD1971" s="784"/>
      <c r="CG1971" s="155"/>
      <c r="CH1971" s="556"/>
      <c r="CJ1971" s="247"/>
      <c r="CK1971" s="247"/>
      <c r="CL1971" s="247"/>
      <c r="CP1971" s="155"/>
      <c r="CQ1971" s="556"/>
      <c r="CS1971" s="247"/>
      <c r="CT1971" s="247"/>
      <c r="CU1971" s="247"/>
      <c r="CY1971" s="155"/>
      <c r="CZ1971" s="556"/>
      <c r="DB1971" s="247"/>
      <c r="DC1971" s="247"/>
      <c r="DD1971" s="247"/>
    </row>
    <row r="1972" spans="4:108" s="36" customFormat="1">
      <c r="D1972" s="155"/>
      <c r="E1972" s="556"/>
      <c r="G1972" s="247"/>
      <c r="H1972" s="247"/>
      <c r="I1972" s="247"/>
      <c r="M1972" s="155"/>
      <c r="N1972" s="556"/>
      <c r="P1972" s="247"/>
      <c r="Q1972" s="247"/>
      <c r="R1972" s="247"/>
      <c r="V1972" s="155"/>
      <c r="W1972" s="556"/>
      <c r="Y1972" s="247"/>
      <c r="Z1972" s="247"/>
      <c r="AA1972" s="247"/>
      <c r="AB1972" s="784"/>
      <c r="AE1972" s="155"/>
      <c r="AF1972" s="556"/>
      <c r="AH1972" s="247"/>
      <c r="AI1972" s="247"/>
      <c r="AJ1972" s="247"/>
      <c r="AN1972" s="155"/>
      <c r="AO1972" s="556"/>
      <c r="AQ1972" s="247"/>
      <c r="AR1972" s="247"/>
      <c r="AS1972" s="247"/>
      <c r="AW1972" s="155"/>
      <c r="AX1972" s="556"/>
      <c r="AZ1972" s="247"/>
      <c r="BA1972" s="247"/>
      <c r="BB1972" s="247"/>
      <c r="BC1972" s="784"/>
      <c r="BF1972" s="155"/>
      <c r="BG1972" s="556"/>
      <c r="BI1972" s="247"/>
      <c r="BJ1972" s="247"/>
      <c r="BK1972" s="247"/>
      <c r="BO1972" s="155"/>
      <c r="BP1972" s="556"/>
      <c r="BR1972" s="247"/>
      <c r="BS1972" s="247"/>
      <c r="BT1972" s="247"/>
      <c r="BX1972" s="155"/>
      <c r="BY1972" s="556"/>
      <c r="CA1972" s="247"/>
      <c r="CB1972" s="247"/>
      <c r="CC1972" s="247"/>
      <c r="CD1972" s="784"/>
      <c r="CG1972" s="155"/>
      <c r="CH1972" s="556"/>
      <c r="CJ1972" s="247"/>
      <c r="CK1972" s="247"/>
      <c r="CL1972" s="247"/>
      <c r="CP1972" s="155"/>
      <c r="CQ1972" s="556"/>
      <c r="CS1972" s="247"/>
      <c r="CT1972" s="247"/>
      <c r="CU1972" s="247"/>
      <c r="CY1972" s="155"/>
      <c r="CZ1972" s="556"/>
      <c r="DB1972" s="247"/>
      <c r="DC1972" s="247"/>
      <c r="DD1972" s="247"/>
    </row>
    <row r="1973" spans="4:108" s="36" customFormat="1">
      <c r="D1973" s="155"/>
      <c r="E1973" s="556"/>
      <c r="G1973" s="247"/>
      <c r="H1973" s="247"/>
      <c r="I1973" s="247"/>
      <c r="M1973" s="155"/>
      <c r="N1973" s="556"/>
      <c r="P1973" s="247"/>
      <c r="Q1973" s="247"/>
      <c r="R1973" s="247"/>
      <c r="V1973" s="155"/>
      <c r="W1973" s="556"/>
      <c r="Y1973" s="247"/>
      <c r="Z1973" s="247"/>
      <c r="AA1973" s="247"/>
      <c r="AB1973" s="784"/>
      <c r="AE1973" s="155"/>
      <c r="AF1973" s="556"/>
      <c r="AH1973" s="247"/>
      <c r="AI1973" s="247"/>
      <c r="AJ1973" s="247"/>
      <c r="AN1973" s="155"/>
      <c r="AO1973" s="556"/>
      <c r="AQ1973" s="247"/>
      <c r="AR1973" s="247"/>
      <c r="AS1973" s="247"/>
      <c r="AW1973" s="155"/>
      <c r="AX1973" s="556"/>
      <c r="AZ1973" s="247"/>
      <c r="BA1973" s="247"/>
      <c r="BB1973" s="247"/>
      <c r="BC1973" s="784"/>
      <c r="BF1973" s="155"/>
      <c r="BG1973" s="556"/>
      <c r="BI1973" s="247"/>
      <c r="BJ1973" s="247"/>
      <c r="BK1973" s="247"/>
      <c r="BO1973" s="155"/>
      <c r="BP1973" s="556"/>
      <c r="BR1973" s="247"/>
      <c r="BS1973" s="247"/>
      <c r="BT1973" s="247"/>
      <c r="BX1973" s="155"/>
      <c r="BY1973" s="556"/>
      <c r="CA1973" s="247"/>
      <c r="CB1973" s="247"/>
      <c r="CC1973" s="247"/>
      <c r="CD1973" s="784"/>
      <c r="CG1973" s="155"/>
      <c r="CH1973" s="556"/>
      <c r="CJ1973" s="247"/>
      <c r="CK1973" s="247"/>
      <c r="CL1973" s="247"/>
      <c r="CP1973" s="155"/>
      <c r="CQ1973" s="556"/>
      <c r="CS1973" s="247"/>
      <c r="CT1973" s="247"/>
      <c r="CU1973" s="247"/>
      <c r="CY1973" s="155"/>
      <c r="CZ1973" s="556"/>
      <c r="DB1973" s="247"/>
      <c r="DC1973" s="247"/>
      <c r="DD1973" s="247"/>
    </row>
    <row r="1974" spans="4:108" s="36" customFormat="1">
      <c r="D1974" s="155"/>
      <c r="E1974" s="556"/>
      <c r="G1974" s="247"/>
      <c r="H1974" s="247"/>
      <c r="I1974" s="247"/>
      <c r="M1974" s="155"/>
      <c r="N1974" s="556"/>
      <c r="P1974" s="247"/>
      <c r="Q1974" s="247"/>
      <c r="R1974" s="247"/>
      <c r="V1974" s="155"/>
      <c r="W1974" s="556"/>
      <c r="Y1974" s="247"/>
      <c r="Z1974" s="247"/>
      <c r="AA1974" s="247"/>
      <c r="AB1974" s="784"/>
      <c r="AE1974" s="155"/>
      <c r="AF1974" s="556"/>
      <c r="AH1974" s="247"/>
      <c r="AI1974" s="247"/>
      <c r="AJ1974" s="247"/>
      <c r="AN1974" s="155"/>
      <c r="AO1974" s="556"/>
      <c r="AQ1974" s="247"/>
      <c r="AR1974" s="247"/>
      <c r="AS1974" s="247"/>
      <c r="AW1974" s="155"/>
      <c r="AX1974" s="556"/>
      <c r="AZ1974" s="247"/>
      <c r="BA1974" s="247"/>
      <c r="BB1974" s="247"/>
      <c r="BC1974" s="784"/>
      <c r="BF1974" s="155"/>
      <c r="BG1974" s="556"/>
      <c r="BI1974" s="247"/>
      <c r="BJ1974" s="247"/>
      <c r="BK1974" s="247"/>
      <c r="BO1974" s="155"/>
      <c r="BP1974" s="556"/>
      <c r="BR1974" s="247"/>
      <c r="BS1974" s="247"/>
      <c r="BT1974" s="247"/>
      <c r="BX1974" s="155"/>
      <c r="BY1974" s="556"/>
      <c r="CA1974" s="247"/>
      <c r="CB1974" s="247"/>
      <c r="CC1974" s="247"/>
      <c r="CD1974" s="784"/>
      <c r="CG1974" s="155"/>
      <c r="CH1974" s="556"/>
      <c r="CJ1974" s="247"/>
      <c r="CK1974" s="247"/>
      <c r="CL1974" s="247"/>
      <c r="CP1974" s="155"/>
      <c r="CQ1974" s="556"/>
      <c r="CS1974" s="247"/>
      <c r="CT1974" s="247"/>
      <c r="CU1974" s="247"/>
      <c r="CY1974" s="155"/>
      <c r="CZ1974" s="556"/>
      <c r="DB1974" s="247"/>
      <c r="DC1974" s="247"/>
      <c r="DD1974" s="247"/>
    </row>
    <row r="1975" spans="4:108" s="36" customFormat="1">
      <c r="D1975" s="155"/>
      <c r="E1975" s="556"/>
      <c r="G1975" s="247"/>
      <c r="H1975" s="247"/>
      <c r="I1975" s="247"/>
      <c r="M1975" s="155"/>
      <c r="N1975" s="556"/>
      <c r="P1975" s="247"/>
      <c r="Q1975" s="247"/>
      <c r="R1975" s="247"/>
      <c r="V1975" s="155"/>
      <c r="W1975" s="556"/>
      <c r="Y1975" s="247"/>
      <c r="Z1975" s="247"/>
      <c r="AA1975" s="247"/>
      <c r="AB1975" s="784"/>
      <c r="AE1975" s="155"/>
      <c r="AF1975" s="556"/>
      <c r="AH1975" s="247"/>
      <c r="AI1975" s="247"/>
      <c r="AJ1975" s="247"/>
      <c r="AN1975" s="155"/>
      <c r="AO1975" s="556"/>
      <c r="AQ1975" s="247"/>
      <c r="AR1975" s="247"/>
      <c r="AS1975" s="247"/>
      <c r="AW1975" s="155"/>
      <c r="AX1975" s="556"/>
      <c r="AZ1975" s="247"/>
      <c r="BA1975" s="247"/>
      <c r="BB1975" s="247"/>
      <c r="BC1975" s="784"/>
      <c r="BF1975" s="155"/>
      <c r="BG1975" s="556"/>
      <c r="BI1975" s="247"/>
      <c r="BJ1975" s="247"/>
      <c r="BK1975" s="247"/>
      <c r="BO1975" s="155"/>
      <c r="BP1975" s="556"/>
      <c r="BR1975" s="247"/>
      <c r="BS1975" s="247"/>
      <c r="BT1975" s="247"/>
      <c r="BX1975" s="155"/>
      <c r="BY1975" s="556"/>
      <c r="CA1975" s="247"/>
      <c r="CB1975" s="247"/>
      <c r="CC1975" s="247"/>
      <c r="CD1975" s="784"/>
      <c r="CG1975" s="155"/>
      <c r="CH1975" s="556"/>
      <c r="CJ1975" s="247"/>
      <c r="CK1975" s="247"/>
      <c r="CL1975" s="247"/>
      <c r="CP1975" s="155"/>
      <c r="CQ1975" s="556"/>
      <c r="CS1975" s="247"/>
      <c r="CT1975" s="247"/>
      <c r="CU1975" s="247"/>
      <c r="CY1975" s="155"/>
      <c r="CZ1975" s="556"/>
      <c r="DB1975" s="247"/>
      <c r="DC1975" s="247"/>
      <c r="DD1975" s="247"/>
    </row>
    <row r="1976" spans="4:108" s="36" customFormat="1">
      <c r="D1976" s="155"/>
      <c r="E1976" s="556"/>
      <c r="G1976" s="247"/>
      <c r="H1976" s="247"/>
      <c r="I1976" s="247"/>
      <c r="M1976" s="155"/>
      <c r="N1976" s="556"/>
      <c r="P1976" s="247"/>
      <c r="Q1976" s="247"/>
      <c r="R1976" s="247"/>
      <c r="V1976" s="155"/>
      <c r="W1976" s="556"/>
      <c r="Y1976" s="247"/>
      <c r="Z1976" s="247"/>
      <c r="AA1976" s="247"/>
      <c r="AB1976" s="784"/>
      <c r="AE1976" s="155"/>
      <c r="AF1976" s="556"/>
      <c r="AH1976" s="247"/>
      <c r="AI1976" s="247"/>
      <c r="AJ1976" s="247"/>
      <c r="AN1976" s="155"/>
      <c r="AO1976" s="556"/>
      <c r="AQ1976" s="247"/>
      <c r="AR1976" s="247"/>
      <c r="AS1976" s="247"/>
      <c r="AW1976" s="155"/>
      <c r="AX1976" s="556"/>
      <c r="AZ1976" s="247"/>
      <c r="BA1976" s="247"/>
      <c r="BB1976" s="247"/>
      <c r="BC1976" s="784"/>
      <c r="BF1976" s="155"/>
      <c r="BG1976" s="556"/>
      <c r="BI1976" s="247"/>
      <c r="BJ1976" s="247"/>
      <c r="BK1976" s="247"/>
      <c r="BO1976" s="155"/>
      <c r="BP1976" s="556"/>
      <c r="BR1976" s="247"/>
      <c r="BS1976" s="247"/>
      <c r="BT1976" s="247"/>
      <c r="BX1976" s="155"/>
      <c r="BY1976" s="556"/>
      <c r="CA1976" s="247"/>
      <c r="CB1976" s="247"/>
      <c r="CC1976" s="247"/>
      <c r="CD1976" s="784"/>
      <c r="CG1976" s="155"/>
      <c r="CH1976" s="556"/>
      <c r="CJ1976" s="247"/>
      <c r="CK1976" s="247"/>
      <c r="CL1976" s="247"/>
      <c r="CP1976" s="155"/>
      <c r="CQ1976" s="556"/>
      <c r="CS1976" s="247"/>
      <c r="CT1976" s="247"/>
      <c r="CU1976" s="247"/>
      <c r="CY1976" s="155"/>
      <c r="CZ1976" s="556"/>
      <c r="DB1976" s="247"/>
      <c r="DC1976" s="247"/>
      <c r="DD1976" s="247"/>
    </row>
    <row r="1977" spans="4:108" s="36" customFormat="1">
      <c r="D1977" s="155"/>
      <c r="E1977" s="556"/>
      <c r="G1977" s="247"/>
      <c r="H1977" s="247"/>
      <c r="I1977" s="247"/>
      <c r="M1977" s="155"/>
      <c r="N1977" s="556"/>
      <c r="P1977" s="247"/>
      <c r="Q1977" s="247"/>
      <c r="R1977" s="247"/>
      <c r="V1977" s="155"/>
      <c r="W1977" s="556"/>
      <c r="Y1977" s="247"/>
      <c r="Z1977" s="247"/>
      <c r="AA1977" s="247"/>
      <c r="AB1977" s="784"/>
      <c r="AE1977" s="155"/>
      <c r="AF1977" s="556"/>
      <c r="AH1977" s="247"/>
      <c r="AI1977" s="247"/>
      <c r="AJ1977" s="247"/>
      <c r="AN1977" s="155"/>
      <c r="AO1977" s="556"/>
      <c r="AQ1977" s="247"/>
      <c r="AR1977" s="247"/>
      <c r="AS1977" s="247"/>
      <c r="AW1977" s="155"/>
      <c r="AX1977" s="556"/>
      <c r="AZ1977" s="247"/>
      <c r="BA1977" s="247"/>
      <c r="BB1977" s="247"/>
      <c r="BC1977" s="784"/>
      <c r="BF1977" s="155"/>
      <c r="BG1977" s="556"/>
      <c r="BI1977" s="247"/>
      <c r="BJ1977" s="247"/>
      <c r="BK1977" s="247"/>
      <c r="BO1977" s="155"/>
      <c r="BP1977" s="556"/>
      <c r="BR1977" s="247"/>
      <c r="BS1977" s="247"/>
      <c r="BT1977" s="247"/>
      <c r="BX1977" s="155"/>
      <c r="BY1977" s="556"/>
      <c r="CA1977" s="247"/>
      <c r="CB1977" s="247"/>
      <c r="CC1977" s="247"/>
      <c r="CD1977" s="784"/>
      <c r="CG1977" s="155"/>
      <c r="CH1977" s="556"/>
      <c r="CJ1977" s="247"/>
      <c r="CK1977" s="247"/>
      <c r="CL1977" s="247"/>
      <c r="CP1977" s="155"/>
      <c r="CQ1977" s="556"/>
      <c r="CS1977" s="247"/>
      <c r="CT1977" s="247"/>
      <c r="CU1977" s="247"/>
      <c r="CY1977" s="155"/>
      <c r="CZ1977" s="556"/>
      <c r="DB1977" s="247"/>
      <c r="DC1977" s="247"/>
      <c r="DD1977" s="247"/>
    </row>
    <row r="1978" spans="4:108" s="36" customFormat="1">
      <c r="D1978" s="155"/>
      <c r="E1978" s="556"/>
      <c r="G1978" s="247"/>
      <c r="H1978" s="247"/>
      <c r="I1978" s="247"/>
      <c r="M1978" s="155"/>
      <c r="N1978" s="556"/>
      <c r="P1978" s="247"/>
      <c r="Q1978" s="247"/>
      <c r="R1978" s="247"/>
      <c r="V1978" s="155"/>
      <c r="W1978" s="556"/>
      <c r="Y1978" s="247"/>
      <c r="Z1978" s="247"/>
      <c r="AA1978" s="247"/>
      <c r="AB1978" s="784"/>
      <c r="AE1978" s="155"/>
      <c r="AF1978" s="556"/>
      <c r="AH1978" s="247"/>
      <c r="AI1978" s="247"/>
      <c r="AJ1978" s="247"/>
      <c r="AN1978" s="155"/>
      <c r="AO1978" s="556"/>
      <c r="AQ1978" s="247"/>
      <c r="AR1978" s="247"/>
      <c r="AS1978" s="247"/>
      <c r="AW1978" s="155"/>
      <c r="AX1978" s="556"/>
      <c r="AZ1978" s="247"/>
      <c r="BA1978" s="247"/>
      <c r="BB1978" s="247"/>
      <c r="BC1978" s="784"/>
      <c r="BF1978" s="155"/>
      <c r="BG1978" s="556"/>
      <c r="BI1978" s="247"/>
      <c r="BJ1978" s="247"/>
      <c r="BK1978" s="247"/>
      <c r="BO1978" s="155"/>
      <c r="BP1978" s="556"/>
      <c r="BR1978" s="247"/>
      <c r="BS1978" s="247"/>
      <c r="BT1978" s="247"/>
      <c r="BX1978" s="155"/>
      <c r="BY1978" s="556"/>
      <c r="CA1978" s="247"/>
      <c r="CB1978" s="247"/>
      <c r="CC1978" s="247"/>
      <c r="CD1978" s="784"/>
      <c r="CG1978" s="155"/>
      <c r="CH1978" s="556"/>
      <c r="CJ1978" s="247"/>
      <c r="CK1978" s="247"/>
      <c r="CL1978" s="247"/>
      <c r="CP1978" s="155"/>
      <c r="CQ1978" s="556"/>
      <c r="CS1978" s="247"/>
      <c r="CT1978" s="247"/>
      <c r="CU1978" s="247"/>
      <c r="CY1978" s="155"/>
      <c r="CZ1978" s="556"/>
      <c r="DB1978" s="247"/>
      <c r="DC1978" s="247"/>
      <c r="DD1978" s="247"/>
    </row>
    <row r="1979" spans="4:108" s="36" customFormat="1">
      <c r="D1979" s="155"/>
      <c r="E1979" s="556"/>
      <c r="G1979" s="247"/>
      <c r="H1979" s="247"/>
      <c r="I1979" s="247"/>
      <c r="M1979" s="155"/>
      <c r="N1979" s="556"/>
      <c r="P1979" s="247"/>
      <c r="Q1979" s="247"/>
      <c r="R1979" s="247"/>
      <c r="V1979" s="155"/>
      <c r="W1979" s="556"/>
      <c r="Y1979" s="247"/>
      <c r="Z1979" s="247"/>
      <c r="AA1979" s="247"/>
      <c r="AB1979" s="784"/>
      <c r="AE1979" s="155"/>
      <c r="AF1979" s="556"/>
      <c r="AH1979" s="247"/>
      <c r="AI1979" s="247"/>
      <c r="AJ1979" s="247"/>
      <c r="AN1979" s="155"/>
      <c r="AO1979" s="556"/>
      <c r="AQ1979" s="247"/>
      <c r="AR1979" s="247"/>
      <c r="AS1979" s="247"/>
      <c r="AW1979" s="155"/>
      <c r="AX1979" s="556"/>
      <c r="AZ1979" s="247"/>
      <c r="BA1979" s="247"/>
      <c r="BB1979" s="247"/>
      <c r="BC1979" s="784"/>
      <c r="BF1979" s="155"/>
      <c r="BG1979" s="556"/>
      <c r="BI1979" s="247"/>
      <c r="BJ1979" s="247"/>
      <c r="BK1979" s="247"/>
      <c r="BO1979" s="155"/>
      <c r="BP1979" s="556"/>
      <c r="BR1979" s="247"/>
      <c r="BS1979" s="247"/>
      <c r="BT1979" s="247"/>
      <c r="BX1979" s="155"/>
      <c r="BY1979" s="556"/>
      <c r="CA1979" s="247"/>
      <c r="CB1979" s="247"/>
      <c r="CC1979" s="247"/>
      <c r="CD1979" s="784"/>
      <c r="CG1979" s="155"/>
      <c r="CH1979" s="556"/>
      <c r="CJ1979" s="247"/>
      <c r="CK1979" s="247"/>
      <c r="CL1979" s="247"/>
      <c r="CP1979" s="155"/>
      <c r="CQ1979" s="556"/>
      <c r="CS1979" s="247"/>
      <c r="CT1979" s="247"/>
      <c r="CU1979" s="247"/>
      <c r="CY1979" s="155"/>
      <c r="CZ1979" s="556"/>
      <c r="DB1979" s="247"/>
      <c r="DC1979" s="247"/>
      <c r="DD1979" s="247"/>
    </row>
    <row r="1980" spans="4:108" s="36" customFormat="1">
      <c r="D1980" s="155"/>
      <c r="E1980" s="556"/>
      <c r="G1980" s="247"/>
      <c r="H1980" s="247"/>
      <c r="I1980" s="247"/>
      <c r="M1980" s="155"/>
      <c r="N1980" s="556"/>
      <c r="P1980" s="247"/>
      <c r="Q1980" s="247"/>
      <c r="R1980" s="247"/>
      <c r="V1980" s="155"/>
      <c r="W1980" s="556"/>
      <c r="Y1980" s="247"/>
      <c r="Z1980" s="247"/>
      <c r="AA1980" s="247"/>
      <c r="AB1980" s="784"/>
      <c r="AE1980" s="155"/>
      <c r="AF1980" s="556"/>
      <c r="AH1980" s="247"/>
      <c r="AI1980" s="247"/>
      <c r="AJ1980" s="247"/>
      <c r="AN1980" s="155"/>
      <c r="AO1980" s="556"/>
      <c r="AQ1980" s="247"/>
      <c r="AR1980" s="247"/>
      <c r="AS1980" s="247"/>
      <c r="AW1980" s="155"/>
      <c r="AX1980" s="556"/>
      <c r="AZ1980" s="247"/>
      <c r="BA1980" s="247"/>
      <c r="BB1980" s="247"/>
      <c r="BC1980" s="784"/>
      <c r="BF1980" s="155"/>
      <c r="BG1980" s="556"/>
      <c r="BI1980" s="247"/>
      <c r="BJ1980" s="247"/>
      <c r="BK1980" s="247"/>
      <c r="BO1980" s="155"/>
      <c r="BP1980" s="556"/>
      <c r="BR1980" s="247"/>
      <c r="BS1980" s="247"/>
      <c r="BT1980" s="247"/>
      <c r="BX1980" s="155"/>
      <c r="BY1980" s="556"/>
      <c r="CA1980" s="247"/>
      <c r="CB1980" s="247"/>
      <c r="CC1980" s="247"/>
      <c r="CD1980" s="784"/>
      <c r="CG1980" s="155"/>
      <c r="CH1980" s="556"/>
      <c r="CJ1980" s="247"/>
      <c r="CK1980" s="247"/>
      <c r="CL1980" s="247"/>
      <c r="CP1980" s="155"/>
      <c r="CQ1980" s="556"/>
      <c r="CS1980" s="247"/>
      <c r="CT1980" s="247"/>
      <c r="CU1980" s="247"/>
      <c r="CY1980" s="155"/>
      <c r="CZ1980" s="556"/>
      <c r="DB1980" s="247"/>
      <c r="DC1980" s="247"/>
      <c r="DD1980" s="247"/>
    </row>
    <row r="1981" spans="4:108" s="36" customFormat="1">
      <c r="D1981" s="155"/>
      <c r="E1981" s="556"/>
      <c r="G1981" s="247"/>
      <c r="H1981" s="247"/>
      <c r="I1981" s="247"/>
      <c r="M1981" s="155"/>
      <c r="N1981" s="556"/>
      <c r="P1981" s="247"/>
      <c r="Q1981" s="247"/>
      <c r="R1981" s="247"/>
      <c r="V1981" s="155"/>
      <c r="W1981" s="556"/>
      <c r="Y1981" s="247"/>
      <c r="Z1981" s="247"/>
      <c r="AA1981" s="247"/>
      <c r="AB1981" s="784"/>
      <c r="AE1981" s="155"/>
      <c r="AF1981" s="556"/>
      <c r="AH1981" s="247"/>
      <c r="AI1981" s="247"/>
      <c r="AJ1981" s="247"/>
      <c r="AN1981" s="155"/>
      <c r="AO1981" s="556"/>
      <c r="AQ1981" s="247"/>
      <c r="AR1981" s="247"/>
      <c r="AS1981" s="247"/>
      <c r="AW1981" s="155"/>
      <c r="AX1981" s="556"/>
      <c r="AZ1981" s="247"/>
      <c r="BA1981" s="247"/>
      <c r="BB1981" s="247"/>
      <c r="BC1981" s="784"/>
      <c r="BF1981" s="155"/>
      <c r="BG1981" s="556"/>
      <c r="BI1981" s="247"/>
      <c r="BJ1981" s="247"/>
      <c r="BK1981" s="247"/>
      <c r="BO1981" s="155"/>
      <c r="BP1981" s="556"/>
      <c r="BR1981" s="247"/>
      <c r="BS1981" s="247"/>
      <c r="BT1981" s="247"/>
      <c r="BX1981" s="155"/>
      <c r="BY1981" s="556"/>
      <c r="CA1981" s="247"/>
      <c r="CB1981" s="247"/>
      <c r="CC1981" s="247"/>
      <c r="CD1981" s="784"/>
      <c r="CG1981" s="155"/>
      <c r="CH1981" s="556"/>
      <c r="CJ1981" s="247"/>
      <c r="CK1981" s="247"/>
      <c r="CL1981" s="247"/>
      <c r="CP1981" s="155"/>
      <c r="CQ1981" s="556"/>
      <c r="CS1981" s="247"/>
      <c r="CT1981" s="247"/>
      <c r="CU1981" s="247"/>
      <c r="CY1981" s="155"/>
      <c r="CZ1981" s="556"/>
      <c r="DB1981" s="247"/>
      <c r="DC1981" s="247"/>
      <c r="DD1981" s="247"/>
    </row>
    <row r="1982" spans="4:108" s="36" customFormat="1">
      <c r="D1982" s="155"/>
      <c r="E1982" s="556"/>
      <c r="G1982" s="247"/>
      <c r="H1982" s="247"/>
      <c r="I1982" s="247"/>
      <c r="M1982" s="155"/>
      <c r="N1982" s="556"/>
      <c r="P1982" s="247"/>
      <c r="Q1982" s="247"/>
      <c r="R1982" s="247"/>
      <c r="V1982" s="155"/>
      <c r="W1982" s="556"/>
      <c r="Y1982" s="247"/>
      <c r="Z1982" s="247"/>
      <c r="AA1982" s="247"/>
      <c r="AB1982" s="784"/>
      <c r="AE1982" s="155"/>
      <c r="AF1982" s="556"/>
      <c r="AH1982" s="247"/>
      <c r="AI1982" s="247"/>
      <c r="AJ1982" s="247"/>
      <c r="AN1982" s="155"/>
      <c r="AO1982" s="556"/>
      <c r="AQ1982" s="247"/>
      <c r="AR1982" s="247"/>
      <c r="AS1982" s="247"/>
      <c r="AW1982" s="155"/>
      <c r="AX1982" s="556"/>
      <c r="AZ1982" s="247"/>
      <c r="BA1982" s="247"/>
      <c r="BB1982" s="247"/>
      <c r="BC1982" s="784"/>
      <c r="BF1982" s="155"/>
      <c r="BG1982" s="556"/>
      <c r="BI1982" s="247"/>
      <c r="BJ1982" s="247"/>
      <c r="BK1982" s="247"/>
      <c r="BO1982" s="155"/>
      <c r="BP1982" s="556"/>
      <c r="BR1982" s="247"/>
      <c r="BS1982" s="247"/>
      <c r="BT1982" s="247"/>
      <c r="BX1982" s="155"/>
      <c r="BY1982" s="556"/>
      <c r="CA1982" s="247"/>
      <c r="CB1982" s="247"/>
      <c r="CC1982" s="247"/>
      <c r="CD1982" s="784"/>
      <c r="CG1982" s="155"/>
      <c r="CH1982" s="556"/>
      <c r="CJ1982" s="247"/>
      <c r="CK1982" s="247"/>
      <c r="CL1982" s="247"/>
      <c r="CP1982" s="155"/>
      <c r="CQ1982" s="556"/>
      <c r="CS1982" s="247"/>
      <c r="CT1982" s="247"/>
      <c r="CU1982" s="247"/>
      <c r="CY1982" s="155"/>
      <c r="CZ1982" s="556"/>
      <c r="DB1982" s="247"/>
      <c r="DC1982" s="247"/>
      <c r="DD1982" s="247"/>
    </row>
    <row r="1983" spans="4:108" s="36" customFormat="1">
      <c r="D1983" s="155"/>
      <c r="E1983" s="556"/>
      <c r="G1983" s="247"/>
      <c r="H1983" s="247"/>
      <c r="I1983" s="247"/>
      <c r="M1983" s="155"/>
      <c r="N1983" s="556"/>
      <c r="P1983" s="247"/>
      <c r="Q1983" s="247"/>
      <c r="R1983" s="247"/>
      <c r="V1983" s="155"/>
      <c r="W1983" s="556"/>
      <c r="Y1983" s="247"/>
      <c r="Z1983" s="247"/>
      <c r="AA1983" s="247"/>
      <c r="AB1983" s="784"/>
      <c r="AE1983" s="155"/>
      <c r="AF1983" s="556"/>
      <c r="AH1983" s="247"/>
      <c r="AI1983" s="247"/>
      <c r="AJ1983" s="247"/>
      <c r="AN1983" s="155"/>
      <c r="AO1983" s="556"/>
      <c r="AQ1983" s="247"/>
      <c r="AR1983" s="247"/>
      <c r="AS1983" s="247"/>
      <c r="AW1983" s="155"/>
      <c r="AX1983" s="556"/>
      <c r="AZ1983" s="247"/>
      <c r="BA1983" s="247"/>
      <c r="BB1983" s="247"/>
      <c r="BC1983" s="784"/>
      <c r="BF1983" s="155"/>
      <c r="BG1983" s="556"/>
      <c r="BI1983" s="247"/>
      <c r="BJ1983" s="247"/>
      <c r="BK1983" s="247"/>
      <c r="BO1983" s="155"/>
      <c r="BP1983" s="556"/>
      <c r="BR1983" s="247"/>
      <c r="BS1983" s="247"/>
      <c r="BT1983" s="247"/>
      <c r="BX1983" s="155"/>
      <c r="BY1983" s="556"/>
      <c r="CA1983" s="247"/>
      <c r="CB1983" s="247"/>
      <c r="CC1983" s="247"/>
      <c r="CD1983" s="784"/>
      <c r="CG1983" s="155"/>
      <c r="CH1983" s="556"/>
      <c r="CJ1983" s="247"/>
      <c r="CK1983" s="247"/>
      <c r="CL1983" s="247"/>
      <c r="CP1983" s="155"/>
      <c r="CQ1983" s="556"/>
      <c r="CS1983" s="247"/>
      <c r="CT1983" s="247"/>
      <c r="CU1983" s="247"/>
      <c r="CY1983" s="155"/>
      <c r="CZ1983" s="556"/>
      <c r="DB1983" s="247"/>
      <c r="DC1983" s="247"/>
      <c r="DD1983" s="247"/>
    </row>
    <row r="1984" spans="4:108" s="36" customFormat="1">
      <c r="D1984" s="155"/>
      <c r="E1984" s="556"/>
      <c r="G1984" s="247"/>
      <c r="H1984" s="247"/>
      <c r="I1984" s="247"/>
      <c r="M1984" s="155"/>
      <c r="N1984" s="556"/>
      <c r="P1984" s="247"/>
      <c r="Q1984" s="247"/>
      <c r="R1984" s="247"/>
      <c r="V1984" s="155"/>
      <c r="W1984" s="556"/>
      <c r="Y1984" s="247"/>
      <c r="Z1984" s="247"/>
      <c r="AA1984" s="247"/>
      <c r="AB1984" s="784"/>
      <c r="AE1984" s="155"/>
      <c r="AF1984" s="556"/>
      <c r="AH1984" s="247"/>
      <c r="AI1984" s="247"/>
      <c r="AJ1984" s="247"/>
      <c r="AN1984" s="155"/>
      <c r="AO1984" s="556"/>
      <c r="AQ1984" s="247"/>
      <c r="AR1984" s="247"/>
      <c r="AS1984" s="247"/>
      <c r="AW1984" s="155"/>
      <c r="AX1984" s="556"/>
      <c r="AZ1984" s="247"/>
      <c r="BA1984" s="247"/>
      <c r="BB1984" s="247"/>
      <c r="BC1984" s="784"/>
      <c r="BF1984" s="155"/>
      <c r="BG1984" s="556"/>
      <c r="BI1984" s="247"/>
      <c r="BJ1984" s="247"/>
      <c r="BK1984" s="247"/>
      <c r="BO1984" s="155"/>
      <c r="BP1984" s="556"/>
      <c r="BR1984" s="247"/>
      <c r="BS1984" s="247"/>
      <c r="BT1984" s="247"/>
      <c r="BX1984" s="155"/>
      <c r="BY1984" s="556"/>
      <c r="CA1984" s="247"/>
      <c r="CB1984" s="247"/>
      <c r="CC1984" s="247"/>
      <c r="CD1984" s="784"/>
      <c r="CG1984" s="155"/>
      <c r="CH1984" s="556"/>
      <c r="CJ1984" s="247"/>
      <c r="CK1984" s="247"/>
      <c r="CL1984" s="247"/>
      <c r="CP1984" s="155"/>
      <c r="CQ1984" s="556"/>
      <c r="CS1984" s="247"/>
      <c r="CT1984" s="247"/>
      <c r="CU1984" s="247"/>
      <c r="CY1984" s="155"/>
      <c r="CZ1984" s="556"/>
      <c r="DB1984" s="247"/>
      <c r="DC1984" s="247"/>
      <c r="DD1984" s="247"/>
    </row>
    <row r="1985" spans="4:108" s="36" customFormat="1">
      <c r="D1985" s="155"/>
      <c r="E1985" s="556"/>
      <c r="G1985" s="247"/>
      <c r="H1985" s="247"/>
      <c r="I1985" s="247"/>
      <c r="M1985" s="155"/>
      <c r="N1985" s="556"/>
      <c r="P1985" s="247"/>
      <c r="Q1985" s="247"/>
      <c r="R1985" s="247"/>
      <c r="V1985" s="155"/>
      <c r="W1985" s="556"/>
      <c r="Y1985" s="247"/>
      <c r="Z1985" s="247"/>
      <c r="AA1985" s="247"/>
      <c r="AB1985" s="784"/>
      <c r="AE1985" s="155"/>
      <c r="AF1985" s="556"/>
      <c r="AH1985" s="247"/>
      <c r="AI1985" s="247"/>
      <c r="AJ1985" s="247"/>
      <c r="AN1985" s="155"/>
      <c r="AO1985" s="556"/>
      <c r="AQ1985" s="247"/>
      <c r="AR1985" s="247"/>
      <c r="AS1985" s="247"/>
      <c r="AW1985" s="155"/>
      <c r="AX1985" s="556"/>
      <c r="AZ1985" s="247"/>
      <c r="BA1985" s="247"/>
      <c r="BB1985" s="247"/>
      <c r="BC1985" s="784"/>
      <c r="BF1985" s="155"/>
      <c r="BG1985" s="556"/>
      <c r="BI1985" s="247"/>
      <c r="BJ1985" s="247"/>
      <c r="BK1985" s="247"/>
      <c r="BO1985" s="155"/>
      <c r="BP1985" s="556"/>
      <c r="BR1985" s="247"/>
      <c r="BS1985" s="247"/>
      <c r="BT1985" s="247"/>
      <c r="BX1985" s="155"/>
      <c r="BY1985" s="556"/>
      <c r="CA1985" s="247"/>
      <c r="CB1985" s="247"/>
      <c r="CC1985" s="247"/>
      <c r="CD1985" s="784"/>
      <c r="CG1985" s="155"/>
      <c r="CH1985" s="556"/>
      <c r="CJ1985" s="247"/>
      <c r="CK1985" s="247"/>
      <c r="CL1985" s="247"/>
      <c r="CP1985" s="155"/>
      <c r="CQ1985" s="556"/>
      <c r="CS1985" s="247"/>
      <c r="CT1985" s="247"/>
      <c r="CU1985" s="247"/>
      <c r="CY1985" s="155"/>
      <c r="CZ1985" s="556"/>
      <c r="DB1985" s="247"/>
      <c r="DC1985" s="247"/>
      <c r="DD1985" s="247"/>
    </row>
    <row r="1986" spans="4:108" s="36" customFormat="1">
      <c r="D1986" s="155"/>
      <c r="E1986" s="556"/>
      <c r="G1986" s="247"/>
      <c r="H1986" s="247"/>
      <c r="I1986" s="247"/>
      <c r="M1986" s="155"/>
      <c r="N1986" s="556"/>
      <c r="P1986" s="247"/>
      <c r="Q1986" s="247"/>
      <c r="R1986" s="247"/>
      <c r="V1986" s="155"/>
      <c r="W1986" s="556"/>
      <c r="Y1986" s="247"/>
      <c r="Z1986" s="247"/>
      <c r="AA1986" s="247"/>
      <c r="AB1986" s="784"/>
      <c r="AE1986" s="155"/>
      <c r="AF1986" s="556"/>
      <c r="AH1986" s="247"/>
      <c r="AI1986" s="247"/>
      <c r="AJ1986" s="247"/>
      <c r="AN1986" s="155"/>
      <c r="AO1986" s="556"/>
      <c r="AQ1986" s="247"/>
      <c r="AR1986" s="247"/>
      <c r="AS1986" s="247"/>
      <c r="AW1986" s="155"/>
      <c r="AX1986" s="556"/>
      <c r="AZ1986" s="247"/>
      <c r="BA1986" s="247"/>
      <c r="BB1986" s="247"/>
      <c r="BC1986" s="784"/>
      <c r="BF1986" s="155"/>
      <c r="BG1986" s="556"/>
      <c r="BI1986" s="247"/>
      <c r="BJ1986" s="247"/>
      <c r="BK1986" s="247"/>
      <c r="BO1986" s="155"/>
      <c r="BP1986" s="556"/>
      <c r="BR1986" s="247"/>
      <c r="BS1986" s="247"/>
      <c r="BT1986" s="247"/>
      <c r="BX1986" s="155"/>
      <c r="BY1986" s="556"/>
      <c r="CA1986" s="247"/>
      <c r="CB1986" s="247"/>
      <c r="CC1986" s="247"/>
      <c r="CD1986" s="784"/>
      <c r="CG1986" s="155"/>
      <c r="CH1986" s="556"/>
      <c r="CJ1986" s="247"/>
      <c r="CK1986" s="247"/>
      <c r="CL1986" s="247"/>
      <c r="CP1986" s="155"/>
      <c r="CQ1986" s="556"/>
      <c r="CS1986" s="247"/>
      <c r="CT1986" s="247"/>
      <c r="CU1986" s="247"/>
      <c r="CY1986" s="155"/>
      <c r="CZ1986" s="556"/>
      <c r="DB1986" s="247"/>
      <c r="DC1986" s="247"/>
      <c r="DD1986" s="247"/>
    </row>
    <row r="1987" spans="4:108" s="36" customFormat="1">
      <c r="D1987" s="155"/>
      <c r="E1987" s="556"/>
      <c r="G1987" s="247"/>
      <c r="H1987" s="247"/>
      <c r="I1987" s="247"/>
      <c r="M1987" s="155"/>
      <c r="N1987" s="556"/>
      <c r="P1987" s="247"/>
      <c r="Q1987" s="247"/>
      <c r="R1987" s="247"/>
      <c r="V1987" s="155"/>
      <c r="W1987" s="556"/>
      <c r="Y1987" s="247"/>
      <c r="Z1987" s="247"/>
      <c r="AA1987" s="247"/>
      <c r="AB1987" s="784"/>
      <c r="AE1987" s="155"/>
      <c r="AF1987" s="556"/>
      <c r="AH1987" s="247"/>
      <c r="AI1987" s="247"/>
      <c r="AJ1987" s="247"/>
      <c r="AN1987" s="155"/>
      <c r="AO1987" s="556"/>
      <c r="AQ1987" s="247"/>
      <c r="AR1987" s="247"/>
      <c r="AS1987" s="247"/>
      <c r="AW1987" s="155"/>
      <c r="AX1987" s="556"/>
      <c r="AZ1987" s="247"/>
      <c r="BA1987" s="247"/>
      <c r="BB1987" s="247"/>
      <c r="BC1987" s="784"/>
      <c r="BF1987" s="155"/>
      <c r="BG1987" s="556"/>
      <c r="BI1987" s="247"/>
      <c r="BJ1987" s="247"/>
      <c r="BK1987" s="247"/>
      <c r="BO1987" s="155"/>
      <c r="BP1987" s="556"/>
      <c r="BR1987" s="247"/>
      <c r="BS1987" s="247"/>
      <c r="BT1987" s="247"/>
      <c r="BX1987" s="155"/>
      <c r="BY1987" s="556"/>
      <c r="CA1987" s="247"/>
      <c r="CB1987" s="247"/>
      <c r="CC1987" s="247"/>
      <c r="CD1987" s="784"/>
      <c r="CG1987" s="155"/>
      <c r="CH1987" s="556"/>
      <c r="CJ1987" s="247"/>
      <c r="CK1987" s="247"/>
      <c r="CL1987" s="247"/>
      <c r="CP1987" s="155"/>
      <c r="CQ1987" s="556"/>
      <c r="CS1987" s="247"/>
      <c r="CT1987" s="247"/>
      <c r="CU1987" s="247"/>
      <c r="CY1987" s="155"/>
      <c r="CZ1987" s="556"/>
      <c r="DB1987" s="247"/>
      <c r="DC1987" s="247"/>
      <c r="DD1987" s="247"/>
    </row>
    <row r="1988" spans="4:108" s="36" customFormat="1">
      <c r="D1988" s="155"/>
      <c r="E1988" s="556"/>
      <c r="G1988" s="247"/>
      <c r="H1988" s="247"/>
      <c r="I1988" s="247"/>
      <c r="M1988" s="155"/>
      <c r="N1988" s="556"/>
      <c r="P1988" s="247"/>
      <c r="Q1988" s="247"/>
      <c r="R1988" s="247"/>
      <c r="V1988" s="155"/>
      <c r="W1988" s="556"/>
      <c r="Y1988" s="247"/>
      <c r="Z1988" s="247"/>
      <c r="AA1988" s="247"/>
      <c r="AB1988" s="784"/>
      <c r="AE1988" s="155"/>
      <c r="AF1988" s="556"/>
      <c r="AH1988" s="247"/>
      <c r="AI1988" s="247"/>
      <c r="AJ1988" s="247"/>
      <c r="AN1988" s="155"/>
      <c r="AO1988" s="556"/>
      <c r="AQ1988" s="247"/>
      <c r="AR1988" s="247"/>
      <c r="AS1988" s="247"/>
      <c r="AW1988" s="155"/>
      <c r="AX1988" s="556"/>
      <c r="AZ1988" s="247"/>
      <c r="BA1988" s="247"/>
      <c r="BB1988" s="247"/>
      <c r="BC1988" s="784"/>
      <c r="BF1988" s="155"/>
      <c r="BG1988" s="556"/>
      <c r="BI1988" s="247"/>
      <c r="BJ1988" s="247"/>
      <c r="BK1988" s="247"/>
      <c r="BO1988" s="155"/>
      <c r="BP1988" s="556"/>
      <c r="BR1988" s="247"/>
      <c r="BS1988" s="247"/>
      <c r="BT1988" s="247"/>
      <c r="BX1988" s="155"/>
      <c r="BY1988" s="556"/>
      <c r="CA1988" s="247"/>
      <c r="CB1988" s="247"/>
      <c r="CC1988" s="247"/>
      <c r="CD1988" s="784"/>
      <c r="CG1988" s="155"/>
      <c r="CH1988" s="556"/>
      <c r="CJ1988" s="247"/>
      <c r="CK1988" s="247"/>
      <c r="CL1988" s="247"/>
      <c r="CP1988" s="155"/>
      <c r="CQ1988" s="556"/>
      <c r="CS1988" s="247"/>
      <c r="CT1988" s="247"/>
      <c r="CU1988" s="247"/>
      <c r="CY1988" s="155"/>
      <c r="CZ1988" s="556"/>
      <c r="DB1988" s="247"/>
      <c r="DC1988" s="247"/>
      <c r="DD1988" s="247"/>
    </row>
    <row r="1989" spans="4:108" s="36" customFormat="1">
      <c r="D1989" s="155"/>
      <c r="E1989" s="556"/>
      <c r="G1989" s="247"/>
      <c r="H1989" s="247"/>
      <c r="I1989" s="247"/>
      <c r="M1989" s="155"/>
      <c r="N1989" s="556"/>
      <c r="P1989" s="247"/>
      <c r="Q1989" s="247"/>
      <c r="R1989" s="247"/>
      <c r="V1989" s="155"/>
      <c r="W1989" s="556"/>
      <c r="Y1989" s="247"/>
      <c r="Z1989" s="247"/>
      <c r="AA1989" s="247"/>
      <c r="AB1989" s="784"/>
      <c r="AE1989" s="155"/>
      <c r="AF1989" s="556"/>
      <c r="AH1989" s="247"/>
      <c r="AI1989" s="247"/>
      <c r="AJ1989" s="247"/>
      <c r="AN1989" s="155"/>
      <c r="AO1989" s="556"/>
      <c r="AQ1989" s="247"/>
      <c r="AR1989" s="247"/>
      <c r="AS1989" s="247"/>
      <c r="AW1989" s="155"/>
      <c r="AX1989" s="556"/>
      <c r="AZ1989" s="247"/>
      <c r="BA1989" s="247"/>
      <c r="BB1989" s="247"/>
      <c r="BC1989" s="784"/>
      <c r="BF1989" s="155"/>
      <c r="BG1989" s="556"/>
      <c r="BI1989" s="247"/>
      <c r="BJ1989" s="247"/>
      <c r="BK1989" s="247"/>
      <c r="BO1989" s="155"/>
      <c r="BP1989" s="556"/>
      <c r="BR1989" s="247"/>
      <c r="BS1989" s="247"/>
      <c r="BT1989" s="247"/>
      <c r="BX1989" s="155"/>
      <c r="BY1989" s="556"/>
      <c r="CA1989" s="247"/>
      <c r="CB1989" s="247"/>
      <c r="CC1989" s="247"/>
      <c r="CD1989" s="784"/>
      <c r="CG1989" s="155"/>
      <c r="CH1989" s="556"/>
      <c r="CJ1989" s="247"/>
      <c r="CK1989" s="247"/>
      <c r="CL1989" s="247"/>
      <c r="CP1989" s="155"/>
      <c r="CQ1989" s="556"/>
      <c r="CS1989" s="247"/>
      <c r="CT1989" s="247"/>
      <c r="CU1989" s="247"/>
      <c r="CY1989" s="155"/>
      <c r="CZ1989" s="556"/>
      <c r="DB1989" s="247"/>
      <c r="DC1989" s="247"/>
      <c r="DD1989" s="247"/>
    </row>
    <row r="1990" spans="4:108" s="36" customFormat="1">
      <c r="D1990" s="155"/>
      <c r="E1990" s="556"/>
      <c r="G1990" s="247"/>
      <c r="H1990" s="247"/>
      <c r="I1990" s="247"/>
      <c r="M1990" s="155"/>
      <c r="N1990" s="556"/>
      <c r="P1990" s="247"/>
      <c r="Q1990" s="247"/>
      <c r="R1990" s="247"/>
      <c r="V1990" s="155"/>
      <c r="W1990" s="556"/>
      <c r="Y1990" s="247"/>
      <c r="Z1990" s="247"/>
      <c r="AA1990" s="247"/>
      <c r="AB1990" s="784"/>
      <c r="AE1990" s="155"/>
      <c r="AF1990" s="556"/>
      <c r="AH1990" s="247"/>
      <c r="AI1990" s="247"/>
      <c r="AJ1990" s="247"/>
      <c r="AN1990" s="155"/>
      <c r="AO1990" s="556"/>
      <c r="AQ1990" s="247"/>
      <c r="AR1990" s="247"/>
      <c r="AS1990" s="247"/>
      <c r="AW1990" s="155"/>
      <c r="AX1990" s="556"/>
      <c r="AZ1990" s="247"/>
      <c r="BA1990" s="247"/>
      <c r="BB1990" s="247"/>
      <c r="BC1990" s="784"/>
      <c r="BF1990" s="155"/>
      <c r="BG1990" s="556"/>
      <c r="BI1990" s="247"/>
      <c r="BJ1990" s="247"/>
      <c r="BK1990" s="247"/>
      <c r="BO1990" s="155"/>
      <c r="BP1990" s="556"/>
      <c r="BR1990" s="247"/>
      <c r="BS1990" s="247"/>
      <c r="BT1990" s="247"/>
      <c r="BX1990" s="155"/>
      <c r="BY1990" s="556"/>
      <c r="CA1990" s="247"/>
      <c r="CB1990" s="247"/>
      <c r="CC1990" s="247"/>
      <c r="CD1990" s="784"/>
      <c r="CG1990" s="155"/>
      <c r="CH1990" s="556"/>
      <c r="CJ1990" s="247"/>
      <c r="CK1990" s="247"/>
      <c r="CL1990" s="247"/>
      <c r="CP1990" s="155"/>
      <c r="CQ1990" s="556"/>
      <c r="CS1990" s="247"/>
      <c r="CT1990" s="247"/>
      <c r="CU1990" s="247"/>
      <c r="CY1990" s="155"/>
      <c r="CZ1990" s="556"/>
      <c r="DB1990" s="247"/>
      <c r="DC1990" s="247"/>
      <c r="DD1990" s="247"/>
    </row>
    <row r="1991" spans="4:108" s="36" customFormat="1">
      <c r="D1991" s="155"/>
      <c r="E1991" s="556"/>
      <c r="G1991" s="247"/>
      <c r="H1991" s="247"/>
      <c r="I1991" s="247"/>
      <c r="M1991" s="155"/>
      <c r="N1991" s="556"/>
      <c r="P1991" s="247"/>
      <c r="Q1991" s="247"/>
      <c r="R1991" s="247"/>
      <c r="V1991" s="155"/>
      <c r="W1991" s="556"/>
      <c r="Y1991" s="247"/>
      <c r="Z1991" s="247"/>
      <c r="AA1991" s="247"/>
      <c r="AB1991" s="784"/>
      <c r="AE1991" s="155"/>
      <c r="AF1991" s="556"/>
      <c r="AH1991" s="247"/>
      <c r="AI1991" s="247"/>
      <c r="AJ1991" s="247"/>
      <c r="AN1991" s="155"/>
      <c r="AO1991" s="556"/>
      <c r="AQ1991" s="247"/>
      <c r="AR1991" s="247"/>
      <c r="AS1991" s="247"/>
      <c r="AW1991" s="155"/>
      <c r="AX1991" s="556"/>
      <c r="AZ1991" s="247"/>
      <c r="BA1991" s="247"/>
      <c r="BB1991" s="247"/>
      <c r="BC1991" s="784"/>
      <c r="BF1991" s="155"/>
      <c r="BG1991" s="556"/>
      <c r="BI1991" s="247"/>
      <c r="BJ1991" s="247"/>
      <c r="BK1991" s="247"/>
      <c r="BO1991" s="155"/>
      <c r="BP1991" s="556"/>
      <c r="BR1991" s="247"/>
      <c r="BS1991" s="247"/>
      <c r="BT1991" s="247"/>
      <c r="BX1991" s="155"/>
      <c r="BY1991" s="556"/>
      <c r="CA1991" s="247"/>
      <c r="CB1991" s="247"/>
      <c r="CC1991" s="247"/>
      <c r="CD1991" s="784"/>
      <c r="CG1991" s="155"/>
      <c r="CH1991" s="556"/>
      <c r="CJ1991" s="247"/>
      <c r="CK1991" s="247"/>
      <c r="CL1991" s="247"/>
      <c r="CP1991" s="155"/>
      <c r="CQ1991" s="556"/>
      <c r="CS1991" s="247"/>
      <c r="CT1991" s="247"/>
      <c r="CU1991" s="247"/>
      <c r="CY1991" s="155"/>
      <c r="CZ1991" s="556"/>
      <c r="DB1991" s="247"/>
      <c r="DC1991" s="247"/>
      <c r="DD1991" s="247"/>
    </row>
    <row r="1992" spans="4:108" s="36" customFormat="1">
      <c r="D1992" s="155"/>
      <c r="E1992" s="556"/>
      <c r="G1992" s="247"/>
      <c r="H1992" s="247"/>
      <c r="I1992" s="247"/>
      <c r="M1992" s="155"/>
      <c r="N1992" s="556"/>
      <c r="P1992" s="247"/>
      <c r="Q1992" s="247"/>
      <c r="R1992" s="247"/>
      <c r="V1992" s="155"/>
      <c r="W1992" s="556"/>
      <c r="Y1992" s="247"/>
      <c r="Z1992" s="247"/>
      <c r="AA1992" s="247"/>
      <c r="AB1992" s="784"/>
      <c r="AE1992" s="155"/>
      <c r="AF1992" s="556"/>
      <c r="AH1992" s="247"/>
      <c r="AI1992" s="247"/>
      <c r="AJ1992" s="247"/>
      <c r="AN1992" s="155"/>
      <c r="AO1992" s="556"/>
      <c r="AQ1992" s="247"/>
      <c r="AR1992" s="247"/>
      <c r="AS1992" s="247"/>
      <c r="AW1992" s="155"/>
      <c r="AX1992" s="556"/>
      <c r="AZ1992" s="247"/>
      <c r="BA1992" s="247"/>
      <c r="BB1992" s="247"/>
      <c r="BC1992" s="784"/>
      <c r="BF1992" s="155"/>
      <c r="BG1992" s="556"/>
      <c r="BI1992" s="247"/>
      <c r="BJ1992" s="247"/>
      <c r="BK1992" s="247"/>
      <c r="BO1992" s="155"/>
      <c r="BP1992" s="556"/>
      <c r="BR1992" s="247"/>
      <c r="BS1992" s="247"/>
      <c r="BT1992" s="247"/>
      <c r="BX1992" s="155"/>
      <c r="BY1992" s="556"/>
      <c r="CA1992" s="247"/>
      <c r="CB1992" s="247"/>
      <c r="CC1992" s="247"/>
      <c r="CD1992" s="784"/>
      <c r="CG1992" s="155"/>
      <c r="CH1992" s="556"/>
      <c r="CJ1992" s="247"/>
      <c r="CK1992" s="247"/>
      <c r="CL1992" s="247"/>
      <c r="CP1992" s="155"/>
      <c r="CQ1992" s="556"/>
      <c r="CS1992" s="247"/>
      <c r="CT1992" s="247"/>
      <c r="CU1992" s="247"/>
      <c r="CY1992" s="155"/>
      <c r="CZ1992" s="556"/>
      <c r="DB1992" s="247"/>
      <c r="DC1992" s="247"/>
      <c r="DD1992" s="247"/>
    </row>
    <row r="1993" spans="4:108" s="36" customFormat="1">
      <c r="D1993" s="155"/>
      <c r="E1993" s="556"/>
      <c r="G1993" s="247"/>
      <c r="H1993" s="247"/>
      <c r="I1993" s="247"/>
      <c r="M1993" s="155"/>
      <c r="N1993" s="556"/>
      <c r="P1993" s="247"/>
      <c r="Q1993" s="247"/>
      <c r="R1993" s="247"/>
      <c r="V1993" s="155"/>
      <c r="W1993" s="556"/>
      <c r="Y1993" s="247"/>
      <c r="Z1993" s="247"/>
      <c r="AA1993" s="247"/>
      <c r="AB1993" s="784"/>
      <c r="AE1993" s="155"/>
      <c r="AF1993" s="556"/>
      <c r="AH1993" s="247"/>
      <c r="AI1993" s="247"/>
      <c r="AJ1993" s="247"/>
      <c r="AN1993" s="155"/>
      <c r="AO1993" s="556"/>
      <c r="AQ1993" s="247"/>
      <c r="AR1993" s="247"/>
      <c r="AS1993" s="247"/>
      <c r="AW1993" s="155"/>
      <c r="AX1993" s="556"/>
      <c r="AZ1993" s="247"/>
      <c r="BA1993" s="247"/>
      <c r="BB1993" s="247"/>
      <c r="BC1993" s="784"/>
      <c r="BF1993" s="155"/>
      <c r="BG1993" s="556"/>
      <c r="BI1993" s="247"/>
      <c r="BJ1993" s="247"/>
      <c r="BK1993" s="247"/>
      <c r="BO1993" s="155"/>
      <c r="BP1993" s="556"/>
      <c r="BR1993" s="247"/>
      <c r="BS1993" s="247"/>
      <c r="BT1993" s="247"/>
      <c r="BX1993" s="155"/>
      <c r="BY1993" s="556"/>
      <c r="CA1993" s="247"/>
      <c r="CB1993" s="247"/>
      <c r="CC1993" s="247"/>
      <c r="CD1993" s="784"/>
      <c r="CG1993" s="155"/>
      <c r="CH1993" s="556"/>
      <c r="CJ1993" s="247"/>
      <c r="CK1993" s="247"/>
      <c r="CL1993" s="247"/>
      <c r="CP1993" s="155"/>
      <c r="CQ1993" s="556"/>
      <c r="CS1993" s="247"/>
      <c r="CT1993" s="247"/>
      <c r="CU1993" s="247"/>
      <c r="CY1993" s="155"/>
      <c r="CZ1993" s="556"/>
      <c r="DB1993" s="247"/>
      <c r="DC1993" s="247"/>
      <c r="DD1993" s="247"/>
    </row>
    <row r="1994" spans="4:108" s="36" customFormat="1">
      <c r="D1994" s="155"/>
      <c r="E1994" s="556"/>
      <c r="G1994" s="247"/>
      <c r="H1994" s="247"/>
      <c r="I1994" s="247"/>
      <c r="M1994" s="155"/>
      <c r="N1994" s="556"/>
      <c r="P1994" s="247"/>
      <c r="Q1994" s="247"/>
      <c r="R1994" s="247"/>
      <c r="V1994" s="155"/>
      <c r="W1994" s="556"/>
      <c r="Y1994" s="247"/>
      <c r="Z1994" s="247"/>
      <c r="AA1994" s="247"/>
      <c r="AB1994" s="784"/>
      <c r="AE1994" s="155"/>
      <c r="AF1994" s="556"/>
      <c r="AH1994" s="247"/>
      <c r="AI1994" s="247"/>
      <c r="AJ1994" s="247"/>
      <c r="AN1994" s="155"/>
      <c r="AO1994" s="556"/>
      <c r="AQ1994" s="247"/>
      <c r="AR1994" s="247"/>
      <c r="AS1994" s="247"/>
      <c r="AW1994" s="155"/>
      <c r="AX1994" s="556"/>
      <c r="AZ1994" s="247"/>
      <c r="BA1994" s="247"/>
      <c r="BB1994" s="247"/>
      <c r="BC1994" s="784"/>
      <c r="BF1994" s="155"/>
      <c r="BG1994" s="556"/>
      <c r="BI1994" s="247"/>
      <c r="BJ1994" s="247"/>
      <c r="BK1994" s="247"/>
      <c r="BO1994" s="155"/>
      <c r="BP1994" s="556"/>
      <c r="BR1994" s="247"/>
      <c r="BS1994" s="247"/>
      <c r="BT1994" s="247"/>
      <c r="BX1994" s="155"/>
      <c r="BY1994" s="556"/>
      <c r="CA1994" s="247"/>
      <c r="CB1994" s="247"/>
      <c r="CC1994" s="247"/>
      <c r="CD1994" s="784"/>
      <c r="CG1994" s="155"/>
      <c r="CH1994" s="556"/>
      <c r="CJ1994" s="247"/>
      <c r="CK1994" s="247"/>
      <c r="CL1994" s="247"/>
      <c r="CP1994" s="155"/>
      <c r="CQ1994" s="556"/>
      <c r="CS1994" s="247"/>
      <c r="CT1994" s="247"/>
      <c r="CU1994" s="247"/>
      <c r="CY1994" s="155"/>
      <c r="CZ1994" s="556"/>
      <c r="DB1994" s="247"/>
      <c r="DC1994" s="247"/>
      <c r="DD1994" s="247"/>
    </row>
    <row r="1995" spans="4:108" s="36" customFormat="1">
      <c r="D1995" s="155"/>
      <c r="E1995" s="556"/>
      <c r="G1995" s="247"/>
      <c r="H1995" s="247"/>
      <c r="I1995" s="247"/>
      <c r="M1995" s="155"/>
      <c r="N1995" s="556"/>
      <c r="P1995" s="247"/>
      <c r="Q1995" s="247"/>
      <c r="R1995" s="247"/>
      <c r="V1995" s="155"/>
      <c r="W1995" s="556"/>
      <c r="Y1995" s="247"/>
      <c r="Z1995" s="247"/>
      <c r="AA1995" s="247"/>
      <c r="AB1995" s="784"/>
      <c r="AE1995" s="155"/>
      <c r="AF1995" s="556"/>
      <c r="AH1995" s="247"/>
      <c r="AI1995" s="247"/>
      <c r="AJ1995" s="247"/>
      <c r="AN1995" s="155"/>
      <c r="AO1995" s="556"/>
      <c r="AQ1995" s="247"/>
      <c r="AR1995" s="247"/>
      <c r="AS1995" s="247"/>
      <c r="AW1995" s="155"/>
      <c r="AX1995" s="556"/>
      <c r="AZ1995" s="247"/>
      <c r="BA1995" s="247"/>
      <c r="BB1995" s="247"/>
      <c r="BC1995" s="784"/>
      <c r="BF1995" s="155"/>
      <c r="BG1995" s="556"/>
      <c r="BI1995" s="247"/>
      <c r="BJ1995" s="247"/>
      <c r="BK1995" s="247"/>
      <c r="BO1995" s="155"/>
      <c r="BP1995" s="556"/>
      <c r="BR1995" s="247"/>
      <c r="BS1995" s="247"/>
      <c r="BT1995" s="247"/>
      <c r="BX1995" s="155"/>
      <c r="BY1995" s="556"/>
      <c r="CA1995" s="247"/>
      <c r="CB1995" s="247"/>
      <c r="CC1995" s="247"/>
      <c r="CD1995" s="784"/>
      <c r="CG1995" s="155"/>
      <c r="CH1995" s="556"/>
      <c r="CJ1995" s="247"/>
      <c r="CK1995" s="247"/>
      <c r="CL1995" s="247"/>
      <c r="CP1995" s="155"/>
      <c r="CQ1995" s="556"/>
      <c r="CS1995" s="247"/>
      <c r="CT1995" s="247"/>
      <c r="CU1995" s="247"/>
      <c r="CY1995" s="155"/>
      <c r="CZ1995" s="556"/>
      <c r="DB1995" s="247"/>
      <c r="DC1995" s="247"/>
      <c r="DD1995" s="247"/>
    </row>
    <row r="1996" spans="4:108" s="36" customFormat="1">
      <c r="D1996" s="155"/>
      <c r="E1996" s="556"/>
      <c r="G1996" s="247"/>
      <c r="H1996" s="247"/>
      <c r="I1996" s="247"/>
      <c r="M1996" s="155"/>
      <c r="N1996" s="556"/>
      <c r="P1996" s="247"/>
      <c r="Q1996" s="247"/>
      <c r="R1996" s="247"/>
      <c r="V1996" s="155"/>
      <c r="W1996" s="556"/>
      <c r="Y1996" s="247"/>
      <c r="Z1996" s="247"/>
      <c r="AA1996" s="247"/>
      <c r="AB1996" s="784"/>
      <c r="AE1996" s="155"/>
      <c r="AF1996" s="556"/>
      <c r="AH1996" s="247"/>
      <c r="AI1996" s="247"/>
      <c r="AJ1996" s="247"/>
      <c r="AN1996" s="155"/>
      <c r="AO1996" s="556"/>
      <c r="AQ1996" s="247"/>
      <c r="AR1996" s="247"/>
      <c r="AS1996" s="247"/>
      <c r="AW1996" s="155"/>
      <c r="AX1996" s="556"/>
      <c r="AZ1996" s="247"/>
      <c r="BA1996" s="247"/>
      <c r="BB1996" s="247"/>
      <c r="BC1996" s="784"/>
      <c r="BF1996" s="155"/>
      <c r="BG1996" s="556"/>
      <c r="BI1996" s="247"/>
      <c r="BJ1996" s="247"/>
      <c r="BK1996" s="247"/>
      <c r="BO1996" s="155"/>
      <c r="BP1996" s="556"/>
      <c r="BR1996" s="247"/>
      <c r="BS1996" s="247"/>
      <c r="BT1996" s="247"/>
      <c r="BX1996" s="155"/>
      <c r="BY1996" s="556"/>
      <c r="CA1996" s="247"/>
      <c r="CB1996" s="247"/>
      <c r="CC1996" s="247"/>
      <c r="CD1996" s="784"/>
      <c r="CG1996" s="155"/>
      <c r="CH1996" s="556"/>
      <c r="CJ1996" s="247"/>
      <c r="CK1996" s="247"/>
      <c r="CL1996" s="247"/>
      <c r="CP1996" s="155"/>
      <c r="CQ1996" s="556"/>
      <c r="CS1996" s="247"/>
      <c r="CT1996" s="247"/>
      <c r="CU1996" s="247"/>
      <c r="CY1996" s="155"/>
      <c r="CZ1996" s="556"/>
      <c r="DB1996" s="247"/>
      <c r="DC1996" s="247"/>
      <c r="DD1996" s="247"/>
    </row>
    <row r="1997" spans="4:108" s="36" customFormat="1">
      <c r="D1997" s="155"/>
      <c r="E1997" s="556"/>
      <c r="G1997" s="247"/>
      <c r="H1997" s="247"/>
      <c r="I1997" s="247"/>
      <c r="M1997" s="155"/>
      <c r="N1997" s="556"/>
      <c r="P1997" s="247"/>
      <c r="Q1997" s="247"/>
      <c r="R1997" s="247"/>
      <c r="V1997" s="155"/>
      <c r="W1997" s="556"/>
      <c r="Y1997" s="247"/>
      <c r="Z1997" s="247"/>
      <c r="AA1997" s="247"/>
      <c r="AB1997" s="784"/>
      <c r="AE1997" s="155"/>
      <c r="AF1997" s="556"/>
      <c r="AH1997" s="247"/>
      <c r="AI1997" s="247"/>
      <c r="AJ1997" s="247"/>
      <c r="AN1997" s="155"/>
      <c r="AO1997" s="556"/>
      <c r="AQ1997" s="247"/>
      <c r="AR1997" s="247"/>
      <c r="AS1997" s="247"/>
      <c r="AW1997" s="155"/>
      <c r="AX1997" s="556"/>
      <c r="AZ1997" s="247"/>
      <c r="BA1997" s="247"/>
      <c r="BB1997" s="247"/>
      <c r="BC1997" s="784"/>
      <c r="BF1997" s="155"/>
      <c r="BG1997" s="556"/>
      <c r="BI1997" s="247"/>
      <c r="BJ1997" s="247"/>
      <c r="BK1997" s="247"/>
      <c r="BO1997" s="155"/>
      <c r="BP1997" s="556"/>
      <c r="BR1997" s="247"/>
      <c r="BS1997" s="247"/>
      <c r="BT1997" s="247"/>
      <c r="BX1997" s="155"/>
      <c r="BY1997" s="556"/>
      <c r="CA1997" s="247"/>
      <c r="CB1997" s="247"/>
      <c r="CC1997" s="247"/>
      <c r="CD1997" s="784"/>
      <c r="CG1997" s="155"/>
      <c r="CH1997" s="556"/>
      <c r="CJ1997" s="247"/>
      <c r="CK1997" s="247"/>
      <c r="CL1997" s="247"/>
      <c r="CP1997" s="155"/>
      <c r="CQ1997" s="556"/>
      <c r="CS1997" s="247"/>
      <c r="CT1997" s="247"/>
      <c r="CU1997" s="247"/>
      <c r="CY1997" s="155"/>
      <c r="CZ1997" s="556"/>
      <c r="DB1997" s="247"/>
      <c r="DC1997" s="247"/>
      <c r="DD1997" s="247"/>
    </row>
    <row r="1998" spans="4:108" s="36" customFormat="1">
      <c r="D1998" s="155"/>
      <c r="E1998" s="556"/>
      <c r="G1998" s="247"/>
      <c r="H1998" s="247"/>
      <c r="I1998" s="247"/>
      <c r="M1998" s="155"/>
      <c r="N1998" s="556"/>
      <c r="P1998" s="247"/>
      <c r="Q1998" s="247"/>
      <c r="R1998" s="247"/>
      <c r="V1998" s="155"/>
      <c r="W1998" s="556"/>
      <c r="Y1998" s="247"/>
      <c r="Z1998" s="247"/>
      <c r="AA1998" s="247"/>
      <c r="AB1998" s="784"/>
      <c r="AE1998" s="155"/>
      <c r="AF1998" s="556"/>
      <c r="AH1998" s="247"/>
      <c r="AI1998" s="247"/>
      <c r="AJ1998" s="247"/>
      <c r="AN1998" s="155"/>
      <c r="AO1998" s="556"/>
      <c r="AQ1998" s="247"/>
      <c r="AR1998" s="247"/>
      <c r="AS1998" s="247"/>
      <c r="AW1998" s="155"/>
      <c r="AX1998" s="556"/>
      <c r="AZ1998" s="247"/>
      <c r="BA1998" s="247"/>
      <c r="BB1998" s="247"/>
      <c r="BC1998" s="784"/>
      <c r="BF1998" s="155"/>
      <c r="BG1998" s="556"/>
      <c r="BI1998" s="247"/>
      <c r="BJ1998" s="247"/>
      <c r="BK1998" s="247"/>
      <c r="BO1998" s="155"/>
      <c r="BP1998" s="556"/>
      <c r="BR1998" s="247"/>
      <c r="BS1998" s="247"/>
      <c r="BT1998" s="247"/>
      <c r="BX1998" s="155"/>
      <c r="BY1998" s="556"/>
      <c r="CA1998" s="247"/>
      <c r="CB1998" s="247"/>
      <c r="CC1998" s="247"/>
      <c r="CD1998" s="784"/>
      <c r="CG1998" s="155"/>
      <c r="CH1998" s="556"/>
      <c r="CJ1998" s="247"/>
      <c r="CK1998" s="247"/>
      <c r="CL1998" s="247"/>
      <c r="CP1998" s="155"/>
      <c r="CQ1998" s="556"/>
      <c r="CS1998" s="247"/>
      <c r="CT1998" s="247"/>
      <c r="CU1998" s="247"/>
      <c r="CY1998" s="155"/>
      <c r="CZ1998" s="556"/>
      <c r="DB1998" s="247"/>
      <c r="DC1998" s="247"/>
      <c r="DD1998" s="247"/>
    </row>
    <row r="1999" spans="4:108" s="36" customFormat="1">
      <c r="D1999" s="155"/>
      <c r="E1999" s="556"/>
      <c r="G1999" s="247"/>
      <c r="H1999" s="247"/>
      <c r="I1999" s="247"/>
      <c r="M1999" s="155"/>
      <c r="N1999" s="556"/>
      <c r="P1999" s="247"/>
      <c r="Q1999" s="247"/>
      <c r="R1999" s="247"/>
      <c r="V1999" s="155"/>
      <c r="W1999" s="556"/>
      <c r="Y1999" s="247"/>
      <c r="Z1999" s="247"/>
      <c r="AA1999" s="247"/>
      <c r="AB1999" s="784"/>
      <c r="AE1999" s="155"/>
      <c r="AF1999" s="556"/>
      <c r="AH1999" s="247"/>
      <c r="AI1999" s="247"/>
      <c r="AJ1999" s="247"/>
      <c r="AN1999" s="155"/>
      <c r="AO1999" s="556"/>
      <c r="AQ1999" s="247"/>
      <c r="AR1999" s="247"/>
      <c r="AS1999" s="247"/>
      <c r="AW1999" s="155"/>
      <c r="AX1999" s="556"/>
      <c r="AZ1999" s="247"/>
      <c r="BA1999" s="247"/>
      <c r="BB1999" s="247"/>
      <c r="BC1999" s="784"/>
      <c r="BF1999" s="155"/>
      <c r="BG1999" s="556"/>
      <c r="BI1999" s="247"/>
      <c r="BJ1999" s="247"/>
      <c r="BK1999" s="247"/>
      <c r="BO1999" s="155"/>
      <c r="BP1999" s="556"/>
      <c r="BR1999" s="247"/>
      <c r="BS1999" s="247"/>
      <c r="BT1999" s="247"/>
      <c r="BX1999" s="155"/>
      <c r="BY1999" s="556"/>
      <c r="CA1999" s="247"/>
      <c r="CB1999" s="247"/>
      <c r="CC1999" s="247"/>
      <c r="CD1999" s="784"/>
      <c r="CG1999" s="155"/>
      <c r="CH1999" s="556"/>
      <c r="CJ1999" s="247"/>
      <c r="CK1999" s="247"/>
      <c r="CL1999" s="247"/>
      <c r="CP1999" s="155"/>
      <c r="CQ1999" s="556"/>
      <c r="CS1999" s="247"/>
      <c r="CT1999" s="247"/>
      <c r="CU1999" s="247"/>
      <c r="CY1999" s="155"/>
      <c r="CZ1999" s="556"/>
      <c r="DB1999" s="247"/>
      <c r="DC1999" s="247"/>
      <c r="DD1999" s="247"/>
    </row>
    <row r="2000" spans="4:108" s="36" customFormat="1">
      <c r="D2000" s="155"/>
      <c r="E2000" s="556"/>
      <c r="G2000" s="247"/>
      <c r="H2000" s="247"/>
      <c r="I2000" s="247"/>
      <c r="M2000" s="155"/>
      <c r="N2000" s="556"/>
      <c r="P2000" s="247"/>
      <c r="Q2000" s="247"/>
      <c r="R2000" s="247"/>
      <c r="V2000" s="155"/>
      <c r="W2000" s="556"/>
      <c r="Y2000" s="247"/>
      <c r="Z2000" s="247"/>
      <c r="AA2000" s="247"/>
      <c r="AB2000" s="784"/>
      <c r="AE2000" s="155"/>
      <c r="AF2000" s="556"/>
      <c r="AH2000" s="247"/>
      <c r="AI2000" s="247"/>
      <c r="AJ2000" s="247"/>
      <c r="AN2000" s="155"/>
      <c r="AO2000" s="556"/>
      <c r="AQ2000" s="247"/>
      <c r="AR2000" s="247"/>
      <c r="AS2000" s="247"/>
      <c r="AW2000" s="155"/>
      <c r="AX2000" s="556"/>
      <c r="AZ2000" s="247"/>
      <c r="BA2000" s="247"/>
      <c r="BB2000" s="247"/>
      <c r="BC2000" s="784"/>
      <c r="BF2000" s="155"/>
      <c r="BG2000" s="556"/>
      <c r="BI2000" s="247"/>
      <c r="BJ2000" s="247"/>
      <c r="BK2000" s="247"/>
      <c r="BO2000" s="155"/>
      <c r="BP2000" s="556"/>
      <c r="BR2000" s="247"/>
      <c r="BS2000" s="247"/>
      <c r="BT2000" s="247"/>
      <c r="BX2000" s="155"/>
      <c r="BY2000" s="556"/>
      <c r="CA2000" s="247"/>
      <c r="CB2000" s="247"/>
      <c r="CC2000" s="247"/>
      <c r="CD2000" s="784"/>
      <c r="CG2000" s="155"/>
      <c r="CH2000" s="556"/>
      <c r="CJ2000" s="247"/>
      <c r="CK2000" s="247"/>
      <c r="CL2000" s="247"/>
      <c r="CP2000" s="155"/>
      <c r="CQ2000" s="556"/>
      <c r="CS2000" s="247"/>
      <c r="CT2000" s="247"/>
      <c r="CU2000" s="247"/>
      <c r="CY2000" s="155"/>
      <c r="CZ2000" s="556"/>
      <c r="DB2000" s="247"/>
      <c r="DC2000" s="247"/>
      <c r="DD2000" s="247"/>
    </row>
    <row r="2001" spans="4:108" s="36" customFormat="1">
      <c r="D2001" s="155"/>
      <c r="E2001" s="556"/>
      <c r="G2001" s="247"/>
      <c r="H2001" s="247"/>
      <c r="I2001" s="247"/>
      <c r="M2001" s="155"/>
      <c r="N2001" s="556"/>
      <c r="P2001" s="247"/>
      <c r="Q2001" s="247"/>
      <c r="R2001" s="247"/>
      <c r="V2001" s="155"/>
      <c r="W2001" s="556"/>
      <c r="Y2001" s="247"/>
      <c r="Z2001" s="247"/>
      <c r="AA2001" s="247"/>
      <c r="AB2001" s="784"/>
      <c r="AE2001" s="155"/>
      <c r="AF2001" s="556"/>
      <c r="AH2001" s="247"/>
      <c r="AI2001" s="247"/>
      <c r="AJ2001" s="247"/>
      <c r="AN2001" s="155"/>
      <c r="AO2001" s="556"/>
      <c r="AQ2001" s="247"/>
      <c r="AR2001" s="247"/>
      <c r="AS2001" s="247"/>
      <c r="AW2001" s="155"/>
      <c r="AX2001" s="556"/>
      <c r="AZ2001" s="247"/>
      <c r="BA2001" s="247"/>
      <c r="BB2001" s="247"/>
      <c r="BC2001" s="784"/>
      <c r="BF2001" s="155"/>
      <c r="BG2001" s="556"/>
      <c r="BI2001" s="247"/>
      <c r="BJ2001" s="247"/>
      <c r="BK2001" s="247"/>
      <c r="BO2001" s="155"/>
      <c r="BP2001" s="556"/>
      <c r="BR2001" s="247"/>
      <c r="BS2001" s="247"/>
      <c r="BT2001" s="247"/>
      <c r="BX2001" s="155"/>
      <c r="BY2001" s="556"/>
      <c r="CA2001" s="247"/>
      <c r="CB2001" s="247"/>
      <c r="CC2001" s="247"/>
      <c r="CD2001" s="784"/>
      <c r="CG2001" s="155"/>
      <c r="CH2001" s="556"/>
      <c r="CJ2001" s="247"/>
      <c r="CK2001" s="247"/>
      <c r="CL2001" s="247"/>
      <c r="CP2001" s="155"/>
      <c r="CQ2001" s="556"/>
      <c r="CS2001" s="247"/>
      <c r="CT2001" s="247"/>
      <c r="CU2001" s="247"/>
      <c r="CY2001" s="155"/>
      <c r="CZ2001" s="556"/>
      <c r="DB2001" s="247"/>
      <c r="DC2001" s="247"/>
      <c r="DD2001" s="247"/>
    </row>
    <row r="2002" spans="4:108" s="36" customFormat="1">
      <c r="D2002" s="155"/>
      <c r="E2002" s="556"/>
      <c r="G2002" s="247"/>
      <c r="H2002" s="247"/>
      <c r="I2002" s="247"/>
      <c r="M2002" s="155"/>
      <c r="N2002" s="556"/>
      <c r="P2002" s="247"/>
      <c r="Q2002" s="247"/>
      <c r="R2002" s="247"/>
      <c r="V2002" s="155"/>
      <c r="W2002" s="556"/>
      <c r="Y2002" s="247"/>
      <c r="Z2002" s="247"/>
      <c r="AA2002" s="247"/>
      <c r="AB2002" s="784"/>
      <c r="AE2002" s="155"/>
      <c r="AF2002" s="556"/>
      <c r="AH2002" s="247"/>
      <c r="AI2002" s="247"/>
      <c r="AJ2002" s="247"/>
      <c r="AN2002" s="155"/>
      <c r="AO2002" s="556"/>
      <c r="AQ2002" s="247"/>
      <c r="AR2002" s="247"/>
      <c r="AS2002" s="247"/>
      <c r="AW2002" s="155"/>
      <c r="AX2002" s="556"/>
      <c r="AZ2002" s="247"/>
      <c r="BA2002" s="247"/>
      <c r="BB2002" s="247"/>
      <c r="BC2002" s="784"/>
      <c r="BF2002" s="155"/>
      <c r="BG2002" s="556"/>
      <c r="BI2002" s="247"/>
      <c r="BJ2002" s="247"/>
      <c r="BK2002" s="247"/>
      <c r="BO2002" s="155"/>
      <c r="BP2002" s="556"/>
      <c r="BR2002" s="247"/>
      <c r="BS2002" s="247"/>
      <c r="BT2002" s="247"/>
      <c r="BX2002" s="155"/>
      <c r="BY2002" s="556"/>
      <c r="CA2002" s="247"/>
      <c r="CB2002" s="247"/>
      <c r="CC2002" s="247"/>
      <c r="CD2002" s="784"/>
      <c r="CG2002" s="155"/>
      <c r="CH2002" s="556"/>
      <c r="CJ2002" s="247"/>
      <c r="CK2002" s="247"/>
      <c r="CL2002" s="247"/>
      <c r="CP2002" s="155"/>
      <c r="CQ2002" s="556"/>
      <c r="CS2002" s="247"/>
      <c r="CT2002" s="247"/>
      <c r="CU2002" s="247"/>
      <c r="CY2002" s="155"/>
      <c r="CZ2002" s="556"/>
      <c r="DB2002" s="247"/>
      <c r="DC2002" s="247"/>
      <c r="DD2002" s="247"/>
    </row>
    <row r="2003" spans="4:108" s="36" customFormat="1">
      <c r="D2003" s="155"/>
      <c r="E2003" s="556"/>
      <c r="G2003" s="247"/>
      <c r="H2003" s="247"/>
      <c r="I2003" s="247"/>
      <c r="M2003" s="155"/>
      <c r="N2003" s="556"/>
      <c r="P2003" s="247"/>
      <c r="Q2003" s="247"/>
      <c r="R2003" s="247"/>
      <c r="V2003" s="155"/>
      <c r="W2003" s="556"/>
      <c r="Y2003" s="247"/>
      <c r="Z2003" s="247"/>
      <c r="AA2003" s="247"/>
      <c r="AB2003" s="784"/>
      <c r="AE2003" s="155"/>
      <c r="AF2003" s="556"/>
      <c r="AH2003" s="247"/>
      <c r="AI2003" s="247"/>
      <c r="AJ2003" s="247"/>
      <c r="AN2003" s="155"/>
      <c r="AO2003" s="556"/>
      <c r="AQ2003" s="247"/>
      <c r="AR2003" s="247"/>
      <c r="AS2003" s="247"/>
      <c r="AW2003" s="155"/>
      <c r="AX2003" s="556"/>
      <c r="AZ2003" s="247"/>
      <c r="BA2003" s="247"/>
      <c r="BB2003" s="247"/>
      <c r="BC2003" s="784"/>
      <c r="BF2003" s="155"/>
      <c r="BG2003" s="556"/>
      <c r="BI2003" s="247"/>
      <c r="BJ2003" s="247"/>
      <c r="BK2003" s="247"/>
      <c r="BO2003" s="155"/>
      <c r="BP2003" s="556"/>
      <c r="BR2003" s="247"/>
      <c r="BS2003" s="247"/>
      <c r="BT2003" s="247"/>
      <c r="BX2003" s="155"/>
      <c r="BY2003" s="556"/>
      <c r="CA2003" s="247"/>
      <c r="CB2003" s="247"/>
      <c r="CC2003" s="247"/>
      <c r="CD2003" s="784"/>
      <c r="CG2003" s="155"/>
      <c r="CH2003" s="556"/>
      <c r="CJ2003" s="247"/>
      <c r="CK2003" s="247"/>
      <c r="CL2003" s="247"/>
      <c r="CP2003" s="155"/>
      <c r="CQ2003" s="556"/>
      <c r="CS2003" s="247"/>
      <c r="CT2003" s="247"/>
      <c r="CU2003" s="247"/>
      <c r="CY2003" s="155"/>
      <c r="CZ2003" s="556"/>
      <c r="DB2003" s="247"/>
      <c r="DC2003" s="247"/>
      <c r="DD2003" s="247"/>
    </row>
    <row r="2004" spans="4:108" s="36" customFormat="1">
      <c r="D2004" s="155"/>
      <c r="E2004" s="556"/>
      <c r="G2004" s="247"/>
      <c r="H2004" s="247"/>
      <c r="I2004" s="247"/>
      <c r="M2004" s="155"/>
      <c r="N2004" s="556"/>
      <c r="P2004" s="247"/>
      <c r="Q2004" s="247"/>
      <c r="R2004" s="247"/>
      <c r="V2004" s="155"/>
      <c r="W2004" s="556"/>
      <c r="Y2004" s="247"/>
      <c r="Z2004" s="247"/>
      <c r="AA2004" s="247"/>
      <c r="AB2004" s="784"/>
      <c r="AE2004" s="155"/>
      <c r="AF2004" s="556"/>
      <c r="AH2004" s="247"/>
      <c r="AI2004" s="247"/>
      <c r="AJ2004" s="247"/>
      <c r="AN2004" s="155"/>
      <c r="AO2004" s="556"/>
      <c r="AQ2004" s="247"/>
      <c r="AR2004" s="247"/>
      <c r="AS2004" s="247"/>
      <c r="AW2004" s="155"/>
      <c r="AX2004" s="556"/>
      <c r="AZ2004" s="247"/>
      <c r="BA2004" s="247"/>
      <c r="BB2004" s="247"/>
      <c r="BC2004" s="784"/>
      <c r="BF2004" s="155"/>
      <c r="BG2004" s="556"/>
      <c r="BI2004" s="247"/>
      <c r="BJ2004" s="247"/>
      <c r="BK2004" s="247"/>
      <c r="BO2004" s="155"/>
      <c r="BP2004" s="556"/>
      <c r="BR2004" s="247"/>
      <c r="BS2004" s="247"/>
      <c r="BT2004" s="247"/>
      <c r="BX2004" s="155"/>
      <c r="BY2004" s="556"/>
      <c r="CA2004" s="247"/>
      <c r="CB2004" s="247"/>
      <c r="CC2004" s="247"/>
      <c r="CD2004" s="784"/>
      <c r="CG2004" s="155"/>
      <c r="CH2004" s="556"/>
      <c r="CJ2004" s="247"/>
      <c r="CK2004" s="247"/>
      <c r="CL2004" s="247"/>
      <c r="CP2004" s="155"/>
      <c r="CQ2004" s="556"/>
      <c r="CS2004" s="247"/>
      <c r="CT2004" s="247"/>
      <c r="CU2004" s="247"/>
      <c r="CY2004" s="155"/>
      <c r="CZ2004" s="556"/>
      <c r="DB2004" s="247"/>
      <c r="DC2004" s="247"/>
      <c r="DD2004" s="247"/>
    </row>
    <row r="2005" spans="4:108" s="36" customFormat="1">
      <c r="D2005" s="155"/>
      <c r="E2005" s="556"/>
      <c r="G2005" s="247"/>
      <c r="H2005" s="247"/>
      <c r="I2005" s="247"/>
      <c r="M2005" s="155"/>
      <c r="N2005" s="556"/>
      <c r="P2005" s="247"/>
      <c r="Q2005" s="247"/>
      <c r="R2005" s="247"/>
      <c r="V2005" s="155"/>
      <c r="W2005" s="556"/>
      <c r="Y2005" s="247"/>
      <c r="Z2005" s="247"/>
      <c r="AA2005" s="247"/>
      <c r="AB2005" s="784"/>
      <c r="AE2005" s="155"/>
      <c r="AF2005" s="556"/>
      <c r="AH2005" s="247"/>
      <c r="AI2005" s="247"/>
      <c r="AJ2005" s="247"/>
      <c r="AN2005" s="155"/>
      <c r="AO2005" s="556"/>
      <c r="AQ2005" s="247"/>
      <c r="AR2005" s="247"/>
      <c r="AS2005" s="247"/>
      <c r="AW2005" s="155"/>
      <c r="AX2005" s="556"/>
      <c r="AZ2005" s="247"/>
      <c r="BA2005" s="247"/>
      <c r="BB2005" s="247"/>
      <c r="BC2005" s="784"/>
      <c r="BF2005" s="155"/>
      <c r="BG2005" s="556"/>
      <c r="BI2005" s="247"/>
      <c r="BJ2005" s="247"/>
      <c r="BK2005" s="247"/>
      <c r="BO2005" s="155"/>
      <c r="BP2005" s="556"/>
      <c r="BR2005" s="247"/>
      <c r="BS2005" s="247"/>
      <c r="BT2005" s="247"/>
      <c r="BX2005" s="155"/>
      <c r="BY2005" s="556"/>
      <c r="CA2005" s="247"/>
      <c r="CB2005" s="247"/>
      <c r="CC2005" s="247"/>
      <c r="CD2005" s="784"/>
      <c r="CG2005" s="155"/>
      <c r="CH2005" s="556"/>
      <c r="CJ2005" s="247"/>
      <c r="CK2005" s="247"/>
      <c r="CL2005" s="247"/>
      <c r="CP2005" s="155"/>
      <c r="CQ2005" s="556"/>
      <c r="CS2005" s="247"/>
      <c r="CT2005" s="247"/>
      <c r="CU2005" s="247"/>
      <c r="CY2005" s="155"/>
      <c r="CZ2005" s="556"/>
      <c r="DB2005" s="247"/>
      <c r="DC2005" s="247"/>
      <c r="DD2005" s="247"/>
    </row>
    <row r="2006" spans="4:108" s="36" customFormat="1">
      <c r="D2006" s="155"/>
      <c r="E2006" s="556"/>
      <c r="G2006" s="247"/>
      <c r="H2006" s="247"/>
      <c r="I2006" s="247"/>
      <c r="M2006" s="155"/>
      <c r="N2006" s="556"/>
      <c r="P2006" s="247"/>
      <c r="Q2006" s="247"/>
      <c r="R2006" s="247"/>
      <c r="V2006" s="155"/>
      <c r="W2006" s="556"/>
      <c r="Y2006" s="247"/>
      <c r="Z2006" s="247"/>
      <c r="AA2006" s="247"/>
      <c r="AB2006" s="784"/>
      <c r="AE2006" s="155"/>
      <c r="AF2006" s="556"/>
      <c r="AH2006" s="247"/>
      <c r="AI2006" s="247"/>
      <c r="AJ2006" s="247"/>
      <c r="AN2006" s="155"/>
      <c r="AO2006" s="556"/>
      <c r="AQ2006" s="247"/>
      <c r="AR2006" s="247"/>
      <c r="AS2006" s="247"/>
      <c r="AW2006" s="155"/>
      <c r="AX2006" s="556"/>
      <c r="AZ2006" s="247"/>
      <c r="BA2006" s="247"/>
      <c r="BB2006" s="247"/>
      <c r="BC2006" s="784"/>
      <c r="BF2006" s="155"/>
      <c r="BG2006" s="556"/>
      <c r="BI2006" s="247"/>
      <c r="BJ2006" s="247"/>
      <c r="BK2006" s="247"/>
      <c r="BO2006" s="155"/>
      <c r="BP2006" s="556"/>
      <c r="BR2006" s="247"/>
      <c r="BS2006" s="247"/>
      <c r="BT2006" s="247"/>
      <c r="BX2006" s="155"/>
      <c r="BY2006" s="556"/>
      <c r="CA2006" s="247"/>
      <c r="CB2006" s="247"/>
      <c r="CC2006" s="247"/>
      <c r="CD2006" s="784"/>
      <c r="CG2006" s="155"/>
      <c r="CH2006" s="556"/>
      <c r="CJ2006" s="247"/>
      <c r="CK2006" s="247"/>
      <c r="CL2006" s="247"/>
      <c r="CP2006" s="155"/>
      <c r="CQ2006" s="556"/>
      <c r="CS2006" s="247"/>
      <c r="CT2006" s="247"/>
      <c r="CU2006" s="247"/>
      <c r="CY2006" s="155"/>
      <c r="CZ2006" s="556"/>
      <c r="DB2006" s="247"/>
      <c r="DC2006" s="247"/>
      <c r="DD2006" s="247"/>
    </row>
    <row r="2007" spans="4:108" s="36" customFormat="1">
      <c r="D2007" s="155"/>
      <c r="E2007" s="556"/>
      <c r="G2007" s="247"/>
      <c r="H2007" s="247"/>
      <c r="I2007" s="247"/>
      <c r="M2007" s="155"/>
      <c r="N2007" s="556"/>
      <c r="P2007" s="247"/>
      <c r="Q2007" s="247"/>
      <c r="R2007" s="247"/>
      <c r="V2007" s="155"/>
      <c r="W2007" s="556"/>
      <c r="Y2007" s="247"/>
      <c r="Z2007" s="247"/>
      <c r="AA2007" s="247"/>
      <c r="AB2007" s="784"/>
      <c r="AE2007" s="155"/>
      <c r="AF2007" s="556"/>
      <c r="AH2007" s="247"/>
      <c r="AI2007" s="247"/>
      <c r="AJ2007" s="247"/>
      <c r="AN2007" s="155"/>
      <c r="AO2007" s="556"/>
      <c r="AQ2007" s="247"/>
      <c r="AR2007" s="247"/>
      <c r="AS2007" s="247"/>
      <c r="AW2007" s="155"/>
      <c r="AX2007" s="556"/>
      <c r="AZ2007" s="247"/>
      <c r="BA2007" s="247"/>
      <c r="BB2007" s="247"/>
      <c r="BC2007" s="784"/>
      <c r="BF2007" s="155"/>
      <c r="BG2007" s="556"/>
      <c r="BI2007" s="247"/>
      <c r="BJ2007" s="247"/>
      <c r="BK2007" s="247"/>
      <c r="BO2007" s="155"/>
      <c r="BP2007" s="556"/>
      <c r="BR2007" s="247"/>
      <c r="BS2007" s="247"/>
      <c r="BT2007" s="247"/>
      <c r="BX2007" s="155"/>
      <c r="BY2007" s="556"/>
      <c r="CA2007" s="247"/>
      <c r="CB2007" s="247"/>
      <c r="CC2007" s="247"/>
      <c r="CD2007" s="784"/>
      <c r="CG2007" s="155"/>
      <c r="CH2007" s="556"/>
      <c r="CJ2007" s="247"/>
      <c r="CK2007" s="247"/>
      <c r="CL2007" s="247"/>
      <c r="CP2007" s="155"/>
      <c r="CQ2007" s="556"/>
      <c r="CS2007" s="247"/>
      <c r="CT2007" s="247"/>
      <c r="CU2007" s="247"/>
      <c r="CY2007" s="155"/>
      <c r="CZ2007" s="556"/>
      <c r="DB2007" s="247"/>
      <c r="DC2007" s="247"/>
      <c r="DD2007" s="247"/>
    </row>
    <row r="2008" spans="4:108" s="36" customFormat="1">
      <c r="D2008" s="155"/>
      <c r="E2008" s="556"/>
      <c r="G2008" s="247"/>
      <c r="H2008" s="247"/>
      <c r="I2008" s="247"/>
      <c r="M2008" s="155"/>
      <c r="N2008" s="556"/>
      <c r="P2008" s="247"/>
      <c r="Q2008" s="247"/>
      <c r="R2008" s="247"/>
      <c r="V2008" s="155"/>
      <c r="W2008" s="556"/>
      <c r="Y2008" s="247"/>
      <c r="Z2008" s="247"/>
      <c r="AA2008" s="247"/>
      <c r="AB2008" s="784"/>
      <c r="AE2008" s="155"/>
      <c r="AF2008" s="556"/>
      <c r="AH2008" s="247"/>
      <c r="AI2008" s="247"/>
      <c r="AJ2008" s="247"/>
      <c r="AN2008" s="155"/>
      <c r="AO2008" s="556"/>
      <c r="AQ2008" s="247"/>
      <c r="AR2008" s="247"/>
      <c r="AS2008" s="247"/>
      <c r="AW2008" s="155"/>
      <c r="AX2008" s="556"/>
      <c r="AZ2008" s="247"/>
      <c r="BA2008" s="247"/>
      <c r="BB2008" s="247"/>
      <c r="BC2008" s="784"/>
      <c r="BF2008" s="155"/>
      <c r="BG2008" s="556"/>
      <c r="BI2008" s="247"/>
      <c r="BJ2008" s="247"/>
      <c r="BK2008" s="247"/>
      <c r="BO2008" s="155"/>
      <c r="BP2008" s="556"/>
      <c r="BR2008" s="247"/>
      <c r="BS2008" s="247"/>
      <c r="BT2008" s="247"/>
      <c r="BX2008" s="155"/>
      <c r="BY2008" s="556"/>
      <c r="CA2008" s="247"/>
      <c r="CB2008" s="247"/>
      <c r="CC2008" s="247"/>
      <c r="CD2008" s="784"/>
      <c r="CG2008" s="155"/>
      <c r="CH2008" s="556"/>
      <c r="CJ2008" s="247"/>
      <c r="CK2008" s="247"/>
      <c r="CL2008" s="247"/>
      <c r="CP2008" s="155"/>
      <c r="CQ2008" s="556"/>
      <c r="CS2008" s="247"/>
      <c r="CT2008" s="247"/>
      <c r="CU2008" s="247"/>
      <c r="CY2008" s="155"/>
      <c r="CZ2008" s="556"/>
      <c r="DB2008" s="247"/>
      <c r="DC2008" s="247"/>
      <c r="DD2008" s="247"/>
    </row>
    <row r="2009" spans="4:108" s="36" customFormat="1">
      <c r="D2009" s="155"/>
      <c r="E2009" s="556"/>
      <c r="G2009" s="247"/>
      <c r="H2009" s="247"/>
      <c r="I2009" s="247"/>
      <c r="M2009" s="155"/>
      <c r="N2009" s="556"/>
      <c r="P2009" s="247"/>
      <c r="Q2009" s="247"/>
      <c r="R2009" s="247"/>
      <c r="V2009" s="155"/>
      <c r="W2009" s="556"/>
      <c r="Y2009" s="247"/>
      <c r="Z2009" s="247"/>
      <c r="AA2009" s="247"/>
      <c r="AB2009" s="784"/>
      <c r="AE2009" s="155"/>
      <c r="AF2009" s="556"/>
      <c r="AH2009" s="247"/>
      <c r="AI2009" s="247"/>
      <c r="AJ2009" s="247"/>
      <c r="AN2009" s="155"/>
      <c r="AO2009" s="556"/>
      <c r="AQ2009" s="247"/>
      <c r="AR2009" s="247"/>
      <c r="AS2009" s="247"/>
      <c r="AW2009" s="155"/>
      <c r="AX2009" s="556"/>
      <c r="AZ2009" s="247"/>
      <c r="BA2009" s="247"/>
      <c r="BB2009" s="247"/>
      <c r="BC2009" s="784"/>
      <c r="BF2009" s="155"/>
      <c r="BG2009" s="556"/>
      <c r="BI2009" s="247"/>
      <c r="BJ2009" s="247"/>
      <c r="BK2009" s="247"/>
      <c r="BO2009" s="155"/>
      <c r="BP2009" s="556"/>
      <c r="BR2009" s="247"/>
      <c r="BS2009" s="247"/>
      <c r="BT2009" s="247"/>
      <c r="BX2009" s="155"/>
      <c r="BY2009" s="556"/>
      <c r="CA2009" s="247"/>
      <c r="CB2009" s="247"/>
      <c r="CC2009" s="247"/>
      <c r="CD2009" s="784"/>
      <c r="CG2009" s="155"/>
      <c r="CH2009" s="556"/>
      <c r="CJ2009" s="247"/>
      <c r="CK2009" s="247"/>
      <c r="CL2009" s="247"/>
      <c r="CP2009" s="155"/>
      <c r="CQ2009" s="556"/>
      <c r="CS2009" s="247"/>
      <c r="CT2009" s="247"/>
      <c r="CU2009" s="247"/>
      <c r="CY2009" s="155"/>
      <c r="CZ2009" s="556"/>
      <c r="DB2009" s="247"/>
      <c r="DC2009" s="247"/>
      <c r="DD2009" s="247"/>
    </row>
    <row r="2010" spans="4:108" s="36" customFormat="1">
      <c r="D2010" s="155"/>
      <c r="E2010" s="556"/>
      <c r="G2010" s="247"/>
      <c r="H2010" s="247"/>
      <c r="I2010" s="247"/>
      <c r="M2010" s="155"/>
      <c r="N2010" s="556"/>
      <c r="P2010" s="247"/>
      <c r="Q2010" s="247"/>
      <c r="R2010" s="247"/>
      <c r="V2010" s="155"/>
      <c r="W2010" s="556"/>
      <c r="Y2010" s="247"/>
      <c r="Z2010" s="247"/>
      <c r="AA2010" s="247"/>
      <c r="AB2010" s="784"/>
      <c r="AE2010" s="155"/>
      <c r="AF2010" s="556"/>
      <c r="AH2010" s="247"/>
      <c r="AI2010" s="247"/>
      <c r="AJ2010" s="247"/>
      <c r="AN2010" s="155"/>
      <c r="AO2010" s="556"/>
      <c r="AQ2010" s="247"/>
      <c r="AR2010" s="247"/>
      <c r="AS2010" s="247"/>
      <c r="AW2010" s="155"/>
      <c r="AX2010" s="556"/>
      <c r="AZ2010" s="247"/>
      <c r="BA2010" s="247"/>
      <c r="BB2010" s="247"/>
      <c r="BC2010" s="784"/>
      <c r="BF2010" s="155"/>
      <c r="BG2010" s="556"/>
      <c r="BI2010" s="247"/>
      <c r="BJ2010" s="247"/>
      <c r="BK2010" s="247"/>
      <c r="BO2010" s="155"/>
      <c r="BP2010" s="556"/>
      <c r="BR2010" s="247"/>
      <c r="BS2010" s="247"/>
      <c r="BT2010" s="247"/>
      <c r="BX2010" s="155"/>
      <c r="BY2010" s="556"/>
      <c r="CA2010" s="247"/>
      <c r="CB2010" s="247"/>
      <c r="CC2010" s="247"/>
      <c r="CD2010" s="784"/>
      <c r="CG2010" s="155"/>
      <c r="CH2010" s="556"/>
      <c r="CJ2010" s="247"/>
      <c r="CK2010" s="247"/>
      <c r="CL2010" s="247"/>
      <c r="CP2010" s="155"/>
      <c r="CQ2010" s="556"/>
      <c r="CS2010" s="247"/>
      <c r="CT2010" s="247"/>
      <c r="CU2010" s="247"/>
      <c r="CY2010" s="155"/>
      <c r="CZ2010" s="556"/>
      <c r="DB2010" s="247"/>
      <c r="DC2010" s="247"/>
      <c r="DD2010" s="247"/>
    </row>
    <row r="2011" spans="4:108" s="36" customFormat="1">
      <c r="D2011" s="155"/>
      <c r="E2011" s="556"/>
      <c r="G2011" s="247"/>
      <c r="H2011" s="247"/>
      <c r="I2011" s="247"/>
      <c r="M2011" s="155"/>
      <c r="N2011" s="556"/>
      <c r="P2011" s="247"/>
      <c r="Q2011" s="247"/>
      <c r="R2011" s="247"/>
      <c r="V2011" s="155"/>
      <c r="W2011" s="556"/>
      <c r="Y2011" s="247"/>
      <c r="Z2011" s="247"/>
      <c r="AA2011" s="247"/>
      <c r="AB2011" s="784"/>
      <c r="AE2011" s="155"/>
      <c r="AF2011" s="556"/>
      <c r="AH2011" s="247"/>
      <c r="AI2011" s="247"/>
      <c r="AJ2011" s="247"/>
      <c r="AN2011" s="155"/>
      <c r="AO2011" s="556"/>
      <c r="AQ2011" s="247"/>
      <c r="AR2011" s="247"/>
      <c r="AS2011" s="247"/>
      <c r="AW2011" s="155"/>
      <c r="AX2011" s="556"/>
      <c r="AZ2011" s="247"/>
      <c r="BA2011" s="247"/>
      <c r="BB2011" s="247"/>
      <c r="BC2011" s="784"/>
      <c r="BF2011" s="155"/>
      <c r="BG2011" s="556"/>
      <c r="BI2011" s="247"/>
      <c r="BJ2011" s="247"/>
      <c r="BK2011" s="247"/>
      <c r="BO2011" s="155"/>
      <c r="BP2011" s="556"/>
      <c r="BR2011" s="247"/>
      <c r="BS2011" s="247"/>
      <c r="BT2011" s="247"/>
      <c r="BX2011" s="155"/>
      <c r="BY2011" s="556"/>
      <c r="CA2011" s="247"/>
      <c r="CB2011" s="247"/>
      <c r="CC2011" s="247"/>
      <c r="CD2011" s="784"/>
      <c r="CG2011" s="155"/>
      <c r="CH2011" s="556"/>
      <c r="CJ2011" s="247"/>
      <c r="CK2011" s="247"/>
      <c r="CL2011" s="247"/>
      <c r="CP2011" s="155"/>
      <c r="CQ2011" s="556"/>
      <c r="CS2011" s="247"/>
      <c r="CT2011" s="247"/>
      <c r="CU2011" s="247"/>
      <c r="CY2011" s="155"/>
      <c r="CZ2011" s="556"/>
      <c r="DB2011" s="247"/>
      <c r="DC2011" s="247"/>
      <c r="DD2011" s="247"/>
    </row>
    <row r="2012" spans="4:108" s="36" customFormat="1">
      <c r="D2012" s="155"/>
      <c r="E2012" s="556"/>
      <c r="G2012" s="247"/>
      <c r="H2012" s="247"/>
      <c r="I2012" s="247"/>
      <c r="M2012" s="155"/>
      <c r="N2012" s="556"/>
      <c r="P2012" s="247"/>
      <c r="Q2012" s="247"/>
      <c r="R2012" s="247"/>
      <c r="V2012" s="155"/>
      <c r="W2012" s="556"/>
      <c r="Y2012" s="247"/>
      <c r="Z2012" s="247"/>
      <c r="AA2012" s="247"/>
      <c r="AB2012" s="784"/>
      <c r="AE2012" s="155"/>
      <c r="AF2012" s="556"/>
      <c r="AH2012" s="247"/>
      <c r="AI2012" s="247"/>
      <c r="AJ2012" s="247"/>
      <c r="AN2012" s="155"/>
      <c r="AO2012" s="556"/>
      <c r="AQ2012" s="247"/>
      <c r="AR2012" s="247"/>
      <c r="AS2012" s="247"/>
      <c r="AW2012" s="155"/>
      <c r="AX2012" s="556"/>
      <c r="AZ2012" s="247"/>
      <c r="BA2012" s="247"/>
      <c r="BB2012" s="247"/>
      <c r="BC2012" s="784"/>
      <c r="BF2012" s="155"/>
      <c r="BG2012" s="556"/>
      <c r="BI2012" s="247"/>
      <c r="BJ2012" s="247"/>
      <c r="BK2012" s="247"/>
      <c r="BO2012" s="155"/>
      <c r="BP2012" s="556"/>
      <c r="BR2012" s="247"/>
      <c r="BS2012" s="247"/>
      <c r="BT2012" s="247"/>
      <c r="BX2012" s="155"/>
      <c r="BY2012" s="556"/>
      <c r="CA2012" s="247"/>
      <c r="CB2012" s="247"/>
      <c r="CC2012" s="247"/>
      <c r="CD2012" s="784"/>
      <c r="CG2012" s="155"/>
      <c r="CH2012" s="556"/>
      <c r="CJ2012" s="247"/>
      <c r="CK2012" s="247"/>
      <c r="CL2012" s="247"/>
      <c r="CP2012" s="155"/>
      <c r="CQ2012" s="556"/>
      <c r="CS2012" s="247"/>
      <c r="CT2012" s="247"/>
      <c r="CU2012" s="247"/>
      <c r="CY2012" s="155"/>
      <c r="CZ2012" s="556"/>
      <c r="DB2012" s="247"/>
      <c r="DC2012" s="247"/>
      <c r="DD2012" s="247"/>
    </row>
    <row r="2013" spans="4:108" s="36" customFormat="1">
      <c r="D2013" s="155"/>
      <c r="E2013" s="556"/>
      <c r="G2013" s="247"/>
      <c r="H2013" s="247"/>
      <c r="I2013" s="247"/>
      <c r="M2013" s="155"/>
      <c r="N2013" s="556"/>
      <c r="P2013" s="247"/>
      <c r="Q2013" s="247"/>
      <c r="R2013" s="247"/>
      <c r="V2013" s="155"/>
      <c r="W2013" s="556"/>
      <c r="Y2013" s="247"/>
      <c r="Z2013" s="247"/>
      <c r="AA2013" s="247"/>
      <c r="AB2013" s="784"/>
      <c r="AE2013" s="155"/>
      <c r="AF2013" s="556"/>
      <c r="AH2013" s="247"/>
      <c r="AI2013" s="247"/>
      <c r="AJ2013" s="247"/>
      <c r="AN2013" s="155"/>
      <c r="AO2013" s="556"/>
      <c r="AQ2013" s="247"/>
      <c r="AR2013" s="247"/>
      <c r="AS2013" s="247"/>
      <c r="AW2013" s="155"/>
      <c r="AX2013" s="556"/>
      <c r="AZ2013" s="247"/>
      <c r="BA2013" s="247"/>
      <c r="BB2013" s="247"/>
      <c r="BC2013" s="784"/>
      <c r="BF2013" s="155"/>
      <c r="BG2013" s="556"/>
      <c r="BI2013" s="247"/>
      <c r="BJ2013" s="247"/>
      <c r="BK2013" s="247"/>
      <c r="BO2013" s="155"/>
      <c r="BP2013" s="556"/>
      <c r="BR2013" s="247"/>
      <c r="BS2013" s="247"/>
      <c r="BT2013" s="247"/>
      <c r="BX2013" s="155"/>
      <c r="BY2013" s="556"/>
      <c r="CA2013" s="247"/>
      <c r="CB2013" s="247"/>
      <c r="CC2013" s="247"/>
      <c r="CD2013" s="784"/>
      <c r="CG2013" s="155"/>
      <c r="CH2013" s="556"/>
      <c r="CJ2013" s="247"/>
      <c r="CK2013" s="247"/>
      <c r="CL2013" s="247"/>
      <c r="CP2013" s="155"/>
      <c r="CQ2013" s="556"/>
      <c r="CS2013" s="247"/>
      <c r="CT2013" s="247"/>
      <c r="CU2013" s="247"/>
      <c r="CY2013" s="155"/>
      <c r="CZ2013" s="556"/>
      <c r="DB2013" s="247"/>
      <c r="DC2013" s="247"/>
      <c r="DD2013" s="247"/>
    </row>
    <row r="2014" spans="4:108" s="36" customFormat="1">
      <c r="D2014" s="155"/>
      <c r="E2014" s="556"/>
      <c r="G2014" s="247"/>
      <c r="H2014" s="247"/>
      <c r="I2014" s="247"/>
      <c r="M2014" s="155"/>
      <c r="N2014" s="556"/>
      <c r="P2014" s="247"/>
      <c r="Q2014" s="247"/>
      <c r="R2014" s="247"/>
      <c r="V2014" s="155"/>
      <c r="W2014" s="556"/>
      <c r="Y2014" s="247"/>
      <c r="Z2014" s="247"/>
      <c r="AA2014" s="247"/>
      <c r="AB2014" s="784"/>
      <c r="AE2014" s="155"/>
      <c r="AF2014" s="556"/>
      <c r="AH2014" s="247"/>
      <c r="AI2014" s="247"/>
      <c r="AJ2014" s="247"/>
      <c r="AN2014" s="155"/>
      <c r="AO2014" s="556"/>
      <c r="AQ2014" s="247"/>
      <c r="AR2014" s="247"/>
      <c r="AS2014" s="247"/>
      <c r="AW2014" s="155"/>
      <c r="AX2014" s="556"/>
      <c r="AZ2014" s="247"/>
      <c r="BA2014" s="247"/>
      <c r="BB2014" s="247"/>
      <c r="BC2014" s="784"/>
      <c r="BF2014" s="155"/>
      <c r="BG2014" s="556"/>
      <c r="BI2014" s="247"/>
      <c r="BJ2014" s="247"/>
      <c r="BK2014" s="247"/>
      <c r="BO2014" s="155"/>
      <c r="BP2014" s="556"/>
      <c r="BR2014" s="247"/>
      <c r="BS2014" s="247"/>
      <c r="BT2014" s="247"/>
      <c r="BX2014" s="155"/>
      <c r="BY2014" s="556"/>
      <c r="CA2014" s="247"/>
      <c r="CB2014" s="247"/>
      <c r="CC2014" s="247"/>
      <c r="CD2014" s="784"/>
      <c r="CG2014" s="155"/>
      <c r="CH2014" s="556"/>
      <c r="CJ2014" s="247"/>
      <c r="CK2014" s="247"/>
      <c r="CL2014" s="247"/>
      <c r="CP2014" s="155"/>
      <c r="CQ2014" s="556"/>
      <c r="CS2014" s="247"/>
      <c r="CT2014" s="247"/>
      <c r="CU2014" s="247"/>
      <c r="CY2014" s="155"/>
      <c r="CZ2014" s="556"/>
      <c r="DB2014" s="247"/>
      <c r="DC2014" s="247"/>
      <c r="DD2014" s="247"/>
    </row>
    <row r="2015" spans="4:108" s="36" customFormat="1">
      <c r="D2015" s="155"/>
      <c r="E2015" s="556"/>
      <c r="G2015" s="247"/>
      <c r="H2015" s="247"/>
      <c r="I2015" s="247"/>
      <c r="M2015" s="155"/>
      <c r="N2015" s="556"/>
      <c r="P2015" s="247"/>
      <c r="Q2015" s="247"/>
      <c r="R2015" s="247"/>
      <c r="V2015" s="155"/>
      <c r="W2015" s="556"/>
      <c r="Y2015" s="247"/>
      <c r="Z2015" s="247"/>
      <c r="AA2015" s="247"/>
      <c r="AB2015" s="784"/>
      <c r="AE2015" s="155"/>
      <c r="AF2015" s="556"/>
      <c r="AH2015" s="247"/>
      <c r="AI2015" s="247"/>
      <c r="AJ2015" s="247"/>
      <c r="AN2015" s="155"/>
      <c r="AO2015" s="556"/>
      <c r="AQ2015" s="247"/>
      <c r="AR2015" s="247"/>
      <c r="AS2015" s="247"/>
      <c r="AW2015" s="155"/>
      <c r="AX2015" s="556"/>
      <c r="AZ2015" s="247"/>
      <c r="BA2015" s="247"/>
      <c r="BB2015" s="247"/>
      <c r="BC2015" s="784"/>
      <c r="BF2015" s="155"/>
      <c r="BG2015" s="556"/>
      <c r="BI2015" s="247"/>
      <c r="BJ2015" s="247"/>
      <c r="BK2015" s="247"/>
      <c r="BO2015" s="155"/>
      <c r="BP2015" s="556"/>
      <c r="BR2015" s="247"/>
      <c r="BS2015" s="247"/>
      <c r="BT2015" s="247"/>
      <c r="BX2015" s="155"/>
      <c r="BY2015" s="556"/>
      <c r="CA2015" s="247"/>
      <c r="CB2015" s="247"/>
      <c r="CC2015" s="247"/>
      <c r="CD2015" s="784"/>
      <c r="CG2015" s="155"/>
      <c r="CH2015" s="556"/>
      <c r="CJ2015" s="247"/>
      <c r="CK2015" s="247"/>
      <c r="CL2015" s="247"/>
      <c r="CP2015" s="155"/>
      <c r="CQ2015" s="556"/>
      <c r="CS2015" s="247"/>
      <c r="CT2015" s="247"/>
      <c r="CU2015" s="247"/>
      <c r="CY2015" s="155"/>
      <c r="CZ2015" s="556"/>
      <c r="DB2015" s="247"/>
      <c r="DC2015" s="247"/>
      <c r="DD2015" s="247"/>
    </row>
    <row r="2016" spans="4:108" s="36" customFormat="1">
      <c r="D2016" s="155"/>
      <c r="E2016" s="556"/>
      <c r="G2016" s="247"/>
      <c r="H2016" s="247"/>
      <c r="I2016" s="247"/>
      <c r="M2016" s="155"/>
      <c r="N2016" s="556"/>
      <c r="P2016" s="247"/>
      <c r="Q2016" s="247"/>
      <c r="R2016" s="247"/>
      <c r="V2016" s="155"/>
      <c r="W2016" s="556"/>
      <c r="Y2016" s="247"/>
      <c r="Z2016" s="247"/>
      <c r="AA2016" s="247"/>
      <c r="AB2016" s="784"/>
      <c r="AE2016" s="155"/>
      <c r="AF2016" s="556"/>
      <c r="AH2016" s="247"/>
      <c r="AI2016" s="247"/>
      <c r="AJ2016" s="247"/>
      <c r="AN2016" s="155"/>
      <c r="AO2016" s="556"/>
      <c r="AQ2016" s="247"/>
      <c r="AR2016" s="247"/>
      <c r="AS2016" s="247"/>
      <c r="AW2016" s="155"/>
      <c r="AX2016" s="556"/>
      <c r="AZ2016" s="247"/>
      <c r="BA2016" s="247"/>
      <c r="BB2016" s="247"/>
      <c r="BC2016" s="784"/>
      <c r="BF2016" s="155"/>
      <c r="BG2016" s="556"/>
      <c r="BI2016" s="247"/>
      <c r="BJ2016" s="247"/>
      <c r="BK2016" s="247"/>
      <c r="BO2016" s="155"/>
      <c r="BP2016" s="556"/>
      <c r="BR2016" s="247"/>
      <c r="BS2016" s="247"/>
      <c r="BT2016" s="247"/>
      <c r="BX2016" s="155"/>
      <c r="BY2016" s="556"/>
      <c r="CA2016" s="247"/>
      <c r="CB2016" s="247"/>
      <c r="CC2016" s="247"/>
      <c r="CD2016" s="784"/>
      <c r="CG2016" s="155"/>
      <c r="CH2016" s="556"/>
      <c r="CJ2016" s="247"/>
      <c r="CK2016" s="247"/>
      <c r="CL2016" s="247"/>
      <c r="CP2016" s="155"/>
      <c r="CQ2016" s="556"/>
      <c r="CS2016" s="247"/>
      <c r="CT2016" s="247"/>
      <c r="CU2016" s="247"/>
      <c r="CY2016" s="155"/>
      <c r="CZ2016" s="556"/>
      <c r="DB2016" s="247"/>
      <c r="DC2016" s="247"/>
      <c r="DD2016" s="247"/>
    </row>
    <row r="2017" spans="4:108" s="36" customFormat="1">
      <c r="D2017" s="155"/>
      <c r="E2017" s="556"/>
      <c r="G2017" s="247"/>
      <c r="H2017" s="247"/>
      <c r="I2017" s="247"/>
      <c r="M2017" s="155"/>
      <c r="N2017" s="556"/>
      <c r="P2017" s="247"/>
      <c r="Q2017" s="247"/>
      <c r="R2017" s="247"/>
      <c r="V2017" s="155"/>
      <c r="W2017" s="556"/>
      <c r="Y2017" s="247"/>
      <c r="Z2017" s="247"/>
      <c r="AA2017" s="247"/>
      <c r="AB2017" s="784"/>
      <c r="AE2017" s="155"/>
      <c r="AF2017" s="556"/>
      <c r="AH2017" s="247"/>
      <c r="AI2017" s="247"/>
      <c r="AJ2017" s="247"/>
      <c r="AN2017" s="155"/>
      <c r="AO2017" s="556"/>
      <c r="AQ2017" s="247"/>
      <c r="AR2017" s="247"/>
      <c r="AS2017" s="247"/>
      <c r="AW2017" s="155"/>
      <c r="AX2017" s="556"/>
      <c r="AZ2017" s="247"/>
      <c r="BA2017" s="247"/>
      <c r="BB2017" s="247"/>
      <c r="BC2017" s="784"/>
      <c r="BF2017" s="155"/>
      <c r="BG2017" s="556"/>
      <c r="BI2017" s="247"/>
      <c r="BJ2017" s="247"/>
      <c r="BK2017" s="247"/>
      <c r="BO2017" s="155"/>
      <c r="BP2017" s="556"/>
      <c r="BR2017" s="247"/>
      <c r="BS2017" s="247"/>
      <c r="BT2017" s="247"/>
      <c r="BX2017" s="155"/>
      <c r="BY2017" s="556"/>
      <c r="CA2017" s="247"/>
      <c r="CB2017" s="247"/>
      <c r="CC2017" s="247"/>
      <c r="CD2017" s="784"/>
      <c r="CG2017" s="155"/>
      <c r="CH2017" s="556"/>
      <c r="CJ2017" s="247"/>
      <c r="CK2017" s="247"/>
      <c r="CL2017" s="247"/>
      <c r="CP2017" s="155"/>
      <c r="CQ2017" s="556"/>
      <c r="CS2017" s="247"/>
      <c r="CT2017" s="247"/>
      <c r="CU2017" s="247"/>
      <c r="CY2017" s="155"/>
      <c r="CZ2017" s="556"/>
      <c r="DB2017" s="247"/>
      <c r="DC2017" s="247"/>
      <c r="DD2017" s="247"/>
    </row>
    <row r="2018" spans="4:108" s="36" customFormat="1">
      <c r="D2018" s="155"/>
      <c r="E2018" s="556"/>
      <c r="G2018" s="247"/>
      <c r="H2018" s="247"/>
      <c r="I2018" s="247"/>
      <c r="M2018" s="155"/>
      <c r="N2018" s="556"/>
      <c r="P2018" s="247"/>
      <c r="Q2018" s="247"/>
      <c r="R2018" s="247"/>
      <c r="V2018" s="155"/>
      <c r="W2018" s="556"/>
      <c r="Y2018" s="247"/>
      <c r="Z2018" s="247"/>
      <c r="AA2018" s="247"/>
      <c r="AB2018" s="784"/>
      <c r="AE2018" s="155"/>
      <c r="AF2018" s="556"/>
      <c r="AH2018" s="247"/>
      <c r="AI2018" s="247"/>
      <c r="AJ2018" s="247"/>
      <c r="AN2018" s="155"/>
      <c r="AO2018" s="556"/>
      <c r="AQ2018" s="247"/>
      <c r="AR2018" s="247"/>
      <c r="AS2018" s="247"/>
      <c r="AW2018" s="155"/>
      <c r="AX2018" s="556"/>
      <c r="AZ2018" s="247"/>
      <c r="BA2018" s="247"/>
      <c r="BB2018" s="247"/>
      <c r="BC2018" s="784"/>
      <c r="BF2018" s="155"/>
      <c r="BG2018" s="556"/>
      <c r="BI2018" s="247"/>
      <c r="BJ2018" s="247"/>
      <c r="BK2018" s="247"/>
      <c r="BO2018" s="155"/>
      <c r="BP2018" s="556"/>
      <c r="BR2018" s="247"/>
      <c r="BS2018" s="247"/>
      <c r="BT2018" s="247"/>
      <c r="BX2018" s="155"/>
      <c r="BY2018" s="556"/>
      <c r="CA2018" s="247"/>
      <c r="CB2018" s="247"/>
      <c r="CC2018" s="247"/>
      <c r="CD2018" s="784"/>
      <c r="CG2018" s="155"/>
      <c r="CH2018" s="556"/>
      <c r="CJ2018" s="247"/>
      <c r="CK2018" s="247"/>
      <c r="CL2018" s="247"/>
      <c r="CP2018" s="155"/>
      <c r="CQ2018" s="556"/>
      <c r="CS2018" s="247"/>
      <c r="CT2018" s="247"/>
      <c r="CU2018" s="247"/>
      <c r="CY2018" s="155"/>
      <c r="CZ2018" s="556"/>
      <c r="DB2018" s="247"/>
      <c r="DC2018" s="247"/>
      <c r="DD2018" s="247"/>
    </row>
    <row r="2019" spans="4:108" s="36" customFormat="1">
      <c r="D2019" s="155"/>
      <c r="E2019" s="556"/>
      <c r="G2019" s="247"/>
      <c r="H2019" s="247"/>
      <c r="I2019" s="247"/>
      <c r="M2019" s="155"/>
      <c r="N2019" s="556"/>
      <c r="P2019" s="247"/>
      <c r="Q2019" s="247"/>
      <c r="R2019" s="247"/>
      <c r="V2019" s="155"/>
      <c r="W2019" s="556"/>
      <c r="Y2019" s="247"/>
      <c r="Z2019" s="247"/>
      <c r="AA2019" s="247"/>
      <c r="AB2019" s="784"/>
      <c r="AE2019" s="155"/>
      <c r="AF2019" s="556"/>
      <c r="AH2019" s="247"/>
      <c r="AI2019" s="247"/>
      <c r="AJ2019" s="247"/>
      <c r="AN2019" s="155"/>
      <c r="AO2019" s="556"/>
      <c r="AQ2019" s="247"/>
      <c r="AR2019" s="247"/>
      <c r="AS2019" s="247"/>
      <c r="AW2019" s="155"/>
      <c r="AX2019" s="556"/>
      <c r="AZ2019" s="247"/>
      <c r="BA2019" s="247"/>
      <c r="BB2019" s="247"/>
      <c r="BC2019" s="784"/>
      <c r="BF2019" s="155"/>
      <c r="BG2019" s="556"/>
      <c r="BI2019" s="247"/>
      <c r="BJ2019" s="247"/>
      <c r="BK2019" s="247"/>
      <c r="BO2019" s="155"/>
      <c r="BP2019" s="556"/>
      <c r="BR2019" s="247"/>
      <c r="BS2019" s="247"/>
      <c r="BT2019" s="247"/>
      <c r="BX2019" s="155"/>
      <c r="BY2019" s="556"/>
      <c r="CA2019" s="247"/>
      <c r="CB2019" s="247"/>
      <c r="CC2019" s="247"/>
      <c r="CD2019" s="784"/>
      <c r="CG2019" s="155"/>
      <c r="CH2019" s="556"/>
      <c r="CJ2019" s="247"/>
      <c r="CK2019" s="247"/>
      <c r="CL2019" s="247"/>
      <c r="CP2019" s="155"/>
      <c r="CQ2019" s="556"/>
      <c r="CS2019" s="247"/>
      <c r="CT2019" s="247"/>
      <c r="CU2019" s="247"/>
      <c r="CY2019" s="155"/>
      <c r="CZ2019" s="556"/>
      <c r="DB2019" s="247"/>
      <c r="DC2019" s="247"/>
      <c r="DD2019" s="247"/>
    </row>
    <row r="2020" spans="4:108" s="36" customFormat="1">
      <c r="D2020" s="155"/>
      <c r="E2020" s="556"/>
      <c r="G2020" s="247"/>
      <c r="H2020" s="247"/>
      <c r="I2020" s="247"/>
      <c r="M2020" s="155"/>
      <c r="N2020" s="556"/>
      <c r="P2020" s="247"/>
      <c r="Q2020" s="247"/>
      <c r="R2020" s="247"/>
      <c r="V2020" s="155"/>
      <c r="W2020" s="556"/>
      <c r="Y2020" s="247"/>
      <c r="Z2020" s="247"/>
      <c r="AA2020" s="247"/>
      <c r="AB2020" s="784"/>
      <c r="AE2020" s="155"/>
      <c r="AF2020" s="556"/>
      <c r="AH2020" s="247"/>
      <c r="AI2020" s="247"/>
      <c r="AJ2020" s="247"/>
      <c r="AN2020" s="155"/>
      <c r="AO2020" s="556"/>
      <c r="AQ2020" s="247"/>
      <c r="AR2020" s="247"/>
      <c r="AS2020" s="247"/>
      <c r="AW2020" s="155"/>
      <c r="AX2020" s="556"/>
      <c r="AZ2020" s="247"/>
      <c r="BA2020" s="247"/>
      <c r="BB2020" s="247"/>
      <c r="BC2020" s="784"/>
      <c r="BF2020" s="155"/>
      <c r="BG2020" s="556"/>
      <c r="BI2020" s="247"/>
      <c r="BJ2020" s="247"/>
      <c r="BK2020" s="247"/>
      <c r="BO2020" s="155"/>
      <c r="BP2020" s="556"/>
      <c r="BR2020" s="247"/>
      <c r="BS2020" s="247"/>
      <c r="BT2020" s="247"/>
      <c r="BX2020" s="155"/>
      <c r="BY2020" s="556"/>
      <c r="CA2020" s="247"/>
      <c r="CB2020" s="247"/>
      <c r="CC2020" s="247"/>
      <c r="CD2020" s="784"/>
      <c r="CG2020" s="155"/>
      <c r="CH2020" s="556"/>
      <c r="CJ2020" s="247"/>
      <c r="CK2020" s="247"/>
      <c r="CL2020" s="247"/>
      <c r="CP2020" s="155"/>
      <c r="CQ2020" s="556"/>
      <c r="CS2020" s="247"/>
      <c r="CT2020" s="247"/>
      <c r="CU2020" s="247"/>
      <c r="CY2020" s="155"/>
      <c r="CZ2020" s="556"/>
      <c r="DB2020" s="247"/>
      <c r="DC2020" s="247"/>
      <c r="DD2020" s="247"/>
    </row>
    <row r="2021" spans="4:108" s="36" customFormat="1">
      <c r="D2021" s="155"/>
      <c r="E2021" s="556"/>
      <c r="G2021" s="247"/>
      <c r="H2021" s="247"/>
      <c r="I2021" s="247"/>
      <c r="M2021" s="155"/>
      <c r="N2021" s="556"/>
      <c r="P2021" s="247"/>
      <c r="Q2021" s="247"/>
      <c r="R2021" s="247"/>
      <c r="V2021" s="155"/>
      <c r="W2021" s="556"/>
      <c r="Y2021" s="247"/>
      <c r="Z2021" s="247"/>
      <c r="AA2021" s="247"/>
      <c r="AB2021" s="784"/>
      <c r="AE2021" s="155"/>
      <c r="AF2021" s="556"/>
      <c r="AH2021" s="247"/>
      <c r="AI2021" s="247"/>
      <c r="AJ2021" s="247"/>
      <c r="AN2021" s="155"/>
      <c r="AO2021" s="556"/>
      <c r="AQ2021" s="247"/>
      <c r="AR2021" s="247"/>
      <c r="AS2021" s="247"/>
      <c r="AW2021" s="155"/>
      <c r="AX2021" s="556"/>
      <c r="AZ2021" s="247"/>
      <c r="BA2021" s="247"/>
      <c r="BB2021" s="247"/>
      <c r="BC2021" s="784"/>
      <c r="BF2021" s="155"/>
      <c r="BG2021" s="556"/>
      <c r="BI2021" s="247"/>
      <c r="BJ2021" s="247"/>
      <c r="BK2021" s="247"/>
      <c r="BO2021" s="155"/>
      <c r="BP2021" s="556"/>
      <c r="BR2021" s="247"/>
      <c r="BS2021" s="247"/>
      <c r="BT2021" s="247"/>
      <c r="BX2021" s="155"/>
      <c r="BY2021" s="556"/>
      <c r="CA2021" s="247"/>
      <c r="CB2021" s="247"/>
      <c r="CC2021" s="247"/>
      <c r="CD2021" s="784"/>
      <c r="CG2021" s="155"/>
      <c r="CH2021" s="556"/>
      <c r="CJ2021" s="247"/>
      <c r="CK2021" s="247"/>
      <c r="CL2021" s="247"/>
      <c r="CP2021" s="155"/>
      <c r="CQ2021" s="556"/>
      <c r="CS2021" s="247"/>
      <c r="CT2021" s="247"/>
      <c r="CU2021" s="247"/>
      <c r="CY2021" s="155"/>
      <c r="CZ2021" s="556"/>
      <c r="DB2021" s="247"/>
      <c r="DC2021" s="247"/>
      <c r="DD2021" s="247"/>
    </row>
    <row r="2022" spans="4:108" s="36" customFormat="1">
      <c r="D2022" s="155"/>
      <c r="E2022" s="556"/>
      <c r="G2022" s="247"/>
      <c r="H2022" s="247"/>
      <c r="I2022" s="247"/>
      <c r="M2022" s="155"/>
      <c r="N2022" s="556"/>
      <c r="P2022" s="247"/>
      <c r="Q2022" s="247"/>
      <c r="R2022" s="247"/>
      <c r="V2022" s="155"/>
      <c r="W2022" s="556"/>
      <c r="Y2022" s="247"/>
      <c r="Z2022" s="247"/>
      <c r="AA2022" s="247"/>
      <c r="AB2022" s="784"/>
      <c r="AE2022" s="155"/>
      <c r="AF2022" s="556"/>
      <c r="AH2022" s="247"/>
      <c r="AI2022" s="247"/>
      <c r="AJ2022" s="247"/>
      <c r="AN2022" s="155"/>
      <c r="AO2022" s="556"/>
      <c r="AQ2022" s="247"/>
      <c r="AR2022" s="247"/>
      <c r="AS2022" s="247"/>
      <c r="AW2022" s="155"/>
      <c r="AX2022" s="556"/>
      <c r="AZ2022" s="247"/>
      <c r="BA2022" s="247"/>
      <c r="BB2022" s="247"/>
      <c r="BC2022" s="784"/>
      <c r="BF2022" s="155"/>
      <c r="BG2022" s="556"/>
      <c r="BI2022" s="247"/>
      <c r="BJ2022" s="247"/>
      <c r="BK2022" s="247"/>
      <c r="BO2022" s="155"/>
      <c r="BP2022" s="556"/>
      <c r="BR2022" s="247"/>
      <c r="BS2022" s="247"/>
      <c r="BT2022" s="247"/>
      <c r="BX2022" s="155"/>
      <c r="BY2022" s="556"/>
      <c r="CA2022" s="247"/>
      <c r="CB2022" s="247"/>
      <c r="CC2022" s="247"/>
      <c r="CD2022" s="784"/>
      <c r="CG2022" s="155"/>
      <c r="CH2022" s="556"/>
      <c r="CJ2022" s="247"/>
      <c r="CK2022" s="247"/>
      <c r="CL2022" s="247"/>
      <c r="CP2022" s="155"/>
      <c r="CQ2022" s="556"/>
      <c r="CS2022" s="247"/>
      <c r="CT2022" s="247"/>
      <c r="CU2022" s="247"/>
      <c r="CY2022" s="155"/>
      <c r="CZ2022" s="556"/>
      <c r="DB2022" s="247"/>
      <c r="DC2022" s="247"/>
      <c r="DD2022" s="247"/>
    </row>
    <row r="2023" spans="4:108" s="36" customFormat="1">
      <c r="D2023" s="155"/>
      <c r="E2023" s="556"/>
      <c r="G2023" s="247"/>
      <c r="H2023" s="247"/>
      <c r="I2023" s="247"/>
      <c r="M2023" s="155"/>
      <c r="N2023" s="556"/>
      <c r="P2023" s="247"/>
      <c r="Q2023" s="247"/>
      <c r="R2023" s="247"/>
      <c r="V2023" s="155"/>
      <c r="W2023" s="556"/>
      <c r="Y2023" s="247"/>
      <c r="Z2023" s="247"/>
      <c r="AA2023" s="247"/>
      <c r="AB2023" s="784"/>
      <c r="AE2023" s="155"/>
      <c r="AF2023" s="556"/>
      <c r="AH2023" s="247"/>
      <c r="AI2023" s="247"/>
      <c r="AJ2023" s="247"/>
      <c r="AN2023" s="155"/>
      <c r="AO2023" s="556"/>
      <c r="AQ2023" s="247"/>
      <c r="AR2023" s="247"/>
      <c r="AS2023" s="247"/>
      <c r="AW2023" s="155"/>
      <c r="AX2023" s="556"/>
      <c r="AZ2023" s="247"/>
      <c r="BA2023" s="247"/>
      <c r="BB2023" s="247"/>
      <c r="BC2023" s="784"/>
      <c r="BF2023" s="155"/>
      <c r="BG2023" s="556"/>
      <c r="BI2023" s="247"/>
      <c r="BJ2023" s="247"/>
      <c r="BK2023" s="247"/>
      <c r="BO2023" s="155"/>
      <c r="BP2023" s="556"/>
      <c r="BR2023" s="247"/>
      <c r="BS2023" s="247"/>
      <c r="BT2023" s="247"/>
      <c r="BX2023" s="155"/>
      <c r="BY2023" s="556"/>
      <c r="CA2023" s="247"/>
      <c r="CB2023" s="247"/>
      <c r="CC2023" s="247"/>
      <c r="CD2023" s="784"/>
      <c r="CG2023" s="155"/>
      <c r="CH2023" s="556"/>
      <c r="CJ2023" s="247"/>
      <c r="CK2023" s="247"/>
      <c r="CL2023" s="247"/>
      <c r="CP2023" s="155"/>
      <c r="CQ2023" s="556"/>
      <c r="CS2023" s="247"/>
      <c r="CT2023" s="247"/>
      <c r="CU2023" s="247"/>
      <c r="CY2023" s="155"/>
      <c r="CZ2023" s="556"/>
      <c r="DB2023" s="247"/>
      <c r="DC2023" s="247"/>
      <c r="DD2023" s="247"/>
    </row>
    <row r="2024" spans="4:108" s="36" customFormat="1">
      <c r="D2024" s="155"/>
      <c r="E2024" s="556"/>
      <c r="G2024" s="247"/>
      <c r="H2024" s="247"/>
      <c r="I2024" s="247"/>
      <c r="M2024" s="155"/>
      <c r="N2024" s="556"/>
      <c r="P2024" s="247"/>
      <c r="Q2024" s="247"/>
      <c r="R2024" s="247"/>
      <c r="V2024" s="155"/>
      <c r="W2024" s="556"/>
      <c r="Y2024" s="247"/>
      <c r="Z2024" s="247"/>
      <c r="AA2024" s="247"/>
      <c r="AB2024" s="784"/>
      <c r="AE2024" s="155"/>
      <c r="AF2024" s="556"/>
      <c r="AH2024" s="247"/>
      <c r="AI2024" s="247"/>
      <c r="AJ2024" s="247"/>
      <c r="AN2024" s="155"/>
      <c r="AO2024" s="556"/>
      <c r="AQ2024" s="247"/>
      <c r="AR2024" s="247"/>
      <c r="AS2024" s="247"/>
      <c r="AW2024" s="155"/>
      <c r="AX2024" s="556"/>
      <c r="AZ2024" s="247"/>
      <c r="BA2024" s="247"/>
      <c r="BB2024" s="247"/>
      <c r="BC2024" s="784"/>
      <c r="BF2024" s="155"/>
      <c r="BG2024" s="556"/>
      <c r="BI2024" s="247"/>
      <c r="BJ2024" s="247"/>
      <c r="BK2024" s="247"/>
      <c r="BO2024" s="155"/>
      <c r="BP2024" s="556"/>
      <c r="BR2024" s="247"/>
      <c r="BS2024" s="247"/>
      <c r="BT2024" s="247"/>
      <c r="BX2024" s="155"/>
      <c r="BY2024" s="556"/>
      <c r="CA2024" s="247"/>
      <c r="CB2024" s="247"/>
      <c r="CC2024" s="247"/>
      <c r="CD2024" s="784"/>
      <c r="CG2024" s="155"/>
      <c r="CH2024" s="556"/>
      <c r="CJ2024" s="247"/>
      <c r="CK2024" s="247"/>
      <c r="CL2024" s="247"/>
      <c r="CP2024" s="155"/>
      <c r="CQ2024" s="556"/>
      <c r="CS2024" s="247"/>
      <c r="CT2024" s="247"/>
      <c r="CU2024" s="247"/>
      <c r="CY2024" s="155"/>
      <c r="CZ2024" s="556"/>
      <c r="DB2024" s="247"/>
      <c r="DC2024" s="247"/>
      <c r="DD2024" s="247"/>
    </row>
    <row r="2025" spans="4:108" s="36" customFormat="1">
      <c r="D2025" s="155"/>
      <c r="E2025" s="556"/>
      <c r="G2025" s="247"/>
      <c r="H2025" s="247"/>
      <c r="I2025" s="247"/>
      <c r="M2025" s="155"/>
      <c r="N2025" s="556"/>
      <c r="P2025" s="247"/>
      <c r="Q2025" s="247"/>
      <c r="R2025" s="247"/>
      <c r="V2025" s="155"/>
      <c r="W2025" s="556"/>
      <c r="Y2025" s="247"/>
      <c r="Z2025" s="247"/>
      <c r="AA2025" s="247"/>
      <c r="AB2025" s="784"/>
      <c r="AE2025" s="155"/>
      <c r="AF2025" s="556"/>
      <c r="AH2025" s="247"/>
      <c r="AI2025" s="247"/>
      <c r="AJ2025" s="247"/>
      <c r="AN2025" s="155"/>
      <c r="AO2025" s="556"/>
      <c r="AQ2025" s="247"/>
      <c r="AR2025" s="247"/>
      <c r="AS2025" s="247"/>
      <c r="AW2025" s="155"/>
      <c r="AX2025" s="556"/>
      <c r="AZ2025" s="247"/>
      <c r="BA2025" s="247"/>
      <c r="BB2025" s="247"/>
      <c r="BC2025" s="784"/>
      <c r="BF2025" s="155"/>
      <c r="BG2025" s="556"/>
      <c r="BI2025" s="247"/>
      <c r="BJ2025" s="247"/>
      <c r="BK2025" s="247"/>
      <c r="BO2025" s="155"/>
      <c r="BP2025" s="556"/>
      <c r="BR2025" s="247"/>
      <c r="BS2025" s="247"/>
      <c r="BT2025" s="247"/>
      <c r="BX2025" s="155"/>
      <c r="BY2025" s="556"/>
      <c r="CA2025" s="247"/>
      <c r="CB2025" s="247"/>
      <c r="CC2025" s="247"/>
      <c r="CD2025" s="784"/>
      <c r="CG2025" s="155"/>
      <c r="CH2025" s="556"/>
      <c r="CJ2025" s="247"/>
      <c r="CK2025" s="247"/>
      <c r="CL2025" s="247"/>
      <c r="CP2025" s="155"/>
      <c r="CQ2025" s="556"/>
      <c r="CS2025" s="247"/>
      <c r="CT2025" s="247"/>
      <c r="CU2025" s="247"/>
      <c r="CY2025" s="155"/>
      <c r="CZ2025" s="556"/>
      <c r="DB2025" s="247"/>
      <c r="DC2025" s="247"/>
      <c r="DD2025" s="247"/>
    </row>
    <row r="2026" spans="4:108" s="36" customFormat="1">
      <c r="D2026" s="155"/>
      <c r="E2026" s="556"/>
      <c r="G2026" s="247"/>
      <c r="H2026" s="247"/>
      <c r="I2026" s="247"/>
      <c r="M2026" s="155"/>
      <c r="N2026" s="556"/>
      <c r="P2026" s="247"/>
      <c r="Q2026" s="247"/>
      <c r="R2026" s="247"/>
      <c r="V2026" s="155"/>
      <c r="W2026" s="556"/>
      <c r="Y2026" s="247"/>
      <c r="Z2026" s="247"/>
      <c r="AA2026" s="247"/>
      <c r="AB2026" s="784"/>
      <c r="AE2026" s="155"/>
      <c r="AF2026" s="556"/>
      <c r="AH2026" s="247"/>
      <c r="AI2026" s="247"/>
      <c r="AJ2026" s="247"/>
      <c r="AN2026" s="155"/>
      <c r="AO2026" s="556"/>
      <c r="AQ2026" s="247"/>
      <c r="AR2026" s="247"/>
      <c r="AS2026" s="247"/>
      <c r="AW2026" s="155"/>
      <c r="AX2026" s="556"/>
      <c r="AZ2026" s="247"/>
      <c r="BA2026" s="247"/>
      <c r="BB2026" s="247"/>
      <c r="BC2026" s="784"/>
      <c r="BF2026" s="155"/>
      <c r="BG2026" s="556"/>
      <c r="BI2026" s="247"/>
      <c r="BJ2026" s="247"/>
      <c r="BK2026" s="247"/>
      <c r="BO2026" s="155"/>
      <c r="BP2026" s="556"/>
      <c r="BR2026" s="247"/>
      <c r="BS2026" s="247"/>
      <c r="BT2026" s="247"/>
      <c r="BX2026" s="155"/>
      <c r="BY2026" s="556"/>
      <c r="CA2026" s="247"/>
      <c r="CB2026" s="247"/>
      <c r="CC2026" s="247"/>
      <c r="CD2026" s="784"/>
      <c r="CG2026" s="155"/>
      <c r="CH2026" s="556"/>
      <c r="CJ2026" s="247"/>
      <c r="CK2026" s="247"/>
      <c r="CL2026" s="247"/>
      <c r="CP2026" s="155"/>
      <c r="CQ2026" s="556"/>
      <c r="CS2026" s="247"/>
      <c r="CT2026" s="247"/>
      <c r="CU2026" s="247"/>
      <c r="CY2026" s="155"/>
      <c r="CZ2026" s="556"/>
      <c r="DB2026" s="247"/>
      <c r="DC2026" s="247"/>
      <c r="DD2026" s="247"/>
    </row>
    <row r="2027" spans="4:108" s="36" customFormat="1">
      <c r="D2027" s="155"/>
      <c r="E2027" s="556"/>
      <c r="G2027" s="247"/>
      <c r="H2027" s="247"/>
      <c r="I2027" s="247"/>
      <c r="M2027" s="155"/>
      <c r="N2027" s="556"/>
      <c r="P2027" s="247"/>
      <c r="Q2027" s="247"/>
      <c r="R2027" s="247"/>
      <c r="V2027" s="155"/>
      <c r="W2027" s="556"/>
      <c r="Y2027" s="247"/>
      <c r="Z2027" s="247"/>
      <c r="AA2027" s="247"/>
      <c r="AB2027" s="784"/>
      <c r="AE2027" s="155"/>
      <c r="AF2027" s="556"/>
      <c r="AH2027" s="247"/>
      <c r="AI2027" s="247"/>
      <c r="AJ2027" s="247"/>
      <c r="AN2027" s="155"/>
      <c r="AO2027" s="556"/>
      <c r="AQ2027" s="247"/>
      <c r="AR2027" s="247"/>
      <c r="AS2027" s="247"/>
      <c r="AW2027" s="155"/>
      <c r="AX2027" s="556"/>
      <c r="AZ2027" s="247"/>
      <c r="BA2027" s="247"/>
      <c r="BB2027" s="247"/>
      <c r="BC2027" s="784"/>
      <c r="BF2027" s="155"/>
      <c r="BG2027" s="556"/>
      <c r="BI2027" s="247"/>
      <c r="BJ2027" s="247"/>
      <c r="BK2027" s="247"/>
      <c r="BO2027" s="155"/>
      <c r="BP2027" s="556"/>
      <c r="BR2027" s="247"/>
      <c r="BS2027" s="247"/>
      <c r="BT2027" s="247"/>
      <c r="BX2027" s="155"/>
      <c r="BY2027" s="556"/>
      <c r="CA2027" s="247"/>
      <c r="CB2027" s="247"/>
      <c r="CC2027" s="247"/>
      <c r="CD2027" s="784"/>
      <c r="CG2027" s="155"/>
      <c r="CH2027" s="556"/>
      <c r="CJ2027" s="247"/>
      <c r="CK2027" s="247"/>
      <c r="CL2027" s="247"/>
      <c r="CP2027" s="155"/>
      <c r="CQ2027" s="556"/>
      <c r="CS2027" s="247"/>
      <c r="CT2027" s="247"/>
      <c r="CU2027" s="247"/>
      <c r="CY2027" s="155"/>
      <c r="CZ2027" s="556"/>
      <c r="DB2027" s="247"/>
      <c r="DC2027" s="247"/>
      <c r="DD2027" s="247"/>
    </row>
    <row r="2028" spans="4:108" s="36" customFormat="1">
      <c r="D2028" s="155"/>
      <c r="E2028" s="556"/>
      <c r="G2028" s="247"/>
      <c r="H2028" s="247"/>
      <c r="I2028" s="247"/>
      <c r="M2028" s="155"/>
      <c r="N2028" s="556"/>
      <c r="P2028" s="247"/>
      <c r="Q2028" s="247"/>
      <c r="R2028" s="247"/>
      <c r="V2028" s="155"/>
      <c r="W2028" s="556"/>
      <c r="Y2028" s="247"/>
      <c r="Z2028" s="247"/>
      <c r="AA2028" s="247"/>
      <c r="AB2028" s="784"/>
      <c r="AE2028" s="155"/>
      <c r="AF2028" s="556"/>
      <c r="AH2028" s="247"/>
      <c r="AI2028" s="247"/>
      <c r="AJ2028" s="247"/>
      <c r="AN2028" s="155"/>
      <c r="AO2028" s="556"/>
      <c r="AQ2028" s="247"/>
      <c r="AR2028" s="247"/>
      <c r="AS2028" s="247"/>
      <c r="AW2028" s="155"/>
      <c r="AX2028" s="556"/>
      <c r="AZ2028" s="247"/>
      <c r="BA2028" s="247"/>
      <c r="BB2028" s="247"/>
      <c r="BC2028" s="784"/>
      <c r="BF2028" s="155"/>
      <c r="BG2028" s="556"/>
      <c r="BI2028" s="247"/>
      <c r="BJ2028" s="247"/>
      <c r="BK2028" s="247"/>
      <c r="BO2028" s="155"/>
      <c r="BP2028" s="556"/>
      <c r="BR2028" s="247"/>
      <c r="BS2028" s="247"/>
      <c r="BT2028" s="247"/>
      <c r="BX2028" s="155"/>
      <c r="BY2028" s="556"/>
      <c r="CA2028" s="247"/>
      <c r="CB2028" s="247"/>
      <c r="CC2028" s="247"/>
      <c r="CD2028" s="784"/>
      <c r="CG2028" s="155"/>
      <c r="CH2028" s="556"/>
      <c r="CJ2028" s="247"/>
      <c r="CK2028" s="247"/>
      <c r="CL2028" s="247"/>
      <c r="CP2028" s="155"/>
      <c r="CQ2028" s="556"/>
      <c r="CS2028" s="247"/>
      <c r="CT2028" s="247"/>
      <c r="CU2028" s="247"/>
      <c r="CY2028" s="155"/>
      <c r="CZ2028" s="556"/>
      <c r="DB2028" s="247"/>
      <c r="DC2028" s="247"/>
      <c r="DD2028" s="247"/>
    </row>
    <row r="2029" spans="4:108" s="36" customFormat="1">
      <c r="D2029" s="155"/>
      <c r="E2029" s="556"/>
      <c r="G2029" s="247"/>
      <c r="H2029" s="247"/>
      <c r="I2029" s="247"/>
      <c r="M2029" s="155"/>
      <c r="N2029" s="556"/>
      <c r="P2029" s="247"/>
      <c r="Q2029" s="247"/>
      <c r="R2029" s="247"/>
      <c r="V2029" s="155"/>
      <c r="W2029" s="556"/>
      <c r="Y2029" s="247"/>
      <c r="Z2029" s="247"/>
      <c r="AA2029" s="247"/>
      <c r="AB2029" s="784"/>
      <c r="AE2029" s="155"/>
      <c r="AF2029" s="556"/>
      <c r="AH2029" s="247"/>
      <c r="AI2029" s="247"/>
      <c r="AJ2029" s="247"/>
      <c r="AN2029" s="155"/>
      <c r="AO2029" s="556"/>
      <c r="AQ2029" s="247"/>
      <c r="AR2029" s="247"/>
      <c r="AS2029" s="247"/>
      <c r="AW2029" s="155"/>
      <c r="AX2029" s="556"/>
      <c r="AZ2029" s="247"/>
      <c r="BA2029" s="247"/>
      <c r="BB2029" s="247"/>
      <c r="BC2029" s="784"/>
      <c r="BF2029" s="155"/>
      <c r="BG2029" s="556"/>
      <c r="BI2029" s="247"/>
      <c r="BJ2029" s="247"/>
      <c r="BK2029" s="247"/>
      <c r="BO2029" s="155"/>
      <c r="BP2029" s="556"/>
      <c r="BR2029" s="247"/>
      <c r="BS2029" s="247"/>
      <c r="BT2029" s="247"/>
      <c r="BX2029" s="155"/>
      <c r="BY2029" s="556"/>
      <c r="CA2029" s="247"/>
      <c r="CB2029" s="247"/>
      <c r="CC2029" s="247"/>
      <c r="CD2029" s="784"/>
      <c r="CG2029" s="155"/>
      <c r="CH2029" s="556"/>
      <c r="CJ2029" s="247"/>
      <c r="CK2029" s="247"/>
      <c r="CL2029" s="247"/>
      <c r="CP2029" s="155"/>
      <c r="CQ2029" s="556"/>
      <c r="CS2029" s="247"/>
      <c r="CT2029" s="247"/>
      <c r="CU2029" s="247"/>
      <c r="CY2029" s="155"/>
      <c r="CZ2029" s="556"/>
      <c r="DB2029" s="247"/>
      <c r="DC2029" s="247"/>
      <c r="DD2029" s="247"/>
    </row>
    <row r="2030" spans="4:108" s="36" customFormat="1">
      <c r="D2030" s="155"/>
      <c r="E2030" s="556"/>
      <c r="G2030" s="247"/>
      <c r="H2030" s="247"/>
      <c r="I2030" s="247"/>
      <c r="M2030" s="155"/>
      <c r="N2030" s="556"/>
      <c r="P2030" s="247"/>
      <c r="Q2030" s="247"/>
      <c r="R2030" s="247"/>
      <c r="V2030" s="155"/>
      <c r="W2030" s="556"/>
      <c r="Y2030" s="247"/>
      <c r="Z2030" s="247"/>
      <c r="AA2030" s="247"/>
      <c r="AB2030" s="784"/>
      <c r="AE2030" s="155"/>
      <c r="AF2030" s="556"/>
      <c r="AH2030" s="247"/>
      <c r="AI2030" s="247"/>
      <c r="AJ2030" s="247"/>
      <c r="AN2030" s="155"/>
      <c r="AO2030" s="556"/>
      <c r="AQ2030" s="247"/>
      <c r="AR2030" s="247"/>
      <c r="AS2030" s="247"/>
      <c r="AW2030" s="155"/>
      <c r="AX2030" s="556"/>
      <c r="AZ2030" s="247"/>
      <c r="BA2030" s="247"/>
      <c r="BB2030" s="247"/>
      <c r="BC2030" s="784"/>
      <c r="BF2030" s="155"/>
      <c r="BG2030" s="556"/>
      <c r="BI2030" s="247"/>
      <c r="BJ2030" s="247"/>
      <c r="BK2030" s="247"/>
      <c r="BO2030" s="155"/>
      <c r="BP2030" s="556"/>
      <c r="BR2030" s="247"/>
      <c r="BS2030" s="247"/>
      <c r="BT2030" s="247"/>
      <c r="BX2030" s="155"/>
      <c r="BY2030" s="556"/>
      <c r="CA2030" s="247"/>
      <c r="CB2030" s="247"/>
      <c r="CC2030" s="247"/>
      <c r="CD2030" s="784"/>
      <c r="CG2030" s="155"/>
      <c r="CH2030" s="556"/>
      <c r="CJ2030" s="247"/>
      <c r="CK2030" s="247"/>
      <c r="CL2030" s="247"/>
      <c r="CP2030" s="155"/>
      <c r="CQ2030" s="556"/>
      <c r="CS2030" s="247"/>
      <c r="CT2030" s="247"/>
      <c r="CU2030" s="247"/>
      <c r="CY2030" s="155"/>
      <c r="CZ2030" s="556"/>
      <c r="DB2030" s="247"/>
      <c r="DC2030" s="247"/>
      <c r="DD2030" s="247"/>
    </row>
    <row r="2031" spans="4:108" s="36" customFormat="1">
      <c r="D2031" s="155"/>
      <c r="E2031" s="556"/>
      <c r="G2031" s="247"/>
      <c r="H2031" s="247"/>
      <c r="I2031" s="247"/>
      <c r="M2031" s="155"/>
      <c r="N2031" s="556"/>
      <c r="P2031" s="247"/>
      <c r="Q2031" s="247"/>
      <c r="R2031" s="247"/>
      <c r="V2031" s="155"/>
      <c r="W2031" s="556"/>
      <c r="Y2031" s="247"/>
      <c r="Z2031" s="247"/>
      <c r="AA2031" s="247"/>
      <c r="AB2031" s="784"/>
      <c r="AE2031" s="155"/>
      <c r="AF2031" s="556"/>
      <c r="AH2031" s="247"/>
      <c r="AI2031" s="247"/>
      <c r="AJ2031" s="247"/>
      <c r="AN2031" s="155"/>
      <c r="AO2031" s="556"/>
      <c r="AQ2031" s="247"/>
      <c r="AR2031" s="247"/>
      <c r="AS2031" s="247"/>
      <c r="AW2031" s="155"/>
      <c r="AX2031" s="556"/>
      <c r="AZ2031" s="247"/>
      <c r="BA2031" s="247"/>
      <c r="BB2031" s="247"/>
      <c r="BC2031" s="784"/>
      <c r="BF2031" s="155"/>
      <c r="BG2031" s="556"/>
      <c r="BI2031" s="247"/>
      <c r="BJ2031" s="247"/>
      <c r="BK2031" s="247"/>
      <c r="BO2031" s="155"/>
      <c r="BP2031" s="556"/>
      <c r="BR2031" s="247"/>
      <c r="BS2031" s="247"/>
      <c r="BT2031" s="247"/>
      <c r="BX2031" s="155"/>
      <c r="BY2031" s="556"/>
      <c r="CA2031" s="247"/>
      <c r="CB2031" s="247"/>
      <c r="CC2031" s="247"/>
      <c r="CD2031" s="784"/>
      <c r="CG2031" s="155"/>
      <c r="CH2031" s="556"/>
      <c r="CJ2031" s="247"/>
      <c r="CK2031" s="247"/>
      <c r="CL2031" s="247"/>
      <c r="CP2031" s="155"/>
      <c r="CQ2031" s="556"/>
      <c r="CS2031" s="247"/>
      <c r="CT2031" s="247"/>
      <c r="CU2031" s="247"/>
      <c r="CY2031" s="155"/>
      <c r="CZ2031" s="556"/>
      <c r="DB2031" s="247"/>
      <c r="DC2031" s="247"/>
      <c r="DD2031" s="247"/>
    </row>
    <row r="2032" spans="4:108" s="36" customFormat="1">
      <c r="D2032" s="155"/>
      <c r="E2032" s="556"/>
      <c r="G2032" s="247"/>
      <c r="H2032" s="247"/>
      <c r="I2032" s="247"/>
      <c r="M2032" s="155"/>
      <c r="N2032" s="556"/>
      <c r="P2032" s="247"/>
      <c r="Q2032" s="247"/>
      <c r="R2032" s="247"/>
      <c r="V2032" s="155"/>
      <c r="W2032" s="556"/>
      <c r="Y2032" s="247"/>
      <c r="Z2032" s="247"/>
      <c r="AA2032" s="247"/>
      <c r="AB2032" s="784"/>
      <c r="AE2032" s="155"/>
      <c r="AF2032" s="556"/>
      <c r="AH2032" s="247"/>
      <c r="AI2032" s="247"/>
      <c r="AJ2032" s="247"/>
      <c r="AN2032" s="155"/>
      <c r="AO2032" s="556"/>
      <c r="AQ2032" s="247"/>
      <c r="AR2032" s="247"/>
      <c r="AS2032" s="247"/>
      <c r="AW2032" s="155"/>
      <c r="AX2032" s="556"/>
      <c r="AZ2032" s="247"/>
      <c r="BA2032" s="247"/>
      <c r="BB2032" s="247"/>
      <c r="BC2032" s="784"/>
      <c r="BF2032" s="155"/>
      <c r="BG2032" s="556"/>
      <c r="BI2032" s="247"/>
      <c r="BJ2032" s="247"/>
      <c r="BK2032" s="247"/>
      <c r="BO2032" s="155"/>
      <c r="BP2032" s="556"/>
      <c r="BR2032" s="247"/>
      <c r="BS2032" s="247"/>
      <c r="BT2032" s="247"/>
      <c r="BX2032" s="155"/>
      <c r="BY2032" s="556"/>
      <c r="CA2032" s="247"/>
      <c r="CB2032" s="247"/>
      <c r="CC2032" s="247"/>
      <c r="CD2032" s="784"/>
      <c r="CG2032" s="155"/>
      <c r="CH2032" s="556"/>
      <c r="CJ2032" s="247"/>
      <c r="CK2032" s="247"/>
      <c r="CL2032" s="247"/>
      <c r="CP2032" s="155"/>
      <c r="CQ2032" s="556"/>
      <c r="CS2032" s="247"/>
      <c r="CT2032" s="247"/>
      <c r="CU2032" s="247"/>
      <c r="CY2032" s="155"/>
      <c r="CZ2032" s="556"/>
      <c r="DB2032" s="247"/>
      <c r="DC2032" s="247"/>
      <c r="DD2032" s="247"/>
    </row>
    <row r="2033" spans="4:108" s="36" customFormat="1">
      <c r="D2033" s="155"/>
      <c r="E2033" s="556"/>
      <c r="G2033" s="247"/>
      <c r="H2033" s="247"/>
      <c r="I2033" s="247"/>
      <c r="M2033" s="155"/>
      <c r="N2033" s="556"/>
      <c r="P2033" s="247"/>
      <c r="Q2033" s="247"/>
      <c r="R2033" s="247"/>
      <c r="V2033" s="155"/>
      <c r="W2033" s="556"/>
      <c r="Y2033" s="247"/>
      <c r="Z2033" s="247"/>
      <c r="AA2033" s="247"/>
      <c r="AB2033" s="784"/>
      <c r="AE2033" s="155"/>
      <c r="AF2033" s="556"/>
      <c r="AH2033" s="247"/>
      <c r="AI2033" s="247"/>
      <c r="AJ2033" s="247"/>
      <c r="AN2033" s="155"/>
      <c r="AO2033" s="556"/>
      <c r="AQ2033" s="247"/>
      <c r="AR2033" s="247"/>
      <c r="AS2033" s="247"/>
      <c r="AW2033" s="155"/>
      <c r="AX2033" s="556"/>
      <c r="AZ2033" s="247"/>
      <c r="BA2033" s="247"/>
      <c r="BB2033" s="247"/>
      <c r="BC2033" s="784"/>
      <c r="BF2033" s="155"/>
      <c r="BG2033" s="556"/>
      <c r="BI2033" s="247"/>
      <c r="BJ2033" s="247"/>
      <c r="BK2033" s="247"/>
      <c r="BO2033" s="155"/>
      <c r="BP2033" s="556"/>
      <c r="BR2033" s="247"/>
      <c r="BS2033" s="247"/>
      <c r="BT2033" s="247"/>
      <c r="BX2033" s="155"/>
      <c r="BY2033" s="556"/>
      <c r="CA2033" s="247"/>
      <c r="CB2033" s="247"/>
      <c r="CC2033" s="247"/>
      <c r="CD2033" s="784"/>
      <c r="CG2033" s="155"/>
      <c r="CH2033" s="556"/>
      <c r="CJ2033" s="247"/>
      <c r="CK2033" s="247"/>
      <c r="CL2033" s="247"/>
      <c r="CP2033" s="155"/>
      <c r="CQ2033" s="556"/>
      <c r="CS2033" s="247"/>
      <c r="CT2033" s="247"/>
      <c r="CU2033" s="247"/>
      <c r="CY2033" s="155"/>
      <c r="CZ2033" s="556"/>
      <c r="DB2033" s="247"/>
      <c r="DC2033" s="247"/>
      <c r="DD2033" s="247"/>
    </row>
    <row r="2034" spans="4:108" s="36" customFormat="1">
      <c r="D2034" s="155"/>
      <c r="E2034" s="556"/>
      <c r="G2034" s="247"/>
      <c r="H2034" s="247"/>
      <c r="I2034" s="247"/>
      <c r="M2034" s="155"/>
      <c r="N2034" s="556"/>
      <c r="P2034" s="247"/>
      <c r="Q2034" s="247"/>
      <c r="R2034" s="247"/>
      <c r="V2034" s="155"/>
      <c r="W2034" s="556"/>
      <c r="Y2034" s="247"/>
      <c r="Z2034" s="247"/>
      <c r="AA2034" s="247"/>
      <c r="AB2034" s="784"/>
      <c r="AE2034" s="155"/>
      <c r="AF2034" s="556"/>
      <c r="AH2034" s="247"/>
      <c r="AI2034" s="247"/>
      <c r="AJ2034" s="247"/>
      <c r="AN2034" s="155"/>
      <c r="AO2034" s="556"/>
      <c r="AQ2034" s="247"/>
      <c r="AR2034" s="247"/>
      <c r="AS2034" s="247"/>
      <c r="AW2034" s="155"/>
      <c r="AX2034" s="556"/>
      <c r="AZ2034" s="247"/>
      <c r="BA2034" s="247"/>
      <c r="BB2034" s="247"/>
      <c r="BC2034" s="784"/>
      <c r="BF2034" s="155"/>
      <c r="BG2034" s="556"/>
      <c r="BI2034" s="247"/>
      <c r="BJ2034" s="247"/>
      <c r="BK2034" s="247"/>
      <c r="BO2034" s="155"/>
      <c r="BP2034" s="556"/>
      <c r="BR2034" s="247"/>
      <c r="BS2034" s="247"/>
      <c r="BT2034" s="247"/>
      <c r="BX2034" s="155"/>
      <c r="BY2034" s="556"/>
      <c r="CA2034" s="247"/>
      <c r="CB2034" s="247"/>
      <c r="CC2034" s="247"/>
      <c r="CD2034" s="784"/>
      <c r="CG2034" s="155"/>
      <c r="CH2034" s="556"/>
      <c r="CJ2034" s="247"/>
      <c r="CK2034" s="247"/>
      <c r="CL2034" s="247"/>
      <c r="CP2034" s="155"/>
      <c r="CQ2034" s="556"/>
      <c r="CS2034" s="247"/>
      <c r="CT2034" s="247"/>
      <c r="CU2034" s="247"/>
      <c r="CY2034" s="155"/>
      <c r="CZ2034" s="556"/>
      <c r="DB2034" s="247"/>
      <c r="DC2034" s="247"/>
      <c r="DD2034" s="247"/>
    </row>
    <row r="2035" spans="4:108" s="36" customFormat="1">
      <c r="D2035" s="155"/>
      <c r="E2035" s="556"/>
      <c r="G2035" s="247"/>
      <c r="H2035" s="247"/>
      <c r="I2035" s="247"/>
      <c r="M2035" s="155"/>
      <c r="N2035" s="556"/>
      <c r="P2035" s="247"/>
      <c r="Q2035" s="247"/>
      <c r="R2035" s="247"/>
      <c r="V2035" s="155"/>
      <c r="W2035" s="556"/>
      <c r="Y2035" s="247"/>
      <c r="Z2035" s="247"/>
      <c r="AA2035" s="247"/>
      <c r="AB2035" s="784"/>
      <c r="AE2035" s="155"/>
      <c r="AF2035" s="556"/>
      <c r="AH2035" s="247"/>
      <c r="AI2035" s="247"/>
      <c r="AJ2035" s="247"/>
      <c r="AN2035" s="155"/>
      <c r="AO2035" s="556"/>
      <c r="AQ2035" s="247"/>
      <c r="AR2035" s="247"/>
      <c r="AS2035" s="247"/>
      <c r="AW2035" s="155"/>
      <c r="AX2035" s="556"/>
      <c r="AZ2035" s="247"/>
      <c r="BA2035" s="247"/>
      <c r="BB2035" s="247"/>
      <c r="BC2035" s="784"/>
      <c r="BF2035" s="155"/>
      <c r="BG2035" s="556"/>
      <c r="BI2035" s="247"/>
      <c r="BJ2035" s="247"/>
      <c r="BK2035" s="247"/>
      <c r="BO2035" s="155"/>
      <c r="BP2035" s="556"/>
      <c r="BR2035" s="247"/>
      <c r="BS2035" s="247"/>
      <c r="BT2035" s="247"/>
      <c r="BX2035" s="155"/>
      <c r="BY2035" s="556"/>
      <c r="CA2035" s="247"/>
      <c r="CB2035" s="247"/>
      <c r="CC2035" s="247"/>
      <c r="CD2035" s="784"/>
      <c r="CG2035" s="155"/>
      <c r="CH2035" s="556"/>
      <c r="CJ2035" s="247"/>
      <c r="CK2035" s="247"/>
      <c r="CL2035" s="247"/>
      <c r="CP2035" s="155"/>
      <c r="CQ2035" s="556"/>
      <c r="CS2035" s="247"/>
      <c r="CT2035" s="247"/>
      <c r="CU2035" s="247"/>
      <c r="CY2035" s="155"/>
      <c r="CZ2035" s="556"/>
      <c r="DB2035" s="247"/>
      <c r="DC2035" s="247"/>
      <c r="DD2035" s="247"/>
    </row>
    <row r="2036" spans="4:108" s="36" customFormat="1">
      <c r="D2036" s="155"/>
      <c r="E2036" s="556"/>
      <c r="G2036" s="247"/>
      <c r="H2036" s="247"/>
      <c r="I2036" s="247"/>
      <c r="M2036" s="155"/>
      <c r="N2036" s="556"/>
      <c r="P2036" s="247"/>
      <c r="Q2036" s="247"/>
      <c r="R2036" s="247"/>
      <c r="V2036" s="155"/>
      <c r="W2036" s="556"/>
      <c r="Y2036" s="247"/>
      <c r="Z2036" s="247"/>
      <c r="AA2036" s="247"/>
      <c r="AB2036" s="784"/>
      <c r="AE2036" s="155"/>
      <c r="AF2036" s="556"/>
      <c r="AH2036" s="247"/>
      <c r="AI2036" s="247"/>
      <c r="AJ2036" s="247"/>
      <c r="AN2036" s="155"/>
      <c r="AO2036" s="556"/>
      <c r="AQ2036" s="247"/>
      <c r="AR2036" s="247"/>
      <c r="AS2036" s="247"/>
      <c r="AW2036" s="155"/>
      <c r="AX2036" s="556"/>
      <c r="AZ2036" s="247"/>
      <c r="BA2036" s="247"/>
      <c r="BB2036" s="247"/>
      <c r="BC2036" s="784"/>
      <c r="BF2036" s="155"/>
      <c r="BG2036" s="556"/>
      <c r="BI2036" s="247"/>
      <c r="BJ2036" s="247"/>
      <c r="BK2036" s="247"/>
      <c r="BO2036" s="155"/>
      <c r="BP2036" s="556"/>
      <c r="BR2036" s="247"/>
      <c r="BS2036" s="247"/>
      <c r="BT2036" s="247"/>
      <c r="BX2036" s="155"/>
      <c r="BY2036" s="556"/>
      <c r="CA2036" s="247"/>
      <c r="CB2036" s="247"/>
      <c r="CC2036" s="247"/>
      <c r="CD2036" s="784"/>
      <c r="CG2036" s="155"/>
      <c r="CH2036" s="556"/>
      <c r="CJ2036" s="247"/>
      <c r="CK2036" s="247"/>
      <c r="CL2036" s="247"/>
      <c r="CP2036" s="155"/>
      <c r="CQ2036" s="556"/>
      <c r="CS2036" s="247"/>
      <c r="CT2036" s="247"/>
      <c r="CU2036" s="247"/>
      <c r="CY2036" s="155"/>
      <c r="CZ2036" s="556"/>
      <c r="DB2036" s="247"/>
      <c r="DC2036" s="247"/>
      <c r="DD2036" s="247"/>
    </row>
    <row r="2037" spans="4:108" s="36" customFormat="1">
      <c r="D2037" s="155"/>
      <c r="E2037" s="556"/>
      <c r="G2037" s="247"/>
      <c r="H2037" s="247"/>
      <c r="I2037" s="247"/>
      <c r="M2037" s="155"/>
      <c r="N2037" s="556"/>
      <c r="P2037" s="247"/>
      <c r="Q2037" s="247"/>
      <c r="R2037" s="247"/>
      <c r="V2037" s="155"/>
      <c r="W2037" s="556"/>
      <c r="Y2037" s="247"/>
      <c r="Z2037" s="247"/>
      <c r="AA2037" s="247"/>
      <c r="AB2037" s="784"/>
      <c r="AE2037" s="155"/>
      <c r="AF2037" s="556"/>
      <c r="AH2037" s="247"/>
      <c r="AI2037" s="247"/>
      <c r="AJ2037" s="247"/>
      <c r="AN2037" s="155"/>
      <c r="AO2037" s="556"/>
      <c r="AQ2037" s="247"/>
      <c r="AR2037" s="247"/>
      <c r="AS2037" s="247"/>
      <c r="AW2037" s="155"/>
      <c r="AX2037" s="556"/>
      <c r="AZ2037" s="247"/>
      <c r="BA2037" s="247"/>
      <c r="BB2037" s="247"/>
      <c r="BC2037" s="784"/>
      <c r="BF2037" s="155"/>
      <c r="BG2037" s="556"/>
      <c r="BI2037" s="247"/>
      <c r="BJ2037" s="247"/>
      <c r="BK2037" s="247"/>
      <c r="BO2037" s="155"/>
      <c r="BP2037" s="556"/>
      <c r="BR2037" s="247"/>
      <c r="BS2037" s="247"/>
      <c r="BT2037" s="247"/>
      <c r="BX2037" s="155"/>
      <c r="BY2037" s="556"/>
      <c r="CA2037" s="247"/>
      <c r="CB2037" s="247"/>
      <c r="CC2037" s="247"/>
      <c r="CD2037" s="784"/>
      <c r="CG2037" s="155"/>
      <c r="CH2037" s="556"/>
      <c r="CJ2037" s="247"/>
      <c r="CK2037" s="247"/>
      <c r="CL2037" s="247"/>
      <c r="CP2037" s="155"/>
      <c r="CQ2037" s="556"/>
      <c r="CS2037" s="247"/>
      <c r="CT2037" s="247"/>
      <c r="CU2037" s="247"/>
      <c r="CY2037" s="155"/>
      <c r="CZ2037" s="556"/>
      <c r="DB2037" s="247"/>
      <c r="DC2037" s="247"/>
      <c r="DD2037" s="247"/>
    </row>
    <row r="2038" spans="4:108" s="36" customFormat="1">
      <c r="D2038" s="155"/>
      <c r="E2038" s="556"/>
      <c r="G2038" s="247"/>
      <c r="H2038" s="247"/>
      <c r="I2038" s="247"/>
      <c r="M2038" s="155"/>
      <c r="N2038" s="556"/>
      <c r="P2038" s="247"/>
      <c r="Q2038" s="247"/>
      <c r="R2038" s="247"/>
      <c r="V2038" s="155"/>
      <c r="W2038" s="556"/>
      <c r="Y2038" s="247"/>
      <c r="Z2038" s="247"/>
      <c r="AA2038" s="247"/>
      <c r="AB2038" s="784"/>
      <c r="AE2038" s="155"/>
      <c r="AF2038" s="556"/>
      <c r="AH2038" s="247"/>
      <c r="AI2038" s="247"/>
      <c r="AJ2038" s="247"/>
      <c r="AN2038" s="155"/>
      <c r="AO2038" s="556"/>
      <c r="AQ2038" s="247"/>
      <c r="AR2038" s="247"/>
      <c r="AS2038" s="247"/>
      <c r="AW2038" s="155"/>
      <c r="AX2038" s="556"/>
      <c r="AZ2038" s="247"/>
      <c r="BA2038" s="247"/>
      <c r="BB2038" s="247"/>
      <c r="BC2038" s="784"/>
      <c r="BF2038" s="155"/>
      <c r="BG2038" s="556"/>
      <c r="BI2038" s="247"/>
      <c r="BJ2038" s="247"/>
      <c r="BK2038" s="247"/>
      <c r="BO2038" s="155"/>
      <c r="BP2038" s="556"/>
      <c r="BR2038" s="247"/>
      <c r="BS2038" s="247"/>
      <c r="BT2038" s="247"/>
      <c r="BX2038" s="155"/>
      <c r="BY2038" s="556"/>
      <c r="CA2038" s="247"/>
      <c r="CB2038" s="247"/>
      <c r="CC2038" s="247"/>
      <c r="CD2038" s="784"/>
      <c r="CG2038" s="155"/>
      <c r="CH2038" s="556"/>
      <c r="CJ2038" s="247"/>
      <c r="CK2038" s="247"/>
      <c r="CL2038" s="247"/>
      <c r="CP2038" s="155"/>
      <c r="CQ2038" s="556"/>
      <c r="CS2038" s="247"/>
      <c r="CT2038" s="247"/>
      <c r="CU2038" s="247"/>
      <c r="CY2038" s="155"/>
      <c r="CZ2038" s="556"/>
      <c r="DB2038" s="247"/>
      <c r="DC2038" s="247"/>
      <c r="DD2038" s="247"/>
    </row>
    <row r="2039" spans="4:108" s="36" customFormat="1">
      <c r="D2039" s="155"/>
      <c r="E2039" s="556"/>
      <c r="G2039" s="247"/>
      <c r="H2039" s="247"/>
      <c r="I2039" s="247"/>
      <c r="M2039" s="155"/>
      <c r="N2039" s="556"/>
      <c r="P2039" s="247"/>
      <c r="Q2039" s="247"/>
      <c r="R2039" s="247"/>
      <c r="V2039" s="155"/>
      <c r="W2039" s="556"/>
      <c r="Y2039" s="247"/>
      <c r="Z2039" s="247"/>
      <c r="AA2039" s="247"/>
      <c r="AB2039" s="784"/>
      <c r="AE2039" s="155"/>
      <c r="AF2039" s="556"/>
      <c r="AH2039" s="247"/>
      <c r="AI2039" s="247"/>
      <c r="AJ2039" s="247"/>
      <c r="AN2039" s="155"/>
      <c r="AO2039" s="556"/>
      <c r="AQ2039" s="247"/>
      <c r="AR2039" s="247"/>
      <c r="AS2039" s="247"/>
      <c r="AW2039" s="155"/>
      <c r="AX2039" s="556"/>
      <c r="AZ2039" s="247"/>
      <c r="BA2039" s="247"/>
      <c r="BB2039" s="247"/>
      <c r="BC2039" s="784"/>
      <c r="BF2039" s="155"/>
      <c r="BG2039" s="556"/>
      <c r="BI2039" s="247"/>
      <c r="BJ2039" s="247"/>
      <c r="BK2039" s="247"/>
      <c r="BO2039" s="155"/>
      <c r="BP2039" s="556"/>
      <c r="BR2039" s="247"/>
      <c r="BS2039" s="247"/>
      <c r="BT2039" s="247"/>
      <c r="BX2039" s="155"/>
      <c r="BY2039" s="556"/>
      <c r="CA2039" s="247"/>
      <c r="CB2039" s="247"/>
      <c r="CC2039" s="247"/>
      <c r="CD2039" s="784"/>
      <c r="CG2039" s="155"/>
      <c r="CH2039" s="556"/>
      <c r="CJ2039" s="247"/>
      <c r="CK2039" s="247"/>
      <c r="CL2039" s="247"/>
      <c r="CP2039" s="155"/>
      <c r="CQ2039" s="556"/>
      <c r="CS2039" s="247"/>
      <c r="CT2039" s="247"/>
      <c r="CU2039" s="247"/>
      <c r="CY2039" s="155"/>
      <c r="CZ2039" s="556"/>
      <c r="DB2039" s="247"/>
      <c r="DC2039" s="247"/>
      <c r="DD2039" s="247"/>
    </row>
    <row r="2040" spans="4:108" s="36" customFormat="1">
      <c r="D2040" s="155"/>
      <c r="E2040" s="556"/>
      <c r="G2040" s="247"/>
      <c r="H2040" s="247"/>
      <c r="I2040" s="247"/>
      <c r="M2040" s="155"/>
      <c r="N2040" s="556"/>
      <c r="P2040" s="247"/>
      <c r="Q2040" s="247"/>
      <c r="R2040" s="247"/>
      <c r="V2040" s="155"/>
      <c r="W2040" s="556"/>
      <c r="Y2040" s="247"/>
      <c r="Z2040" s="247"/>
      <c r="AA2040" s="247"/>
      <c r="AB2040" s="784"/>
      <c r="AE2040" s="155"/>
      <c r="AF2040" s="556"/>
      <c r="AH2040" s="247"/>
      <c r="AI2040" s="247"/>
      <c r="AJ2040" s="247"/>
      <c r="AN2040" s="155"/>
      <c r="AO2040" s="556"/>
      <c r="AQ2040" s="247"/>
      <c r="AR2040" s="247"/>
      <c r="AS2040" s="247"/>
      <c r="AW2040" s="155"/>
      <c r="AX2040" s="556"/>
      <c r="AZ2040" s="247"/>
      <c r="BA2040" s="247"/>
      <c r="BB2040" s="247"/>
      <c r="BC2040" s="784"/>
      <c r="BF2040" s="155"/>
      <c r="BG2040" s="556"/>
      <c r="BI2040" s="247"/>
      <c r="BJ2040" s="247"/>
      <c r="BK2040" s="247"/>
      <c r="BO2040" s="155"/>
      <c r="BP2040" s="556"/>
      <c r="BR2040" s="247"/>
      <c r="BS2040" s="247"/>
      <c r="BT2040" s="247"/>
      <c r="BX2040" s="155"/>
      <c r="BY2040" s="556"/>
      <c r="CA2040" s="247"/>
      <c r="CB2040" s="247"/>
      <c r="CC2040" s="247"/>
      <c r="CD2040" s="784"/>
      <c r="CG2040" s="155"/>
      <c r="CH2040" s="556"/>
      <c r="CJ2040" s="247"/>
      <c r="CK2040" s="247"/>
      <c r="CL2040" s="247"/>
      <c r="CP2040" s="155"/>
      <c r="CQ2040" s="556"/>
      <c r="CS2040" s="247"/>
      <c r="CT2040" s="247"/>
      <c r="CU2040" s="247"/>
      <c r="CY2040" s="155"/>
      <c r="CZ2040" s="556"/>
      <c r="DB2040" s="247"/>
      <c r="DC2040" s="247"/>
      <c r="DD2040" s="247"/>
    </row>
    <row r="2041" spans="4:108" s="36" customFormat="1">
      <c r="D2041" s="155"/>
      <c r="E2041" s="556"/>
      <c r="G2041" s="247"/>
      <c r="H2041" s="247"/>
      <c r="I2041" s="247"/>
      <c r="M2041" s="155"/>
      <c r="N2041" s="556"/>
      <c r="P2041" s="247"/>
      <c r="Q2041" s="247"/>
      <c r="R2041" s="247"/>
      <c r="V2041" s="155"/>
      <c r="W2041" s="556"/>
      <c r="Y2041" s="247"/>
      <c r="Z2041" s="247"/>
      <c r="AA2041" s="247"/>
      <c r="AB2041" s="784"/>
      <c r="AE2041" s="155"/>
      <c r="AF2041" s="556"/>
      <c r="AH2041" s="247"/>
      <c r="AI2041" s="247"/>
      <c r="AJ2041" s="247"/>
      <c r="AN2041" s="155"/>
      <c r="AO2041" s="556"/>
      <c r="AQ2041" s="247"/>
      <c r="AR2041" s="247"/>
      <c r="AS2041" s="247"/>
      <c r="AW2041" s="155"/>
      <c r="AX2041" s="556"/>
      <c r="AZ2041" s="247"/>
      <c r="BA2041" s="247"/>
      <c r="BB2041" s="247"/>
      <c r="BC2041" s="784"/>
      <c r="BF2041" s="155"/>
      <c r="BG2041" s="556"/>
      <c r="BI2041" s="247"/>
      <c r="BJ2041" s="247"/>
      <c r="BK2041" s="247"/>
      <c r="BO2041" s="155"/>
      <c r="BP2041" s="556"/>
      <c r="BR2041" s="247"/>
      <c r="BS2041" s="247"/>
      <c r="BT2041" s="247"/>
      <c r="BX2041" s="155"/>
      <c r="BY2041" s="556"/>
      <c r="CA2041" s="247"/>
      <c r="CB2041" s="247"/>
      <c r="CC2041" s="247"/>
      <c r="CD2041" s="784"/>
      <c r="CG2041" s="155"/>
      <c r="CH2041" s="556"/>
      <c r="CJ2041" s="247"/>
      <c r="CK2041" s="247"/>
      <c r="CL2041" s="247"/>
      <c r="CP2041" s="155"/>
      <c r="CQ2041" s="556"/>
      <c r="CS2041" s="247"/>
      <c r="CT2041" s="247"/>
      <c r="CU2041" s="247"/>
      <c r="CY2041" s="155"/>
      <c r="CZ2041" s="556"/>
      <c r="DB2041" s="247"/>
      <c r="DC2041" s="247"/>
      <c r="DD2041" s="247"/>
    </row>
    <row r="2042" spans="4:108" s="36" customFormat="1">
      <c r="D2042" s="155"/>
      <c r="E2042" s="556"/>
      <c r="G2042" s="247"/>
      <c r="H2042" s="247"/>
      <c r="I2042" s="247"/>
      <c r="M2042" s="155"/>
      <c r="N2042" s="556"/>
      <c r="P2042" s="247"/>
      <c r="Q2042" s="247"/>
      <c r="R2042" s="247"/>
      <c r="V2042" s="155"/>
      <c r="W2042" s="556"/>
      <c r="Y2042" s="247"/>
      <c r="Z2042" s="247"/>
      <c r="AA2042" s="247"/>
      <c r="AB2042" s="784"/>
      <c r="AE2042" s="155"/>
      <c r="AF2042" s="556"/>
      <c r="AH2042" s="247"/>
      <c r="AI2042" s="247"/>
      <c r="AJ2042" s="247"/>
      <c r="AN2042" s="155"/>
      <c r="AO2042" s="556"/>
      <c r="AQ2042" s="247"/>
      <c r="AR2042" s="247"/>
      <c r="AS2042" s="247"/>
      <c r="AW2042" s="155"/>
      <c r="AX2042" s="556"/>
      <c r="AZ2042" s="247"/>
      <c r="BA2042" s="247"/>
      <c r="BB2042" s="247"/>
      <c r="BC2042" s="784"/>
      <c r="BF2042" s="155"/>
      <c r="BG2042" s="556"/>
      <c r="BI2042" s="247"/>
      <c r="BJ2042" s="247"/>
      <c r="BK2042" s="247"/>
      <c r="BO2042" s="155"/>
      <c r="BP2042" s="556"/>
      <c r="BR2042" s="247"/>
      <c r="BS2042" s="247"/>
      <c r="BT2042" s="247"/>
      <c r="BX2042" s="155"/>
      <c r="BY2042" s="556"/>
      <c r="CA2042" s="247"/>
      <c r="CB2042" s="247"/>
      <c r="CC2042" s="247"/>
      <c r="CD2042" s="784"/>
      <c r="CG2042" s="155"/>
      <c r="CH2042" s="556"/>
      <c r="CJ2042" s="247"/>
      <c r="CK2042" s="247"/>
      <c r="CL2042" s="247"/>
      <c r="CP2042" s="155"/>
      <c r="CQ2042" s="556"/>
      <c r="CS2042" s="247"/>
      <c r="CT2042" s="247"/>
      <c r="CU2042" s="247"/>
      <c r="CY2042" s="155"/>
      <c r="CZ2042" s="556"/>
      <c r="DB2042" s="247"/>
      <c r="DC2042" s="247"/>
      <c r="DD2042" s="247"/>
    </row>
    <row r="2043" spans="4:108" s="36" customFormat="1">
      <c r="D2043" s="155"/>
      <c r="E2043" s="556"/>
      <c r="G2043" s="247"/>
      <c r="H2043" s="247"/>
      <c r="I2043" s="247"/>
      <c r="M2043" s="155"/>
      <c r="N2043" s="556"/>
      <c r="P2043" s="247"/>
      <c r="Q2043" s="247"/>
      <c r="R2043" s="247"/>
      <c r="V2043" s="155"/>
      <c r="W2043" s="556"/>
      <c r="Y2043" s="247"/>
      <c r="Z2043" s="247"/>
      <c r="AA2043" s="247"/>
      <c r="AB2043" s="784"/>
      <c r="AE2043" s="155"/>
      <c r="AF2043" s="556"/>
      <c r="AH2043" s="247"/>
      <c r="AI2043" s="247"/>
      <c r="AJ2043" s="247"/>
      <c r="AN2043" s="155"/>
      <c r="AO2043" s="556"/>
      <c r="AQ2043" s="247"/>
      <c r="AR2043" s="247"/>
      <c r="AS2043" s="247"/>
      <c r="AW2043" s="155"/>
      <c r="AX2043" s="556"/>
      <c r="AZ2043" s="247"/>
      <c r="BA2043" s="247"/>
      <c r="BB2043" s="247"/>
      <c r="BC2043" s="784"/>
      <c r="BF2043" s="155"/>
      <c r="BG2043" s="556"/>
      <c r="BI2043" s="247"/>
      <c r="BJ2043" s="247"/>
      <c r="BK2043" s="247"/>
      <c r="BO2043" s="155"/>
      <c r="BP2043" s="556"/>
      <c r="BR2043" s="247"/>
      <c r="BS2043" s="247"/>
      <c r="BT2043" s="247"/>
      <c r="BX2043" s="155"/>
      <c r="BY2043" s="556"/>
      <c r="CA2043" s="247"/>
      <c r="CB2043" s="247"/>
      <c r="CC2043" s="247"/>
      <c r="CD2043" s="784"/>
      <c r="CG2043" s="155"/>
      <c r="CH2043" s="556"/>
      <c r="CJ2043" s="247"/>
      <c r="CK2043" s="247"/>
      <c r="CL2043" s="247"/>
      <c r="CP2043" s="155"/>
      <c r="CQ2043" s="556"/>
      <c r="CS2043" s="247"/>
      <c r="CT2043" s="247"/>
      <c r="CU2043" s="247"/>
      <c r="CY2043" s="155"/>
      <c r="CZ2043" s="556"/>
      <c r="DB2043" s="247"/>
      <c r="DC2043" s="247"/>
      <c r="DD2043" s="247"/>
    </row>
    <row r="2044" spans="4:108" s="36" customFormat="1">
      <c r="D2044" s="155"/>
      <c r="E2044" s="556"/>
      <c r="G2044" s="247"/>
      <c r="H2044" s="247"/>
      <c r="I2044" s="247"/>
      <c r="M2044" s="155"/>
      <c r="N2044" s="556"/>
      <c r="P2044" s="247"/>
      <c r="Q2044" s="247"/>
      <c r="R2044" s="247"/>
      <c r="V2044" s="155"/>
      <c r="W2044" s="556"/>
      <c r="Y2044" s="247"/>
      <c r="Z2044" s="247"/>
      <c r="AA2044" s="247"/>
      <c r="AB2044" s="784"/>
      <c r="AE2044" s="155"/>
      <c r="AF2044" s="556"/>
      <c r="AH2044" s="247"/>
      <c r="AI2044" s="247"/>
      <c r="AJ2044" s="247"/>
      <c r="AN2044" s="155"/>
      <c r="AO2044" s="556"/>
      <c r="AQ2044" s="247"/>
      <c r="AR2044" s="247"/>
      <c r="AS2044" s="247"/>
      <c r="AW2044" s="155"/>
      <c r="AX2044" s="556"/>
      <c r="AZ2044" s="247"/>
      <c r="BA2044" s="247"/>
      <c r="BB2044" s="247"/>
      <c r="BC2044" s="784"/>
      <c r="BF2044" s="155"/>
      <c r="BG2044" s="556"/>
      <c r="BI2044" s="247"/>
      <c r="BJ2044" s="247"/>
      <c r="BK2044" s="247"/>
      <c r="BO2044" s="155"/>
      <c r="BP2044" s="556"/>
      <c r="BR2044" s="247"/>
      <c r="BS2044" s="247"/>
      <c r="BT2044" s="247"/>
      <c r="BX2044" s="155"/>
      <c r="BY2044" s="556"/>
      <c r="CA2044" s="247"/>
      <c r="CB2044" s="247"/>
      <c r="CC2044" s="247"/>
      <c r="CD2044" s="784"/>
      <c r="CG2044" s="155"/>
      <c r="CH2044" s="556"/>
      <c r="CJ2044" s="247"/>
      <c r="CK2044" s="247"/>
      <c r="CL2044" s="247"/>
      <c r="CP2044" s="155"/>
      <c r="CQ2044" s="556"/>
      <c r="CS2044" s="247"/>
      <c r="CT2044" s="247"/>
      <c r="CU2044" s="247"/>
      <c r="CY2044" s="155"/>
      <c r="CZ2044" s="556"/>
      <c r="DB2044" s="247"/>
      <c r="DC2044" s="247"/>
      <c r="DD2044" s="247"/>
    </row>
    <row r="2045" spans="4:108" s="36" customFormat="1">
      <c r="D2045" s="155"/>
      <c r="E2045" s="556"/>
      <c r="G2045" s="247"/>
      <c r="H2045" s="247"/>
      <c r="I2045" s="247"/>
      <c r="M2045" s="155"/>
      <c r="N2045" s="556"/>
      <c r="P2045" s="247"/>
      <c r="Q2045" s="247"/>
      <c r="R2045" s="247"/>
      <c r="V2045" s="155"/>
      <c r="W2045" s="556"/>
      <c r="Y2045" s="247"/>
      <c r="Z2045" s="247"/>
      <c r="AA2045" s="247"/>
      <c r="AB2045" s="784"/>
      <c r="AE2045" s="155"/>
      <c r="AF2045" s="556"/>
      <c r="AH2045" s="247"/>
      <c r="AI2045" s="247"/>
      <c r="AJ2045" s="247"/>
      <c r="AN2045" s="155"/>
      <c r="AO2045" s="556"/>
      <c r="AQ2045" s="247"/>
      <c r="AR2045" s="247"/>
      <c r="AS2045" s="247"/>
      <c r="AW2045" s="155"/>
      <c r="AX2045" s="556"/>
      <c r="AZ2045" s="247"/>
      <c r="BA2045" s="247"/>
      <c r="BB2045" s="247"/>
      <c r="BC2045" s="784"/>
      <c r="BF2045" s="155"/>
      <c r="BG2045" s="556"/>
      <c r="BI2045" s="247"/>
      <c r="BJ2045" s="247"/>
      <c r="BK2045" s="247"/>
      <c r="BO2045" s="155"/>
      <c r="BP2045" s="556"/>
      <c r="BR2045" s="247"/>
      <c r="BS2045" s="247"/>
      <c r="BT2045" s="247"/>
      <c r="BX2045" s="155"/>
      <c r="BY2045" s="556"/>
      <c r="CA2045" s="247"/>
      <c r="CB2045" s="247"/>
      <c r="CC2045" s="247"/>
      <c r="CD2045" s="784"/>
      <c r="CG2045" s="155"/>
      <c r="CH2045" s="556"/>
      <c r="CJ2045" s="247"/>
      <c r="CK2045" s="247"/>
      <c r="CL2045" s="247"/>
      <c r="CP2045" s="155"/>
      <c r="CQ2045" s="556"/>
      <c r="CS2045" s="247"/>
      <c r="CT2045" s="247"/>
      <c r="CU2045" s="247"/>
      <c r="CY2045" s="155"/>
      <c r="CZ2045" s="556"/>
      <c r="DB2045" s="247"/>
      <c r="DC2045" s="247"/>
      <c r="DD2045" s="247"/>
    </row>
    <row r="2046" spans="4:108" s="36" customFormat="1">
      <c r="D2046" s="155"/>
      <c r="E2046" s="556"/>
      <c r="G2046" s="247"/>
      <c r="H2046" s="247"/>
      <c r="I2046" s="247"/>
      <c r="M2046" s="155"/>
      <c r="N2046" s="556"/>
      <c r="P2046" s="247"/>
      <c r="Q2046" s="247"/>
      <c r="R2046" s="247"/>
      <c r="V2046" s="155"/>
      <c r="W2046" s="556"/>
      <c r="Y2046" s="247"/>
      <c r="Z2046" s="247"/>
      <c r="AA2046" s="247"/>
      <c r="AB2046" s="784"/>
      <c r="AE2046" s="155"/>
      <c r="AF2046" s="556"/>
      <c r="AH2046" s="247"/>
      <c r="AI2046" s="247"/>
      <c r="AJ2046" s="247"/>
      <c r="AN2046" s="155"/>
      <c r="AO2046" s="556"/>
      <c r="AQ2046" s="247"/>
      <c r="AR2046" s="247"/>
      <c r="AS2046" s="247"/>
      <c r="AW2046" s="155"/>
      <c r="AX2046" s="556"/>
      <c r="AZ2046" s="247"/>
      <c r="BA2046" s="247"/>
      <c r="BB2046" s="247"/>
      <c r="BC2046" s="784"/>
      <c r="BF2046" s="155"/>
      <c r="BG2046" s="556"/>
      <c r="BI2046" s="247"/>
      <c r="BJ2046" s="247"/>
      <c r="BK2046" s="247"/>
      <c r="BO2046" s="155"/>
      <c r="BP2046" s="556"/>
      <c r="BR2046" s="247"/>
      <c r="BS2046" s="247"/>
      <c r="BT2046" s="247"/>
      <c r="BX2046" s="155"/>
      <c r="BY2046" s="556"/>
      <c r="CA2046" s="247"/>
      <c r="CB2046" s="247"/>
      <c r="CC2046" s="247"/>
      <c r="CD2046" s="784"/>
      <c r="CG2046" s="155"/>
      <c r="CH2046" s="556"/>
      <c r="CJ2046" s="247"/>
      <c r="CK2046" s="247"/>
      <c r="CL2046" s="247"/>
      <c r="CP2046" s="155"/>
      <c r="CQ2046" s="556"/>
      <c r="CS2046" s="247"/>
      <c r="CT2046" s="247"/>
      <c r="CU2046" s="247"/>
      <c r="CY2046" s="155"/>
      <c r="CZ2046" s="556"/>
      <c r="DB2046" s="247"/>
      <c r="DC2046" s="247"/>
      <c r="DD2046" s="247"/>
    </row>
    <row r="2047" spans="4:108" s="36" customFormat="1">
      <c r="D2047" s="155"/>
      <c r="E2047" s="556"/>
      <c r="G2047" s="247"/>
      <c r="H2047" s="247"/>
      <c r="I2047" s="247"/>
      <c r="M2047" s="155"/>
      <c r="N2047" s="556"/>
      <c r="P2047" s="247"/>
      <c r="Q2047" s="247"/>
      <c r="R2047" s="247"/>
      <c r="V2047" s="155"/>
      <c r="W2047" s="556"/>
      <c r="Y2047" s="247"/>
      <c r="Z2047" s="247"/>
      <c r="AA2047" s="247"/>
      <c r="AB2047" s="784"/>
      <c r="AE2047" s="155"/>
      <c r="AF2047" s="556"/>
      <c r="AH2047" s="247"/>
      <c r="AI2047" s="247"/>
      <c r="AJ2047" s="247"/>
      <c r="AN2047" s="155"/>
      <c r="AO2047" s="556"/>
      <c r="AQ2047" s="247"/>
      <c r="AR2047" s="247"/>
      <c r="AS2047" s="247"/>
      <c r="AW2047" s="155"/>
      <c r="AX2047" s="556"/>
      <c r="AZ2047" s="247"/>
      <c r="BA2047" s="247"/>
      <c r="BB2047" s="247"/>
      <c r="BC2047" s="784"/>
      <c r="BF2047" s="155"/>
      <c r="BG2047" s="556"/>
      <c r="BI2047" s="247"/>
      <c r="BJ2047" s="247"/>
      <c r="BK2047" s="247"/>
      <c r="BO2047" s="155"/>
      <c r="BP2047" s="556"/>
      <c r="BR2047" s="247"/>
      <c r="BS2047" s="247"/>
      <c r="BT2047" s="247"/>
      <c r="BX2047" s="155"/>
      <c r="BY2047" s="556"/>
      <c r="CA2047" s="247"/>
      <c r="CB2047" s="247"/>
      <c r="CC2047" s="247"/>
      <c r="CD2047" s="784"/>
      <c r="CG2047" s="155"/>
      <c r="CH2047" s="556"/>
      <c r="CJ2047" s="247"/>
      <c r="CK2047" s="247"/>
      <c r="CL2047" s="247"/>
      <c r="CP2047" s="155"/>
      <c r="CQ2047" s="556"/>
      <c r="CS2047" s="247"/>
      <c r="CT2047" s="247"/>
      <c r="CU2047" s="247"/>
      <c r="CY2047" s="155"/>
      <c r="CZ2047" s="556"/>
      <c r="DB2047" s="247"/>
      <c r="DC2047" s="247"/>
      <c r="DD2047" s="247"/>
    </row>
    <row r="2048" spans="4:108" s="36" customFormat="1">
      <c r="D2048" s="155"/>
      <c r="E2048" s="556"/>
      <c r="G2048" s="247"/>
      <c r="H2048" s="247"/>
      <c r="I2048" s="247"/>
      <c r="M2048" s="155"/>
      <c r="N2048" s="556"/>
      <c r="P2048" s="247"/>
      <c r="Q2048" s="247"/>
      <c r="R2048" s="247"/>
      <c r="V2048" s="155"/>
      <c r="W2048" s="556"/>
      <c r="Y2048" s="247"/>
      <c r="Z2048" s="247"/>
      <c r="AA2048" s="247"/>
      <c r="AB2048" s="784"/>
      <c r="AE2048" s="155"/>
      <c r="AF2048" s="556"/>
      <c r="AH2048" s="247"/>
      <c r="AI2048" s="247"/>
      <c r="AJ2048" s="247"/>
      <c r="AN2048" s="155"/>
      <c r="AO2048" s="556"/>
      <c r="AQ2048" s="247"/>
      <c r="AR2048" s="247"/>
      <c r="AS2048" s="247"/>
      <c r="AW2048" s="155"/>
      <c r="AX2048" s="556"/>
      <c r="AZ2048" s="247"/>
      <c r="BA2048" s="247"/>
      <c r="BB2048" s="247"/>
      <c r="BC2048" s="784"/>
      <c r="BF2048" s="155"/>
      <c r="BG2048" s="556"/>
      <c r="BI2048" s="247"/>
      <c r="BJ2048" s="247"/>
      <c r="BK2048" s="247"/>
      <c r="BO2048" s="155"/>
      <c r="BP2048" s="556"/>
      <c r="BR2048" s="247"/>
      <c r="BS2048" s="247"/>
      <c r="BT2048" s="247"/>
      <c r="BX2048" s="155"/>
      <c r="BY2048" s="556"/>
      <c r="CA2048" s="247"/>
      <c r="CB2048" s="247"/>
      <c r="CC2048" s="247"/>
      <c r="CD2048" s="784"/>
      <c r="CG2048" s="155"/>
      <c r="CH2048" s="556"/>
      <c r="CJ2048" s="247"/>
      <c r="CK2048" s="247"/>
      <c r="CL2048" s="247"/>
      <c r="CP2048" s="155"/>
      <c r="CQ2048" s="556"/>
      <c r="CS2048" s="247"/>
      <c r="CT2048" s="247"/>
      <c r="CU2048" s="247"/>
      <c r="CY2048" s="155"/>
      <c r="CZ2048" s="556"/>
      <c r="DB2048" s="247"/>
      <c r="DC2048" s="247"/>
      <c r="DD2048" s="247"/>
    </row>
    <row r="2049" spans="4:108" s="36" customFormat="1">
      <c r="D2049" s="155"/>
      <c r="E2049" s="556"/>
      <c r="G2049" s="247"/>
      <c r="H2049" s="247"/>
      <c r="I2049" s="247"/>
      <c r="M2049" s="155"/>
      <c r="N2049" s="556"/>
      <c r="P2049" s="247"/>
      <c r="Q2049" s="247"/>
      <c r="R2049" s="247"/>
      <c r="V2049" s="155"/>
      <c r="W2049" s="556"/>
      <c r="Y2049" s="247"/>
      <c r="Z2049" s="247"/>
      <c r="AA2049" s="247"/>
      <c r="AB2049" s="784"/>
      <c r="AE2049" s="155"/>
      <c r="AF2049" s="556"/>
      <c r="AH2049" s="247"/>
      <c r="AI2049" s="247"/>
      <c r="AJ2049" s="247"/>
      <c r="AN2049" s="155"/>
      <c r="AO2049" s="556"/>
      <c r="AQ2049" s="247"/>
      <c r="AR2049" s="247"/>
      <c r="AS2049" s="247"/>
      <c r="AW2049" s="155"/>
      <c r="AX2049" s="556"/>
      <c r="AZ2049" s="247"/>
      <c r="BA2049" s="247"/>
      <c r="BB2049" s="247"/>
      <c r="BC2049" s="784"/>
      <c r="BF2049" s="155"/>
      <c r="BG2049" s="556"/>
      <c r="BI2049" s="247"/>
      <c r="BJ2049" s="247"/>
      <c r="BK2049" s="247"/>
      <c r="BO2049" s="155"/>
      <c r="BP2049" s="556"/>
      <c r="BR2049" s="247"/>
      <c r="BS2049" s="247"/>
      <c r="BT2049" s="247"/>
      <c r="BX2049" s="155"/>
      <c r="BY2049" s="556"/>
      <c r="CA2049" s="247"/>
      <c r="CB2049" s="247"/>
      <c r="CC2049" s="247"/>
      <c r="CD2049" s="784"/>
      <c r="CG2049" s="155"/>
      <c r="CH2049" s="556"/>
      <c r="CJ2049" s="247"/>
      <c r="CK2049" s="247"/>
      <c r="CL2049" s="247"/>
      <c r="CP2049" s="155"/>
      <c r="CQ2049" s="556"/>
      <c r="CS2049" s="247"/>
      <c r="CT2049" s="247"/>
      <c r="CU2049" s="247"/>
      <c r="CY2049" s="155"/>
      <c r="CZ2049" s="556"/>
      <c r="DB2049" s="247"/>
      <c r="DC2049" s="247"/>
      <c r="DD2049" s="247"/>
    </row>
    <row r="2050" spans="4:108" s="36" customFormat="1">
      <c r="D2050" s="155"/>
      <c r="E2050" s="556"/>
      <c r="G2050" s="247"/>
      <c r="H2050" s="247"/>
      <c r="I2050" s="247"/>
      <c r="M2050" s="155"/>
      <c r="N2050" s="556"/>
      <c r="P2050" s="247"/>
      <c r="Q2050" s="247"/>
      <c r="R2050" s="247"/>
      <c r="V2050" s="155"/>
      <c r="W2050" s="556"/>
      <c r="Y2050" s="247"/>
      <c r="Z2050" s="247"/>
      <c r="AA2050" s="247"/>
      <c r="AB2050" s="784"/>
      <c r="AE2050" s="155"/>
      <c r="AF2050" s="556"/>
      <c r="AH2050" s="247"/>
      <c r="AI2050" s="247"/>
      <c r="AJ2050" s="247"/>
      <c r="AN2050" s="155"/>
      <c r="AO2050" s="556"/>
      <c r="AQ2050" s="247"/>
      <c r="AR2050" s="247"/>
      <c r="AS2050" s="247"/>
      <c r="AW2050" s="155"/>
      <c r="AX2050" s="556"/>
      <c r="AZ2050" s="247"/>
      <c r="BA2050" s="247"/>
      <c r="BB2050" s="247"/>
      <c r="BC2050" s="784"/>
      <c r="BF2050" s="155"/>
      <c r="BG2050" s="556"/>
      <c r="BI2050" s="247"/>
      <c r="BJ2050" s="247"/>
      <c r="BK2050" s="247"/>
      <c r="BO2050" s="155"/>
      <c r="BP2050" s="556"/>
      <c r="BR2050" s="247"/>
      <c r="BS2050" s="247"/>
      <c r="BT2050" s="247"/>
      <c r="BX2050" s="155"/>
      <c r="BY2050" s="556"/>
      <c r="CA2050" s="247"/>
      <c r="CB2050" s="247"/>
      <c r="CC2050" s="247"/>
      <c r="CD2050" s="784"/>
      <c r="CG2050" s="155"/>
      <c r="CH2050" s="556"/>
      <c r="CJ2050" s="247"/>
      <c r="CK2050" s="247"/>
      <c r="CL2050" s="247"/>
      <c r="CP2050" s="155"/>
      <c r="CQ2050" s="556"/>
      <c r="CS2050" s="247"/>
      <c r="CT2050" s="247"/>
      <c r="CU2050" s="247"/>
      <c r="CY2050" s="155"/>
      <c r="CZ2050" s="556"/>
      <c r="DB2050" s="247"/>
      <c r="DC2050" s="247"/>
      <c r="DD2050" s="247"/>
    </row>
    <row r="2051" spans="4:108" s="36" customFormat="1">
      <c r="D2051" s="155"/>
      <c r="E2051" s="556"/>
      <c r="G2051" s="247"/>
      <c r="H2051" s="247"/>
      <c r="I2051" s="247"/>
      <c r="M2051" s="155"/>
      <c r="N2051" s="556"/>
      <c r="P2051" s="247"/>
      <c r="Q2051" s="247"/>
      <c r="R2051" s="247"/>
      <c r="V2051" s="155"/>
      <c r="W2051" s="556"/>
      <c r="Y2051" s="247"/>
      <c r="Z2051" s="247"/>
      <c r="AA2051" s="247"/>
      <c r="AB2051" s="784"/>
      <c r="AE2051" s="155"/>
      <c r="AF2051" s="556"/>
      <c r="AH2051" s="247"/>
      <c r="AI2051" s="247"/>
      <c r="AJ2051" s="247"/>
      <c r="AN2051" s="155"/>
      <c r="AO2051" s="556"/>
      <c r="AQ2051" s="247"/>
      <c r="AR2051" s="247"/>
      <c r="AS2051" s="247"/>
      <c r="AW2051" s="155"/>
      <c r="AX2051" s="556"/>
      <c r="AZ2051" s="247"/>
      <c r="BA2051" s="247"/>
      <c r="BB2051" s="247"/>
      <c r="BC2051" s="784"/>
      <c r="BF2051" s="155"/>
      <c r="BG2051" s="556"/>
      <c r="BI2051" s="247"/>
      <c r="BJ2051" s="247"/>
      <c r="BK2051" s="247"/>
      <c r="BO2051" s="155"/>
      <c r="BP2051" s="556"/>
      <c r="BR2051" s="247"/>
      <c r="BS2051" s="247"/>
      <c r="BT2051" s="247"/>
      <c r="BX2051" s="155"/>
      <c r="BY2051" s="556"/>
      <c r="CA2051" s="247"/>
      <c r="CB2051" s="247"/>
      <c r="CC2051" s="247"/>
      <c r="CD2051" s="784"/>
      <c r="CG2051" s="155"/>
      <c r="CH2051" s="556"/>
      <c r="CJ2051" s="247"/>
      <c r="CK2051" s="247"/>
      <c r="CL2051" s="247"/>
      <c r="CP2051" s="155"/>
      <c r="CQ2051" s="556"/>
      <c r="CS2051" s="247"/>
      <c r="CT2051" s="247"/>
      <c r="CU2051" s="247"/>
      <c r="CY2051" s="155"/>
      <c r="CZ2051" s="556"/>
      <c r="DB2051" s="247"/>
      <c r="DC2051" s="247"/>
      <c r="DD2051" s="247"/>
    </row>
    <row r="2052" spans="4:108" s="36" customFormat="1">
      <c r="D2052" s="155"/>
      <c r="E2052" s="556"/>
      <c r="G2052" s="247"/>
      <c r="H2052" s="247"/>
      <c r="I2052" s="247"/>
      <c r="M2052" s="155"/>
      <c r="N2052" s="556"/>
      <c r="P2052" s="247"/>
      <c r="Q2052" s="247"/>
      <c r="R2052" s="247"/>
      <c r="V2052" s="155"/>
      <c r="W2052" s="556"/>
      <c r="Y2052" s="247"/>
      <c r="Z2052" s="247"/>
      <c r="AA2052" s="247"/>
      <c r="AB2052" s="784"/>
      <c r="AE2052" s="155"/>
      <c r="AF2052" s="556"/>
      <c r="AH2052" s="247"/>
      <c r="AI2052" s="247"/>
      <c r="AJ2052" s="247"/>
      <c r="AN2052" s="155"/>
      <c r="AO2052" s="556"/>
      <c r="AQ2052" s="247"/>
      <c r="AR2052" s="247"/>
      <c r="AS2052" s="247"/>
      <c r="AW2052" s="155"/>
      <c r="AX2052" s="556"/>
      <c r="AZ2052" s="247"/>
      <c r="BA2052" s="247"/>
      <c r="BB2052" s="247"/>
      <c r="BC2052" s="784"/>
      <c r="BF2052" s="155"/>
      <c r="BG2052" s="556"/>
      <c r="BI2052" s="247"/>
      <c r="BJ2052" s="247"/>
      <c r="BK2052" s="247"/>
      <c r="BO2052" s="155"/>
      <c r="BP2052" s="556"/>
      <c r="BR2052" s="247"/>
      <c r="BS2052" s="247"/>
      <c r="BT2052" s="247"/>
      <c r="BX2052" s="155"/>
      <c r="BY2052" s="556"/>
      <c r="CA2052" s="247"/>
      <c r="CB2052" s="247"/>
      <c r="CC2052" s="247"/>
      <c r="CD2052" s="784"/>
      <c r="CG2052" s="155"/>
      <c r="CH2052" s="556"/>
      <c r="CJ2052" s="247"/>
      <c r="CK2052" s="247"/>
      <c r="CL2052" s="247"/>
      <c r="CP2052" s="155"/>
      <c r="CQ2052" s="556"/>
      <c r="CS2052" s="247"/>
      <c r="CT2052" s="247"/>
      <c r="CU2052" s="247"/>
      <c r="CY2052" s="155"/>
      <c r="CZ2052" s="556"/>
      <c r="DB2052" s="247"/>
      <c r="DC2052" s="247"/>
      <c r="DD2052" s="247"/>
    </row>
    <row r="2053" spans="4:108" s="36" customFormat="1">
      <c r="D2053" s="155"/>
      <c r="E2053" s="556"/>
      <c r="G2053" s="247"/>
      <c r="H2053" s="247"/>
      <c r="I2053" s="247"/>
      <c r="M2053" s="155"/>
      <c r="N2053" s="556"/>
      <c r="P2053" s="247"/>
      <c r="Q2053" s="247"/>
      <c r="R2053" s="247"/>
      <c r="V2053" s="155"/>
      <c r="W2053" s="556"/>
      <c r="Y2053" s="247"/>
      <c r="Z2053" s="247"/>
      <c r="AA2053" s="247"/>
      <c r="AB2053" s="784"/>
      <c r="AE2053" s="155"/>
      <c r="AF2053" s="556"/>
      <c r="AH2053" s="247"/>
      <c r="AI2053" s="247"/>
      <c r="AJ2053" s="247"/>
      <c r="AN2053" s="155"/>
      <c r="AO2053" s="556"/>
      <c r="AQ2053" s="247"/>
      <c r="AR2053" s="247"/>
      <c r="AS2053" s="247"/>
      <c r="AW2053" s="155"/>
      <c r="AX2053" s="556"/>
      <c r="AZ2053" s="247"/>
      <c r="BA2053" s="247"/>
      <c r="BB2053" s="247"/>
      <c r="BC2053" s="784"/>
      <c r="BF2053" s="155"/>
      <c r="BG2053" s="556"/>
      <c r="BI2053" s="247"/>
      <c r="BJ2053" s="247"/>
      <c r="BK2053" s="247"/>
      <c r="BO2053" s="155"/>
      <c r="BP2053" s="556"/>
      <c r="BR2053" s="247"/>
      <c r="BS2053" s="247"/>
      <c r="BT2053" s="247"/>
      <c r="BX2053" s="155"/>
      <c r="BY2053" s="556"/>
      <c r="CA2053" s="247"/>
      <c r="CB2053" s="247"/>
      <c r="CC2053" s="247"/>
      <c r="CD2053" s="784"/>
      <c r="CG2053" s="155"/>
      <c r="CH2053" s="556"/>
      <c r="CJ2053" s="247"/>
      <c r="CK2053" s="247"/>
      <c r="CL2053" s="247"/>
      <c r="CP2053" s="155"/>
      <c r="CQ2053" s="556"/>
      <c r="CS2053" s="247"/>
      <c r="CT2053" s="247"/>
      <c r="CU2053" s="247"/>
      <c r="CY2053" s="155"/>
      <c r="CZ2053" s="556"/>
      <c r="DB2053" s="247"/>
      <c r="DC2053" s="247"/>
      <c r="DD2053" s="247"/>
    </row>
    <row r="2054" spans="4:108" s="36" customFormat="1">
      <c r="D2054" s="155"/>
      <c r="E2054" s="556"/>
      <c r="G2054" s="247"/>
      <c r="H2054" s="247"/>
      <c r="I2054" s="247"/>
      <c r="M2054" s="155"/>
      <c r="N2054" s="556"/>
      <c r="P2054" s="247"/>
      <c r="Q2054" s="247"/>
      <c r="R2054" s="247"/>
      <c r="V2054" s="155"/>
      <c r="W2054" s="556"/>
      <c r="Y2054" s="247"/>
      <c r="Z2054" s="247"/>
      <c r="AA2054" s="247"/>
      <c r="AB2054" s="784"/>
      <c r="AE2054" s="155"/>
      <c r="AF2054" s="556"/>
      <c r="AH2054" s="247"/>
      <c r="AI2054" s="247"/>
      <c r="AJ2054" s="247"/>
      <c r="AN2054" s="155"/>
      <c r="AO2054" s="556"/>
      <c r="AQ2054" s="247"/>
      <c r="AR2054" s="247"/>
      <c r="AS2054" s="247"/>
      <c r="AW2054" s="155"/>
      <c r="AX2054" s="556"/>
      <c r="AZ2054" s="247"/>
      <c r="BA2054" s="247"/>
      <c r="BB2054" s="247"/>
      <c r="BC2054" s="784"/>
      <c r="BF2054" s="155"/>
      <c r="BG2054" s="556"/>
      <c r="BI2054" s="247"/>
      <c r="BJ2054" s="247"/>
      <c r="BK2054" s="247"/>
      <c r="BO2054" s="155"/>
      <c r="BP2054" s="556"/>
      <c r="BR2054" s="247"/>
      <c r="BS2054" s="247"/>
      <c r="BT2054" s="247"/>
      <c r="BX2054" s="155"/>
      <c r="BY2054" s="556"/>
      <c r="CA2054" s="247"/>
      <c r="CB2054" s="247"/>
      <c r="CC2054" s="247"/>
      <c r="CD2054" s="784"/>
      <c r="CG2054" s="155"/>
      <c r="CH2054" s="556"/>
      <c r="CJ2054" s="247"/>
      <c r="CK2054" s="247"/>
      <c r="CL2054" s="247"/>
      <c r="CP2054" s="155"/>
      <c r="CQ2054" s="556"/>
      <c r="CS2054" s="247"/>
      <c r="CT2054" s="247"/>
      <c r="CU2054" s="247"/>
      <c r="CY2054" s="155"/>
      <c r="CZ2054" s="556"/>
      <c r="DB2054" s="247"/>
      <c r="DC2054" s="247"/>
      <c r="DD2054" s="247"/>
    </row>
    <row r="2055" spans="4:108" s="36" customFormat="1">
      <c r="D2055" s="155"/>
      <c r="E2055" s="556"/>
      <c r="G2055" s="247"/>
      <c r="H2055" s="247"/>
      <c r="I2055" s="247"/>
      <c r="M2055" s="155"/>
      <c r="N2055" s="556"/>
      <c r="P2055" s="247"/>
      <c r="Q2055" s="247"/>
      <c r="R2055" s="247"/>
      <c r="V2055" s="155"/>
      <c r="W2055" s="556"/>
      <c r="Y2055" s="247"/>
      <c r="Z2055" s="247"/>
      <c r="AA2055" s="247"/>
      <c r="AB2055" s="784"/>
      <c r="AE2055" s="155"/>
      <c r="AF2055" s="556"/>
      <c r="AH2055" s="247"/>
      <c r="AI2055" s="247"/>
      <c r="AJ2055" s="247"/>
      <c r="AN2055" s="155"/>
      <c r="AO2055" s="556"/>
      <c r="AQ2055" s="247"/>
      <c r="AR2055" s="247"/>
      <c r="AS2055" s="247"/>
      <c r="AW2055" s="155"/>
      <c r="AX2055" s="556"/>
      <c r="AZ2055" s="247"/>
      <c r="BA2055" s="247"/>
      <c r="BB2055" s="247"/>
      <c r="BC2055" s="784"/>
      <c r="BF2055" s="155"/>
      <c r="BG2055" s="556"/>
      <c r="BI2055" s="247"/>
      <c r="BJ2055" s="247"/>
      <c r="BK2055" s="247"/>
      <c r="BO2055" s="155"/>
      <c r="BP2055" s="556"/>
      <c r="BR2055" s="247"/>
      <c r="BS2055" s="247"/>
      <c r="BT2055" s="247"/>
      <c r="BX2055" s="155"/>
      <c r="BY2055" s="556"/>
      <c r="CA2055" s="247"/>
      <c r="CB2055" s="247"/>
      <c r="CC2055" s="247"/>
      <c r="CD2055" s="784"/>
      <c r="CG2055" s="155"/>
      <c r="CH2055" s="556"/>
      <c r="CJ2055" s="247"/>
      <c r="CK2055" s="247"/>
      <c r="CL2055" s="247"/>
      <c r="CP2055" s="155"/>
      <c r="CQ2055" s="556"/>
      <c r="CS2055" s="247"/>
      <c r="CT2055" s="247"/>
      <c r="CU2055" s="247"/>
      <c r="CY2055" s="155"/>
      <c r="CZ2055" s="556"/>
      <c r="DB2055" s="247"/>
      <c r="DC2055" s="247"/>
      <c r="DD2055" s="247"/>
    </row>
    <row r="2056" spans="4:108" s="36" customFormat="1">
      <c r="D2056" s="155"/>
      <c r="E2056" s="556"/>
      <c r="G2056" s="247"/>
      <c r="H2056" s="247"/>
      <c r="I2056" s="247"/>
      <c r="M2056" s="155"/>
      <c r="N2056" s="556"/>
      <c r="P2056" s="247"/>
      <c r="Q2056" s="247"/>
      <c r="R2056" s="247"/>
      <c r="V2056" s="155"/>
      <c r="W2056" s="556"/>
      <c r="Y2056" s="247"/>
      <c r="Z2056" s="247"/>
      <c r="AA2056" s="247"/>
      <c r="AB2056" s="784"/>
      <c r="AE2056" s="155"/>
      <c r="AF2056" s="556"/>
      <c r="AH2056" s="247"/>
      <c r="AI2056" s="247"/>
      <c r="AJ2056" s="247"/>
      <c r="AN2056" s="155"/>
      <c r="AO2056" s="556"/>
      <c r="AQ2056" s="247"/>
      <c r="AR2056" s="247"/>
      <c r="AS2056" s="247"/>
      <c r="AW2056" s="155"/>
      <c r="AX2056" s="556"/>
      <c r="AZ2056" s="247"/>
      <c r="BA2056" s="247"/>
      <c r="BB2056" s="247"/>
      <c r="BC2056" s="784"/>
      <c r="BF2056" s="155"/>
      <c r="BG2056" s="556"/>
      <c r="BI2056" s="247"/>
      <c r="BJ2056" s="247"/>
      <c r="BK2056" s="247"/>
      <c r="BO2056" s="155"/>
      <c r="BP2056" s="556"/>
      <c r="BR2056" s="247"/>
      <c r="BS2056" s="247"/>
      <c r="BT2056" s="247"/>
      <c r="BX2056" s="155"/>
      <c r="BY2056" s="556"/>
      <c r="CA2056" s="247"/>
      <c r="CB2056" s="247"/>
      <c r="CC2056" s="247"/>
      <c r="CD2056" s="784"/>
      <c r="CG2056" s="155"/>
      <c r="CH2056" s="556"/>
      <c r="CJ2056" s="247"/>
      <c r="CK2056" s="247"/>
      <c r="CL2056" s="247"/>
      <c r="CP2056" s="155"/>
      <c r="CQ2056" s="556"/>
      <c r="CS2056" s="247"/>
      <c r="CT2056" s="247"/>
      <c r="CU2056" s="247"/>
      <c r="CY2056" s="155"/>
      <c r="CZ2056" s="556"/>
      <c r="DB2056" s="247"/>
      <c r="DC2056" s="247"/>
      <c r="DD2056" s="247"/>
    </row>
    <row r="2057" spans="4:108" s="36" customFormat="1">
      <c r="D2057" s="155"/>
      <c r="E2057" s="556"/>
      <c r="G2057" s="247"/>
      <c r="H2057" s="247"/>
      <c r="I2057" s="247"/>
      <c r="M2057" s="155"/>
      <c r="N2057" s="556"/>
      <c r="P2057" s="247"/>
      <c r="Q2057" s="247"/>
      <c r="R2057" s="247"/>
      <c r="V2057" s="155"/>
      <c r="W2057" s="556"/>
      <c r="Y2057" s="247"/>
      <c r="Z2057" s="247"/>
      <c r="AA2057" s="247"/>
      <c r="AB2057" s="784"/>
      <c r="AE2057" s="155"/>
      <c r="AF2057" s="556"/>
      <c r="AH2057" s="247"/>
      <c r="AI2057" s="247"/>
      <c r="AJ2057" s="247"/>
      <c r="AN2057" s="155"/>
      <c r="AO2057" s="556"/>
      <c r="AQ2057" s="247"/>
      <c r="AR2057" s="247"/>
      <c r="AS2057" s="247"/>
      <c r="AW2057" s="155"/>
      <c r="AX2057" s="556"/>
      <c r="AZ2057" s="247"/>
      <c r="BA2057" s="247"/>
      <c r="BB2057" s="247"/>
      <c r="BC2057" s="784"/>
      <c r="BF2057" s="155"/>
      <c r="BG2057" s="556"/>
      <c r="BI2057" s="247"/>
      <c r="BJ2057" s="247"/>
      <c r="BK2057" s="247"/>
      <c r="BO2057" s="155"/>
      <c r="BP2057" s="556"/>
      <c r="BR2057" s="247"/>
      <c r="BS2057" s="247"/>
      <c r="BT2057" s="247"/>
      <c r="BX2057" s="155"/>
      <c r="BY2057" s="556"/>
      <c r="CA2057" s="247"/>
      <c r="CB2057" s="247"/>
      <c r="CC2057" s="247"/>
      <c r="CD2057" s="784"/>
      <c r="CG2057" s="155"/>
      <c r="CH2057" s="556"/>
      <c r="CJ2057" s="247"/>
      <c r="CK2057" s="247"/>
      <c r="CL2057" s="247"/>
      <c r="CP2057" s="155"/>
      <c r="CQ2057" s="556"/>
      <c r="CS2057" s="247"/>
      <c r="CT2057" s="247"/>
      <c r="CU2057" s="247"/>
      <c r="CY2057" s="155"/>
      <c r="CZ2057" s="556"/>
      <c r="DB2057" s="247"/>
      <c r="DC2057" s="247"/>
      <c r="DD2057" s="247"/>
    </row>
    <row r="2058" spans="4:108" s="36" customFormat="1">
      <c r="D2058" s="155"/>
      <c r="E2058" s="556"/>
      <c r="G2058" s="247"/>
      <c r="H2058" s="247"/>
      <c r="I2058" s="247"/>
      <c r="M2058" s="155"/>
      <c r="N2058" s="556"/>
      <c r="P2058" s="247"/>
      <c r="Q2058" s="247"/>
      <c r="R2058" s="247"/>
      <c r="V2058" s="155"/>
      <c r="W2058" s="556"/>
      <c r="Y2058" s="247"/>
      <c r="Z2058" s="247"/>
      <c r="AA2058" s="247"/>
      <c r="AB2058" s="784"/>
      <c r="AE2058" s="155"/>
      <c r="AF2058" s="556"/>
      <c r="AH2058" s="247"/>
      <c r="AI2058" s="247"/>
      <c r="AJ2058" s="247"/>
      <c r="AN2058" s="155"/>
      <c r="AO2058" s="556"/>
      <c r="AQ2058" s="247"/>
      <c r="AR2058" s="247"/>
      <c r="AS2058" s="247"/>
      <c r="AW2058" s="155"/>
      <c r="AX2058" s="556"/>
      <c r="AZ2058" s="247"/>
      <c r="BA2058" s="247"/>
      <c r="BB2058" s="247"/>
      <c r="BC2058" s="784"/>
      <c r="BF2058" s="155"/>
      <c r="BG2058" s="556"/>
      <c r="BI2058" s="247"/>
      <c r="BJ2058" s="247"/>
      <c r="BK2058" s="247"/>
      <c r="BO2058" s="155"/>
      <c r="BP2058" s="556"/>
      <c r="BR2058" s="247"/>
      <c r="BS2058" s="247"/>
      <c r="BT2058" s="247"/>
      <c r="BX2058" s="155"/>
      <c r="BY2058" s="556"/>
      <c r="CA2058" s="247"/>
      <c r="CB2058" s="247"/>
      <c r="CC2058" s="247"/>
      <c r="CD2058" s="784"/>
      <c r="CG2058" s="155"/>
      <c r="CH2058" s="556"/>
      <c r="CJ2058" s="247"/>
      <c r="CK2058" s="247"/>
      <c r="CL2058" s="247"/>
      <c r="CP2058" s="155"/>
      <c r="CQ2058" s="556"/>
      <c r="CS2058" s="247"/>
      <c r="CT2058" s="247"/>
      <c r="CU2058" s="247"/>
      <c r="CY2058" s="155"/>
      <c r="CZ2058" s="556"/>
      <c r="DB2058" s="247"/>
      <c r="DC2058" s="247"/>
      <c r="DD2058" s="247"/>
    </row>
    <row r="2059" spans="4:108" s="36" customFormat="1">
      <c r="D2059" s="155"/>
      <c r="E2059" s="556"/>
      <c r="G2059" s="247"/>
      <c r="H2059" s="247"/>
      <c r="I2059" s="247"/>
      <c r="M2059" s="155"/>
      <c r="N2059" s="556"/>
      <c r="P2059" s="247"/>
      <c r="Q2059" s="247"/>
      <c r="R2059" s="247"/>
      <c r="V2059" s="155"/>
      <c r="W2059" s="556"/>
      <c r="Y2059" s="247"/>
      <c r="Z2059" s="247"/>
      <c r="AA2059" s="247"/>
      <c r="AB2059" s="784"/>
      <c r="AE2059" s="155"/>
      <c r="AF2059" s="556"/>
      <c r="AH2059" s="247"/>
      <c r="AI2059" s="247"/>
      <c r="AJ2059" s="247"/>
      <c r="AN2059" s="155"/>
      <c r="AO2059" s="556"/>
      <c r="AQ2059" s="247"/>
      <c r="AR2059" s="247"/>
      <c r="AS2059" s="247"/>
      <c r="AW2059" s="155"/>
      <c r="AX2059" s="556"/>
      <c r="AZ2059" s="247"/>
      <c r="BA2059" s="247"/>
      <c r="BB2059" s="247"/>
      <c r="BC2059" s="784"/>
      <c r="BF2059" s="155"/>
      <c r="BG2059" s="556"/>
      <c r="BI2059" s="247"/>
      <c r="BJ2059" s="247"/>
      <c r="BK2059" s="247"/>
      <c r="BO2059" s="155"/>
      <c r="BP2059" s="556"/>
      <c r="BR2059" s="247"/>
      <c r="BS2059" s="247"/>
      <c r="BT2059" s="247"/>
      <c r="BX2059" s="155"/>
      <c r="BY2059" s="556"/>
      <c r="CA2059" s="247"/>
      <c r="CB2059" s="247"/>
      <c r="CC2059" s="247"/>
      <c r="CD2059" s="784"/>
      <c r="CG2059" s="155"/>
      <c r="CH2059" s="556"/>
      <c r="CJ2059" s="247"/>
      <c r="CK2059" s="247"/>
      <c r="CL2059" s="247"/>
      <c r="CP2059" s="155"/>
      <c r="CQ2059" s="556"/>
      <c r="CS2059" s="247"/>
      <c r="CT2059" s="247"/>
      <c r="CU2059" s="247"/>
      <c r="CY2059" s="155"/>
      <c r="CZ2059" s="556"/>
      <c r="DB2059" s="247"/>
      <c r="DC2059" s="247"/>
      <c r="DD2059" s="247"/>
    </row>
    <row r="2060" spans="4:108" s="36" customFormat="1">
      <c r="D2060" s="155"/>
      <c r="E2060" s="556"/>
      <c r="G2060" s="247"/>
      <c r="H2060" s="247"/>
      <c r="I2060" s="247"/>
      <c r="M2060" s="155"/>
      <c r="N2060" s="556"/>
      <c r="P2060" s="247"/>
      <c r="Q2060" s="247"/>
      <c r="R2060" s="247"/>
      <c r="V2060" s="155"/>
      <c r="W2060" s="556"/>
      <c r="Y2060" s="247"/>
      <c r="Z2060" s="247"/>
      <c r="AA2060" s="247"/>
      <c r="AB2060" s="784"/>
      <c r="AE2060" s="155"/>
      <c r="AF2060" s="556"/>
      <c r="AH2060" s="247"/>
      <c r="AI2060" s="247"/>
      <c r="AJ2060" s="247"/>
      <c r="AN2060" s="155"/>
      <c r="AO2060" s="556"/>
      <c r="AQ2060" s="247"/>
      <c r="AR2060" s="247"/>
      <c r="AS2060" s="247"/>
      <c r="AW2060" s="155"/>
      <c r="AX2060" s="556"/>
      <c r="AZ2060" s="247"/>
      <c r="BA2060" s="247"/>
      <c r="BB2060" s="247"/>
      <c r="BC2060" s="784"/>
      <c r="BF2060" s="155"/>
      <c r="BG2060" s="556"/>
      <c r="BI2060" s="247"/>
      <c r="BJ2060" s="247"/>
      <c r="BK2060" s="247"/>
      <c r="BO2060" s="155"/>
      <c r="BP2060" s="556"/>
      <c r="BR2060" s="247"/>
      <c r="BS2060" s="247"/>
      <c r="BT2060" s="247"/>
      <c r="BX2060" s="155"/>
      <c r="BY2060" s="556"/>
      <c r="CA2060" s="247"/>
      <c r="CB2060" s="247"/>
      <c r="CC2060" s="247"/>
      <c r="CD2060" s="784"/>
      <c r="CG2060" s="155"/>
      <c r="CH2060" s="556"/>
      <c r="CJ2060" s="247"/>
      <c r="CK2060" s="247"/>
      <c r="CL2060" s="247"/>
      <c r="CP2060" s="155"/>
      <c r="CQ2060" s="556"/>
      <c r="CS2060" s="247"/>
      <c r="CT2060" s="247"/>
      <c r="CU2060" s="247"/>
      <c r="CY2060" s="155"/>
      <c r="CZ2060" s="556"/>
      <c r="DB2060" s="247"/>
      <c r="DC2060" s="247"/>
      <c r="DD2060" s="247"/>
    </row>
    <row r="2061" spans="4:108" s="36" customFormat="1">
      <c r="D2061" s="155"/>
      <c r="E2061" s="556"/>
      <c r="G2061" s="247"/>
      <c r="H2061" s="247"/>
      <c r="I2061" s="247"/>
      <c r="M2061" s="155"/>
      <c r="N2061" s="556"/>
      <c r="P2061" s="247"/>
      <c r="Q2061" s="247"/>
      <c r="R2061" s="247"/>
      <c r="V2061" s="155"/>
      <c r="W2061" s="556"/>
      <c r="Y2061" s="247"/>
      <c r="Z2061" s="247"/>
      <c r="AA2061" s="247"/>
      <c r="AB2061" s="784"/>
      <c r="AE2061" s="155"/>
      <c r="AF2061" s="556"/>
      <c r="AH2061" s="247"/>
      <c r="AI2061" s="247"/>
      <c r="AJ2061" s="247"/>
      <c r="AN2061" s="155"/>
      <c r="AO2061" s="556"/>
      <c r="AQ2061" s="247"/>
      <c r="AR2061" s="247"/>
      <c r="AS2061" s="247"/>
      <c r="AW2061" s="155"/>
      <c r="AX2061" s="556"/>
      <c r="AZ2061" s="247"/>
      <c r="BA2061" s="247"/>
      <c r="BB2061" s="247"/>
      <c r="BC2061" s="784"/>
      <c r="BF2061" s="155"/>
      <c r="BG2061" s="556"/>
      <c r="BI2061" s="247"/>
      <c r="BJ2061" s="247"/>
      <c r="BK2061" s="247"/>
      <c r="BO2061" s="155"/>
      <c r="BP2061" s="556"/>
      <c r="BR2061" s="247"/>
      <c r="BS2061" s="247"/>
      <c r="BT2061" s="247"/>
      <c r="BX2061" s="155"/>
      <c r="BY2061" s="556"/>
      <c r="CA2061" s="247"/>
      <c r="CB2061" s="247"/>
      <c r="CC2061" s="247"/>
      <c r="CD2061" s="784"/>
      <c r="CG2061" s="155"/>
      <c r="CH2061" s="556"/>
      <c r="CJ2061" s="247"/>
      <c r="CK2061" s="247"/>
      <c r="CL2061" s="247"/>
      <c r="CP2061" s="155"/>
      <c r="CQ2061" s="556"/>
      <c r="CS2061" s="247"/>
      <c r="CT2061" s="247"/>
      <c r="CU2061" s="247"/>
      <c r="CY2061" s="155"/>
      <c r="CZ2061" s="556"/>
      <c r="DB2061" s="247"/>
      <c r="DC2061" s="247"/>
      <c r="DD2061" s="247"/>
    </row>
    <row r="2062" spans="4:108" s="36" customFormat="1">
      <c r="D2062" s="155"/>
      <c r="E2062" s="556"/>
      <c r="G2062" s="247"/>
      <c r="H2062" s="247"/>
      <c r="I2062" s="247"/>
      <c r="M2062" s="155"/>
      <c r="N2062" s="556"/>
      <c r="P2062" s="247"/>
      <c r="Q2062" s="247"/>
      <c r="R2062" s="247"/>
      <c r="V2062" s="155"/>
      <c r="W2062" s="556"/>
      <c r="Y2062" s="247"/>
      <c r="Z2062" s="247"/>
      <c r="AA2062" s="247"/>
      <c r="AB2062" s="784"/>
      <c r="AE2062" s="155"/>
      <c r="AF2062" s="556"/>
      <c r="AH2062" s="247"/>
      <c r="AI2062" s="247"/>
      <c r="AJ2062" s="247"/>
      <c r="AN2062" s="155"/>
      <c r="AO2062" s="556"/>
      <c r="AQ2062" s="247"/>
      <c r="AR2062" s="247"/>
      <c r="AS2062" s="247"/>
      <c r="AW2062" s="155"/>
      <c r="AX2062" s="556"/>
      <c r="AZ2062" s="247"/>
      <c r="BA2062" s="247"/>
      <c r="BB2062" s="247"/>
      <c r="BC2062" s="784"/>
      <c r="BF2062" s="155"/>
      <c r="BG2062" s="556"/>
      <c r="BI2062" s="247"/>
      <c r="BJ2062" s="247"/>
      <c r="BK2062" s="247"/>
      <c r="BO2062" s="155"/>
      <c r="BP2062" s="556"/>
      <c r="BR2062" s="247"/>
      <c r="BS2062" s="247"/>
      <c r="BT2062" s="247"/>
      <c r="BX2062" s="155"/>
      <c r="BY2062" s="556"/>
      <c r="CA2062" s="247"/>
      <c r="CB2062" s="247"/>
      <c r="CC2062" s="247"/>
      <c r="CD2062" s="784"/>
      <c r="CG2062" s="155"/>
      <c r="CH2062" s="556"/>
      <c r="CJ2062" s="247"/>
      <c r="CK2062" s="247"/>
      <c r="CL2062" s="247"/>
      <c r="CP2062" s="155"/>
      <c r="CQ2062" s="556"/>
      <c r="CS2062" s="247"/>
      <c r="CT2062" s="247"/>
      <c r="CU2062" s="247"/>
      <c r="CY2062" s="155"/>
      <c r="CZ2062" s="556"/>
      <c r="DB2062" s="247"/>
      <c r="DC2062" s="247"/>
      <c r="DD2062" s="247"/>
    </row>
    <row r="2063" spans="4:108" s="36" customFormat="1">
      <c r="D2063" s="155"/>
      <c r="E2063" s="556"/>
      <c r="G2063" s="247"/>
      <c r="H2063" s="247"/>
      <c r="I2063" s="247"/>
      <c r="M2063" s="155"/>
      <c r="N2063" s="556"/>
      <c r="P2063" s="247"/>
      <c r="Q2063" s="247"/>
      <c r="R2063" s="247"/>
      <c r="V2063" s="155"/>
      <c r="W2063" s="556"/>
      <c r="Y2063" s="247"/>
      <c r="Z2063" s="247"/>
      <c r="AA2063" s="247"/>
      <c r="AB2063" s="784"/>
      <c r="AE2063" s="155"/>
      <c r="AF2063" s="556"/>
      <c r="AH2063" s="247"/>
      <c r="AI2063" s="247"/>
      <c r="AJ2063" s="247"/>
      <c r="AN2063" s="155"/>
      <c r="AO2063" s="556"/>
      <c r="AQ2063" s="247"/>
      <c r="AR2063" s="247"/>
      <c r="AS2063" s="247"/>
      <c r="AW2063" s="155"/>
      <c r="AX2063" s="556"/>
      <c r="AZ2063" s="247"/>
      <c r="BA2063" s="247"/>
      <c r="BB2063" s="247"/>
      <c r="BC2063" s="784"/>
      <c r="BF2063" s="155"/>
      <c r="BG2063" s="556"/>
      <c r="BI2063" s="247"/>
      <c r="BJ2063" s="247"/>
      <c r="BK2063" s="247"/>
      <c r="BO2063" s="155"/>
      <c r="BP2063" s="556"/>
      <c r="BR2063" s="247"/>
      <c r="BS2063" s="247"/>
      <c r="BT2063" s="247"/>
      <c r="BX2063" s="155"/>
      <c r="BY2063" s="556"/>
      <c r="CA2063" s="247"/>
      <c r="CB2063" s="247"/>
      <c r="CC2063" s="247"/>
      <c r="CD2063" s="784"/>
      <c r="CG2063" s="155"/>
      <c r="CH2063" s="556"/>
      <c r="CJ2063" s="247"/>
      <c r="CK2063" s="247"/>
      <c r="CL2063" s="247"/>
      <c r="CP2063" s="155"/>
      <c r="CQ2063" s="556"/>
      <c r="CS2063" s="247"/>
      <c r="CT2063" s="247"/>
      <c r="CU2063" s="247"/>
      <c r="CY2063" s="155"/>
      <c r="CZ2063" s="556"/>
      <c r="DB2063" s="247"/>
      <c r="DC2063" s="247"/>
      <c r="DD2063" s="247"/>
    </row>
    <row r="2064" spans="4:108" s="36" customFormat="1">
      <c r="D2064" s="155"/>
      <c r="E2064" s="556"/>
      <c r="G2064" s="247"/>
      <c r="H2064" s="247"/>
      <c r="I2064" s="247"/>
      <c r="M2064" s="155"/>
      <c r="N2064" s="556"/>
      <c r="P2064" s="247"/>
      <c r="Q2064" s="247"/>
      <c r="R2064" s="247"/>
      <c r="V2064" s="155"/>
      <c r="W2064" s="556"/>
      <c r="Y2064" s="247"/>
      <c r="Z2064" s="247"/>
      <c r="AA2064" s="247"/>
      <c r="AB2064" s="784"/>
      <c r="AE2064" s="155"/>
      <c r="AF2064" s="556"/>
      <c r="AH2064" s="247"/>
      <c r="AI2064" s="247"/>
      <c r="AJ2064" s="247"/>
      <c r="AN2064" s="155"/>
      <c r="AO2064" s="556"/>
      <c r="AQ2064" s="247"/>
      <c r="AR2064" s="247"/>
      <c r="AS2064" s="247"/>
      <c r="AW2064" s="155"/>
      <c r="AX2064" s="556"/>
      <c r="AZ2064" s="247"/>
      <c r="BA2064" s="247"/>
      <c r="BB2064" s="247"/>
      <c r="BC2064" s="784"/>
      <c r="BF2064" s="155"/>
      <c r="BG2064" s="556"/>
      <c r="BI2064" s="247"/>
      <c r="BJ2064" s="247"/>
      <c r="BK2064" s="247"/>
      <c r="BO2064" s="155"/>
      <c r="BP2064" s="556"/>
      <c r="BR2064" s="247"/>
      <c r="BS2064" s="247"/>
      <c r="BT2064" s="247"/>
      <c r="BX2064" s="155"/>
      <c r="BY2064" s="556"/>
      <c r="CA2064" s="247"/>
      <c r="CB2064" s="247"/>
      <c r="CC2064" s="247"/>
      <c r="CD2064" s="784"/>
      <c r="CG2064" s="155"/>
      <c r="CH2064" s="556"/>
      <c r="CJ2064" s="247"/>
      <c r="CK2064" s="247"/>
      <c r="CL2064" s="247"/>
      <c r="CP2064" s="155"/>
      <c r="CQ2064" s="556"/>
      <c r="CS2064" s="247"/>
      <c r="CT2064" s="247"/>
      <c r="CU2064" s="247"/>
      <c r="CY2064" s="155"/>
      <c r="CZ2064" s="556"/>
      <c r="DB2064" s="247"/>
      <c r="DC2064" s="247"/>
      <c r="DD2064" s="247"/>
    </row>
    <row r="2065" spans="4:108" s="36" customFormat="1">
      <c r="D2065" s="155"/>
      <c r="E2065" s="556"/>
      <c r="G2065" s="247"/>
      <c r="H2065" s="247"/>
      <c r="I2065" s="247"/>
      <c r="M2065" s="155"/>
      <c r="N2065" s="556"/>
      <c r="P2065" s="247"/>
      <c r="Q2065" s="247"/>
      <c r="R2065" s="247"/>
      <c r="V2065" s="155"/>
      <c r="W2065" s="556"/>
      <c r="Y2065" s="247"/>
      <c r="Z2065" s="247"/>
      <c r="AA2065" s="247"/>
      <c r="AB2065" s="784"/>
      <c r="AE2065" s="155"/>
      <c r="AF2065" s="556"/>
      <c r="AH2065" s="247"/>
      <c r="AI2065" s="247"/>
      <c r="AJ2065" s="247"/>
      <c r="AN2065" s="155"/>
      <c r="AO2065" s="556"/>
      <c r="AQ2065" s="247"/>
      <c r="AR2065" s="247"/>
      <c r="AS2065" s="247"/>
      <c r="AW2065" s="155"/>
      <c r="AX2065" s="556"/>
      <c r="AZ2065" s="247"/>
      <c r="BA2065" s="247"/>
      <c r="BB2065" s="247"/>
      <c r="BC2065" s="784"/>
      <c r="BF2065" s="155"/>
      <c r="BG2065" s="556"/>
      <c r="BI2065" s="247"/>
      <c r="BJ2065" s="247"/>
      <c r="BK2065" s="247"/>
      <c r="BO2065" s="155"/>
      <c r="BP2065" s="556"/>
      <c r="BR2065" s="247"/>
      <c r="BS2065" s="247"/>
      <c r="BT2065" s="247"/>
      <c r="BX2065" s="155"/>
      <c r="BY2065" s="556"/>
      <c r="CA2065" s="247"/>
      <c r="CB2065" s="247"/>
      <c r="CC2065" s="247"/>
      <c r="CD2065" s="784"/>
      <c r="CG2065" s="155"/>
      <c r="CH2065" s="556"/>
      <c r="CJ2065" s="247"/>
      <c r="CK2065" s="247"/>
      <c r="CL2065" s="247"/>
      <c r="CP2065" s="155"/>
      <c r="CQ2065" s="556"/>
      <c r="CS2065" s="247"/>
      <c r="CT2065" s="247"/>
      <c r="CU2065" s="247"/>
      <c r="CY2065" s="155"/>
      <c r="CZ2065" s="556"/>
      <c r="DB2065" s="247"/>
      <c r="DC2065" s="247"/>
      <c r="DD2065" s="247"/>
    </row>
    <row r="2066" spans="4:108" s="36" customFormat="1">
      <c r="D2066" s="155"/>
      <c r="E2066" s="556"/>
      <c r="G2066" s="247"/>
      <c r="H2066" s="247"/>
      <c r="I2066" s="247"/>
      <c r="M2066" s="155"/>
      <c r="N2066" s="556"/>
      <c r="P2066" s="247"/>
      <c r="Q2066" s="247"/>
      <c r="R2066" s="247"/>
      <c r="V2066" s="155"/>
      <c r="W2066" s="556"/>
      <c r="Y2066" s="247"/>
      <c r="Z2066" s="247"/>
      <c r="AA2066" s="247"/>
      <c r="AB2066" s="784"/>
      <c r="AE2066" s="155"/>
      <c r="AF2066" s="556"/>
      <c r="AH2066" s="247"/>
      <c r="AI2066" s="247"/>
      <c r="AJ2066" s="247"/>
      <c r="AN2066" s="155"/>
      <c r="AO2066" s="556"/>
      <c r="AQ2066" s="247"/>
      <c r="AR2066" s="247"/>
      <c r="AS2066" s="247"/>
      <c r="AW2066" s="155"/>
      <c r="AX2066" s="556"/>
      <c r="AZ2066" s="247"/>
      <c r="BA2066" s="247"/>
      <c r="BB2066" s="247"/>
      <c r="BC2066" s="784"/>
      <c r="BF2066" s="155"/>
      <c r="BG2066" s="556"/>
      <c r="BI2066" s="247"/>
      <c r="BJ2066" s="247"/>
      <c r="BK2066" s="247"/>
      <c r="BO2066" s="155"/>
      <c r="BP2066" s="556"/>
      <c r="BR2066" s="247"/>
      <c r="BS2066" s="247"/>
      <c r="BT2066" s="247"/>
      <c r="BX2066" s="155"/>
      <c r="BY2066" s="556"/>
      <c r="CA2066" s="247"/>
      <c r="CB2066" s="247"/>
      <c r="CC2066" s="247"/>
      <c r="CD2066" s="784"/>
      <c r="CG2066" s="155"/>
      <c r="CH2066" s="556"/>
      <c r="CJ2066" s="247"/>
      <c r="CK2066" s="247"/>
      <c r="CL2066" s="247"/>
      <c r="CP2066" s="155"/>
      <c r="CQ2066" s="556"/>
      <c r="CS2066" s="247"/>
      <c r="CT2066" s="247"/>
      <c r="CU2066" s="247"/>
      <c r="CY2066" s="155"/>
      <c r="CZ2066" s="556"/>
      <c r="DB2066" s="247"/>
      <c r="DC2066" s="247"/>
      <c r="DD2066" s="247"/>
    </row>
    <row r="2067" spans="4:108" s="36" customFormat="1">
      <c r="D2067" s="155"/>
      <c r="E2067" s="556"/>
      <c r="G2067" s="247"/>
      <c r="H2067" s="247"/>
      <c r="I2067" s="247"/>
      <c r="M2067" s="155"/>
      <c r="N2067" s="556"/>
      <c r="P2067" s="247"/>
      <c r="Q2067" s="247"/>
      <c r="R2067" s="247"/>
      <c r="V2067" s="155"/>
      <c r="W2067" s="556"/>
      <c r="Y2067" s="247"/>
      <c r="Z2067" s="247"/>
      <c r="AA2067" s="247"/>
      <c r="AB2067" s="784"/>
      <c r="AE2067" s="155"/>
      <c r="AF2067" s="556"/>
      <c r="AH2067" s="247"/>
      <c r="AI2067" s="247"/>
      <c r="AJ2067" s="247"/>
      <c r="AN2067" s="155"/>
      <c r="AO2067" s="556"/>
      <c r="AQ2067" s="247"/>
      <c r="AR2067" s="247"/>
      <c r="AS2067" s="247"/>
      <c r="AW2067" s="155"/>
      <c r="AX2067" s="556"/>
      <c r="AZ2067" s="247"/>
      <c r="BA2067" s="247"/>
      <c r="BB2067" s="247"/>
      <c r="BC2067" s="784"/>
      <c r="BF2067" s="155"/>
      <c r="BG2067" s="556"/>
      <c r="BI2067" s="247"/>
      <c r="BJ2067" s="247"/>
      <c r="BK2067" s="247"/>
      <c r="BO2067" s="155"/>
      <c r="BP2067" s="556"/>
      <c r="BR2067" s="247"/>
      <c r="BS2067" s="247"/>
      <c r="BT2067" s="247"/>
      <c r="BX2067" s="155"/>
      <c r="BY2067" s="556"/>
      <c r="CA2067" s="247"/>
      <c r="CB2067" s="247"/>
      <c r="CC2067" s="247"/>
      <c r="CD2067" s="784"/>
      <c r="CG2067" s="155"/>
      <c r="CH2067" s="556"/>
      <c r="CJ2067" s="247"/>
      <c r="CK2067" s="247"/>
      <c r="CL2067" s="247"/>
      <c r="CP2067" s="155"/>
      <c r="CQ2067" s="556"/>
      <c r="CS2067" s="247"/>
      <c r="CT2067" s="247"/>
      <c r="CU2067" s="247"/>
      <c r="CY2067" s="155"/>
      <c r="CZ2067" s="556"/>
      <c r="DB2067" s="247"/>
      <c r="DC2067" s="247"/>
      <c r="DD2067" s="247"/>
    </row>
    <row r="2068" spans="4:108" s="36" customFormat="1">
      <c r="D2068" s="155"/>
      <c r="E2068" s="556"/>
      <c r="G2068" s="247"/>
      <c r="H2068" s="247"/>
      <c r="I2068" s="247"/>
      <c r="M2068" s="155"/>
      <c r="N2068" s="556"/>
      <c r="P2068" s="247"/>
      <c r="Q2068" s="247"/>
      <c r="R2068" s="247"/>
      <c r="V2068" s="155"/>
      <c r="W2068" s="556"/>
      <c r="Y2068" s="247"/>
      <c r="Z2068" s="247"/>
      <c r="AA2068" s="247"/>
      <c r="AB2068" s="784"/>
      <c r="AE2068" s="155"/>
      <c r="AF2068" s="556"/>
      <c r="AH2068" s="247"/>
      <c r="AI2068" s="247"/>
      <c r="AJ2068" s="247"/>
      <c r="AN2068" s="155"/>
      <c r="AO2068" s="556"/>
      <c r="AQ2068" s="247"/>
      <c r="AR2068" s="247"/>
      <c r="AS2068" s="247"/>
      <c r="AW2068" s="155"/>
      <c r="AX2068" s="556"/>
      <c r="AZ2068" s="247"/>
      <c r="BA2068" s="247"/>
      <c r="BB2068" s="247"/>
      <c r="BC2068" s="784"/>
      <c r="BF2068" s="155"/>
      <c r="BG2068" s="556"/>
      <c r="BI2068" s="247"/>
      <c r="BJ2068" s="247"/>
      <c r="BK2068" s="247"/>
      <c r="BO2068" s="155"/>
      <c r="BP2068" s="556"/>
      <c r="BR2068" s="247"/>
      <c r="BS2068" s="247"/>
      <c r="BT2068" s="247"/>
      <c r="BX2068" s="155"/>
      <c r="BY2068" s="556"/>
      <c r="CA2068" s="247"/>
      <c r="CB2068" s="247"/>
      <c r="CC2068" s="247"/>
      <c r="CD2068" s="784"/>
      <c r="CG2068" s="155"/>
      <c r="CH2068" s="556"/>
      <c r="CJ2068" s="247"/>
      <c r="CK2068" s="247"/>
      <c r="CL2068" s="247"/>
      <c r="CP2068" s="155"/>
      <c r="CQ2068" s="556"/>
      <c r="CS2068" s="247"/>
      <c r="CT2068" s="247"/>
      <c r="CU2068" s="247"/>
      <c r="CY2068" s="155"/>
      <c r="CZ2068" s="556"/>
      <c r="DB2068" s="247"/>
      <c r="DC2068" s="247"/>
      <c r="DD2068" s="247"/>
    </row>
    <row r="2069" spans="4:108" s="36" customFormat="1">
      <c r="D2069" s="155"/>
      <c r="E2069" s="556"/>
      <c r="G2069" s="247"/>
      <c r="H2069" s="247"/>
      <c r="I2069" s="247"/>
      <c r="M2069" s="155"/>
      <c r="N2069" s="556"/>
      <c r="P2069" s="247"/>
      <c r="Q2069" s="247"/>
      <c r="R2069" s="247"/>
      <c r="V2069" s="155"/>
      <c r="W2069" s="556"/>
      <c r="Y2069" s="247"/>
      <c r="Z2069" s="247"/>
      <c r="AA2069" s="247"/>
      <c r="AB2069" s="784"/>
      <c r="AE2069" s="155"/>
      <c r="AF2069" s="556"/>
      <c r="AH2069" s="247"/>
      <c r="AI2069" s="247"/>
      <c r="AJ2069" s="247"/>
      <c r="AN2069" s="155"/>
      <c r="AO2069" s="556"/>
      <c r="AQ2069" s="247"/>
      <c r="AR2069" s="247"/>
      <c r="AS2069" s="247"/>
      <c r="AW2069" s="155"/>
      <c r="AX2069" s="556"/>
      <c r="AZ2069" s="247"/>
      <c r="BA2069" s="247"/>
      <c r="BB2069" s="247"/>
      <c r="BC2069" s="784"/>
      <c r="BF2069" s="155"/>
      <c r="BG2069" s="556"/>
      <c r="BI2069" s="247"/>
      <c r="BJ2069" s="247"/>
      <c r="BK2069" s="247"/>
      <c r="BO2069" s="155"/>
      <c r="BP2069" s="556"/>
      <c r="BR2069" s="247"/>
      <c r="BS2069" s="247"/>
      <c r="BT2069" s="247"/>
      <c r="BX2069" s="155"/>
      <c r="BY2069" s="556"/>
      <c r="CA2069" s="247"/>
      <c r="CB2069" s="247"/>
      <c r="CC2069" s="247"/>
      <c r="CD2069" s="784"/>
      <c r="CG2069" s="155"/>
      <c r="CH2069" s="556"/>
      <c r="CJ2069" s="247"/>
      <c r="CK2069" s="247"/>
      <c r="CL2069" s="247"/>
      <c r="CP2069" s="155"/>
      <c r="CQ2069" s="556"/>
      <c r="CS2069" s="247"/>
      <c r="CT2069" s="247"/>
      <c r="CU2069" s="247"/>
      <c r="CY2069" s="155"/>
      <c r="CZ2069" s="556"/>
      <c r="DB2069" s="247"/>
      <c r="DC2069" s="247"/>
      <c r="DD2069" s="247"/>
    </row>
    <row r="2070" spans="4:108" s="36" customFormat="1">
      <c r="D2070" s="155"/>
      <c r="E2070" s="556"/>
      <c r="G2070" s="247"/>
      <c r="H2070" s="247"/>
      <c r="I2070" s="247"/>
      <c r="M2070" s="155"/>
      <c r="N2070" s="556"/>
      <c r="P2070" s="247"/>
      <c r="Q2070" s="247"/>
      <c r="R2070" s="247"/>
      <c r="V2070" s="155"/>
      <c r="W2070" s="556"/>
      <c r="Y2070" s="247"/>
      <c r="Z2070" s="247"/>
      <c r="AA2070" s="247"/>
      <c r="AB2070" s="784"/>
      <c r="AE2070" s="155"/>
      <c r="AF2070" s="556"/>
      <c r="AH2070" s="247"/>
      <c r="AI2070" s="247"/>
      <c r="AJ2070" s="247"/>
      <c r="AN2070" s="155"/>
      <c r="AO2070" s="556"/>
      <c r="AQ2070" s="247"/>
      <c r="AR2070" s="247"/>
      <c r="AS2070" s="247"/>
      <c r="AW2070" s="155"/>
      <c r="AX2070" s="556"/>
      <c r="AZ2070" s="247"/>
      <c r="BA2070" s="247"/>
      <c r="BB2070" s="247"/>
      <c r="BC2070" s="784"/>
      <c r="BF2070" s="155"/>
      <c r="BG2070" s="556"/>
      <c r="BI2070" s="247"/>
      <c r="BJ2070" s="247"/>
      <c r="BK2070" s="247"/>
      <c r="BO2070" s="155"/>
      <c r="BP2070" s="556"/>
      <c r="BR2070" s="247"/>
      <c r="BS2070" s="247"/>
      <c r="BT2070" s="247"/>
      <c r="BX2070" s="155"/>
      <c r="BY2070" s="556"/>
      <c r="CA2070" s="247"/>
      <c r="CB2070" s="247"/>
      <c r="CC2070" s="247"/>
      <c r="CD2070" s="784"/>
      <c r="CG2070" s="155"/>
      <c r="CH2070" s="556"/>
      <c r="CJ2070" s="247"/>
      <c r="CK2070" s="247"/>
      <c r="CL2070" s="247"/>
      <c r="CP2070" s="155"/>
      <c r="CQ2070" s="556"/>
      <c r="CS2070" s="247"/>
      <c r="CT2070" s="247"/>
      <c r="CU2070" s="247"/>
      <c r="CY2070" s="155"/>
      <c r="CZ2070" s="556"/>
      <c r="DB2070" s="247"/>
      <c r="DC2070" s="247"/>
      <c r="DD2070" s="247"/>
    </row>
    <row r="2071" spans="4:108" s="36" customFormat="1">
      <c r="D2071" s="155"/>
      <c r="E2071" s="556"/>
      <c r="G2071" s="247"/>
      <c r="H2071" s="247"/>
      <c r="I2071" s="247"/>
      <c r="M2071" s="155"/>
      <c r="N2071" s="556"/>
      <c r="P2071" s="247"/>
      <c r="Q2071" s="247"/>
      <c r="R2071" s="247"/>
      <c r="V2071" s="155"/>
      <c r="W2071" s="556"/>
      <c r="Y2071" s="247"/>
      <c r="Z2071" s="247"/>
      <c r="AA2071" s="247"/>
      <c r="AB2071" s="784"/>
      <c r="AE2071" s="155"/>
      <c r="AF2071" s="556"/>
      <c r="AH2071" s="247"/>
      <c r="AI2071" s="247"/>
      <c r="AJ2071" s="247"/>
      <c r="AN2071" s="155"/>
      <c r="AO2071" s="556"/>
      <c r="AQ2071" s="247"/>
      <c r="AR2071" s="247"/>
      <c r="AS2071" s="247"/>
      <c r="AW2071" s="155"/>
      <c r="AX2071" s="556"/>
      <c r="AZ2071" s="247"/>
      <c r="BA2071" s="247"/>
      <c r="BB2071" s="247"/>
      <c r="BC2071" s="784"/>
      <c r="BF2071" s="155"/>
      <c r="BG2071" s="556"/>
      <c r="BI2071" s="247"/>
      <c r="BJ2071" s="247"/>
      <c r="BK2071" s="247"/>
      <c r="BO2071" s="155"/>
      <c r="BP2071" s="556"/>
      <c r="BR2071" s="247"/>
      <c r="BS2071" s="247"/>
      <c r="BT2071" s="247"/>
      <c r="BX2071" s="155"/>
      <c r="BY2071" s="556"/>
      <c r="CA2071" s="247"/>
      <c r="CB2071" s="247"/>
      <c r="CC2071" s="247"/>
      <c r="CD2071" s="784"/>
      <c r="CG2071" s="155"/>
      <c r="CH2071" s="556"/>
      <c r="CJ2071" s="247"/>
      <c r="CK2071" s="247"/>
      <c r="CL2071" s="247"/>
      <c r="CP2071" s="155"/>
      <c r="CQ2071" s="556"/>
      <c r="CS2071" s="247"/>
      <c r="CT2071" s="247"/>
      <c r="CU2071" s="247"/>
      <c r="CY2071" s="155"/>
      <c r="CZ2071" s="556"/>
      <c r="DB2071" s="247"/>
      <c r="DC2071" s="247"/>
      <c r="DD2071" s="247"/>
    </row>
    <row r="2072" spans="4:108" s="36" customFormat="1">
      <c r="D2072" s="155"/>
      <c r="E2072" s="556"/>
      <c r="G2072" s="247"/>
      <c r="H2072" s="247"/>
      <c r="I2072" s="247"/>
      <c r="M2072" s="155"/>
      <c r="N2072" s="556"/>
      <c r="P2072" s="247"/>
      <c r="Q2072" s="247"/>
      <c r="R2072" s="247"/>
      <c r="V2072" s="155"/>
      <c r="W2072" s="556"/>
      <c r="Y2072" s="247"/>
      <c r="Z2072" s="247"/>
      <c r="AA2072" s="247"/>
      <c r="AB2072" s="784"/>
      <c r="AE2072" s="155"/>
      <c r="AF2072" s="556"/>
      <c r="AH2072" s="247"/>
      <c r="AI2072" s="247"/>
      <c r="AJ2072" s="247"/>
      <c r="AN2072" s="155"/>
      <c r="AO2072" s="556"/>
      <c r="AQ2072" s="247"/>
      <c r="AR2072" s="247"/>
      <c r="AS2072" s="247"/>
      <c r="AW2072" s="155"/>
      <c r="AX2072" s="556"/>
      <c r="AZ2072" s="247"/>
      <c r="BA2072" s="247"/>
      <c r="BB2072" s="247"/>
      <c r="BC2072" s="784"/>
      <c r="BF2072" s="155"/>
      <c r="BG2072" s="556"/>
      <c r="BI2072" s="247"/>
      <c r="BJ2072" s="247"/>
      <c r="BK2072" s="247"/>
      <c r="BO2072" s="155"/>
      <c r="BP2072" s="556"/>
      <c r="BR2072" s="247"/>
      <c r="BS2072" s="247"/>
      <c r="BT2072" s="247"/>
      <c r="BX2072" s="155"/>
      <c r="BY2072" s="556"/>
      <c r="CA2072" s="247"/>
      <c r="CB2072" s="247"/>
      <c r="CC2072" s="247"/>
      <c r="CD2072" s="784"/>
      <c r="CG2072" s="155"/>
      <c r="CH2072" s="556"/>
      <c r="CJ2072" s="247"/>
      <c r="CK2072" s="247"/>
      <c r="CL2072" s="247"/>
      <c r="CP2072" s="155"/>
      <c r="CQ2072" s="556"/>
      <c r="CS2072" s="247"/>
      <c r="CT2072" s="247"/>
      <c r="CU2072" s="247"/>
      <c r="CY2072" s="155"/>
      <c r="CZ2072" s="556"/>
      <c r="DB2072" s="247"/>
      <c r="DC2072" s="247"/>
      <c r="DD2072" s="247"/>
    </row>
    <row r="2073" spans="4:108" s="36" customFormat="1">
      <c r="D2073" s="155"/>
      <c r="E2073" s="556"/>
      <c r="G2073" s="247"/>
      <c r="H2073" s="247"/>
      <c r="I2073" s="247"/>
      <c r="M2073" s="155"/>
      <c r="N2073" s="556"/>
      <c r="P2073" s="247"/>
      <c r="Q2073" s="247"/>
      <c r="R2073" s="247"/>
      <c r="V2073" s="155"/>
      <c r="W2073" s="556"/>
      <c r="Y2073" s="247"/>
      <c r="Z2073" s="247"/>
      <c r="AA2073" s="247"/>
      <c r="AB2073" s="784"/>
      <c r="AE2073" s="155"/>
      <c r="AF2073" s="556"/>
      <c r="AH2073" s="247"/>
      <c r="AI2073" s="247"/>
      <c r="AJ2073" s="247"/>
      <c r="AN2073" s="155"/>
      <c r="AO2073" s="556"/>
      <c r="AQ2073" s="247"/>
      <c r="AR2073" s="247"/>
      <c r="AS2073" s="247"/>
      <c r="AW2073" s="155"/>
      <c r="AX2073" s="556"/>
      <c r="AZ2073" s="247"/>
      <c r="BA2073" s="247"/>
      <c r="BB2073" s="247"/>
      <c r="BC2073" s="784"/>
      <c r="BF2073" s="155"/>
      <c r="BG2073" s="556"/>
      <c r="BI2073" s="247"/>
      <c r="BJ2073" s="247"/>
      <c r="BK2073" s="247"/>
      <c r="BO2073" s="155"/>
      <c r="BP2073" s="556"/>
      <c r="BR2073" s="247"/>
      <c r="BS2073" s="247"/>
      <c r="BT2073" s="247"/>
      <c r="BX2073" s="155"/>
      <c r="BY2073" s="556"/>
      <c r="CA2073" s="247"/>
      <c r="CB2073" s="247"/>
      <c r="CC2073" s="247"/>
      <c r="CD2073" s="784"/>
      <c r="CG2073" s="155"/>
      <c r="CH2073" s="556"/>
      <c r="CJ2073" s="247"/>
      <c r="CK2073" s="247"/>
      <c r="CL2073" s="247"/>
      <c r="CP2073" s="155"/>
      <c r="CQ2073" s="556"/>
      <c r="CS2073" s="247"/>
      <c r="CT2073" s="247"/>
      <c r="CU2073" s="247"/>
      <c r="CY2073" s="155"/>
      <c r="CZ2073" s="556"/>
      <c r="DB2073" s="247"/>
      <c r="DC2073" s="247"/>
      <c r="DD2073" s="247"/>
    </row>
    <row r="2074" spans="4:108" s="36" customFormat="1">
      <c r="D2074" s="155"/>
      <c r="E2074" s="556"/>
      <c r="G2074" s="247"/>
      <c r="H2074" s="247"/>
      <c r="I2074" s="247"/>
      <c r="M2074" s="155"/>
      <c r="N2074" s="556"/>
      <c r="P2074" s="247"/>
      <c r="Q2074" s="247"/>
      <c r="R2074" s="247"/>
      <c r="V2074" s="155"/>
      <c r="W2074" s="556"/>
      <c r="Y2074" s="247"/>
      <c r="Z2074" s="247"/>
      <c r="AA2074" s="247"/>
      <c r="AB2074" s="784"/>
      <c r="AE2074" s="155"/>
      <c r="AF2074" s="556"/>
      <c r="AH2074" s="247"/>
      <c r="AI2074" s="247"/>
      <c r="AJ2074" s="247"/>
      <c r="AN2074" s="155"/>
      <c r="AO2074" s="556"/>
      <c r="AQ2074" s="247"/>
      <c r="AR2074" s="247"/>
      <c r="AS2074" s="247"/>
      <c r="AW2074" s="155"/>
      <c r="AX2074" s="556"/>
      <c r="AZ2074" s="247"/>
      <c r="BA2074" s="247"/>
      <c r="BB2074" s="247"/>
      <c r="BC2074" s="784"/>
      <c r="BF2074" s="155"/>
      <c r="BG2074" s="556"/>
      <c r="BI2074" s="247"/>
      <c r="BJ2074" s="247"/>
      <c r="BK2074" s="247"/>
      <c r="BO2074" s="155"/>
      <c r="BP2074" s="556"/>
      <c r="BR2074" s="247"/>
      <c r="BS2074" s="247"/>
      <c r="BT2074" s="247"/>
      <c r="BX2074" s="155"/>
      <c r="BY2074" s="556"/>
      <c r="CA2074" s="247"/>
      <c r="CB2074" s="247"/>
      <c r="CC2074" s="247"/>
      <c r="CD2074" s="784"/>
      <c r="CG2074" s="155"/>
      <c r="CH2074" s="556"/>
      <c r="CJ2074" s="247"/>
      <c r="CK2074" s="247"/>
      <c r="CL2074" s="247"/>
      <c r="CP2074" s="155"/>
      <c r="CQ2074" s="556"/>
      <c r="CS2074" s="247"/>
      <c r="CT2074" s="247"/>
      <c r="CU2074" s="247"/>
      <c r="CY2074" s="155"/>
      <c r="CZ2074" s="556"/>
      <c r="DB2074" s="247"/>
      <c r="DC2074" s="247"/>
      <c r="DD2074" s="247"/>
    </row>
    <row r="2075" spans="4:108" s="36" customFormat="1">
      <c r="D2075" s="155"/>
      <c r="E2075" s="556"/>
      <c r="G2075" s="247"/>
      <c r="H2075" s="247"/>
      <c r="I2075" s="247"/>
      <c r="M2075" s="155"/>
      <c r="N2075" s="556"/>
      <c r="P2075" s="247"/>
      <c r="Q2075" s="247"/>
      <c r="R2075" s="247"/>
      <c r="V2075" s="155"/>
      <c r="W2075" s="556"/>
      <c r="Y2075" s="247"/>
      <c r="Z2075" s="247"/>
      <c r="AA2075" s="247"/>
      <c r="AB2075" s="784"/>
      <c r="AE2075" s="155"/>
      <c r="AF2075" s="556"/>
      <c r="AH2075" s="247"/>
      <c r="AI2075" s="247"/>
      <c r="AJ2075" s="247"/>
      <c r="AN2075" s="155"/>
      <c r="AO2075" s="556"/>
      <c r="AQ2075" s="247"/>
      <c r="AR2075" s="247"/>
      <c r="AS2075" s="247"/>
      <c r="AW2075" s="155"/>
      <c r="AX2075" s="556"/>
      <c r="AZ2075" s="247"/>
      <c r="BA2075" s="247"/>
      <c r="BB2075" s="247"/>
      <c r="BC2075" s="784"/>
      <c r="BF2075" s="155"/>
      <c r="BG2075" s="556"/>
      <c r="BI2075" s="247"/>
      <c r="BJ2075" s="247"/>
      <c r="BK2075" s="247"/>
      <c r="BO2075" s="155"/>
      <c r="BP2075" s="556"/>
      <c r="BR2075" s="247"/>
      <c r="BS2075" s="247"/>
      <c r="BT2075" s="247"/>
      <c r="BX2075" s="155"/>
      <c r="BY2075" s="556"/>
      <c r="CA2075" s="247"/>
      <c r="CB2075" s="247"/>
      <c r="CC2075" s="247"/>
      <c r="CD2075" s="784"/>
      <c r="CG2075" s="155"/>
      <c r="CH2075" s="556"/>
      <c r="CJ2075" s="247"/>
      <c r="CK2075" s="247"/>
      <c r="CL2075" s="247"/>
      <c r="CP2075" s="155"/>
      <c r="CQ2075" s="556"/>
      <c r="CS2075" s="247"/>
      <c r="CT2075" s="247"/>
      <c r="CU2075" s="247"/>
      <c r="CY2075" s="155"/>
      <c r="CZ2075" s="556"/>
      <c r="DB2075" s="247"/>
      <c r="DC2075" s="247"/>
      <c r="DD2075" s="247"/>
    </row>
    <row r="2076" spans="4:108" s="36" customFormat="1">
      <c r="D2076" s="155"/>
      <c r="E2076" s="556"/>
      <c r="G2076" s="247"/>
      <c r="H2076" s="247"/>
      <c r="I2076" s="247"/>
      <c r="M2076" s="155"/>
      <c r="N2076" s="556"/>
      <c r="P2076" s="247"/>
      <c r="Q2076" s="247"/>
      <c r="R2076" s="247"/>
      <c r="V2076" s="155"/>
      <c r="W2076" s="556"/>
      <c r="Y2076" s="247"/>
      <c r="Z2076" s="247"/>
      <c r="AA2076" s="247"/>
      <c r="AB2076" s="784"/>
      <c r="AE2076" s="155"/>
      <c r="AF2076" s="556"/>
      <c r="AH2076" s="247"/>
      <c r="AI2076" s="247"/>
      <c r="AJ2076" s="247"/>
      <c r="AN2076" s="155"/>
      <c r="AO2076" s="556"/>
      <c r="AQ2076" s="247"/>
      <c r="AR2076" s="247"/>
      <c r="AS2076" s="247"/>
      <c r="AW2076" s="155"/>
      <c r="AX2076" s="556"/>
      <c r="AZ2076" s="247"/>
      <c r="BA2076" s="247"/>
      <c r="BB2076" s="247"/>
      <c r="BC2076" s="784"/>
      <c r="BF2076" s="155"/>
      <c r="BG2076" s="556"/>
      <c r="BI2076" s="247"/>
      <c r="BJ2076" s="247"/>
      <c r="BK2076" s="247"/>
      <c r="BO2076" s="155"/>
      <c r="BP2076" s="556"/>
      <c r="BR2076" s="247"/>
      <c r="BS2076" s="247"/>
      <c r="BT2076" s="247"/>
      <c r="BX2076" s="155"/>
      <c r="BY2076" s="556"/>
      <c r="CA2076" s="247"/>
      <c r="CB2076" s="247"/>
      <c r="CC2076" s="247"/>
      <c r="CD2076" s="784"/>
      <c r="CG2076" s="155"/>
      <c r="CH2076" s="556"/>
      <c r="CJ2076" s="247"/>
      <c r="CK2076" s="247"/>
      <c r="CL2076" s="247"/>
      <c r="CP2076" s="155"/>
      <c r="CQ2076" s="556"/>
      <c r="CS2076" s="247"/>
      <c r="CT2076" s="247"/>
      <c r="CU2076" s="247"/>
      <c r="CY2076" s="155"/>
      <c r="CZ2076" s="556"/>
      <c r="DB2076" s="247"/>
      <c r="DC2076" s="247"/>
      <c r="DD2076" s="247"/>
    </row>
    <row r="2077" spans="4:108" s="36" customFormat="1">
      <c r="D2077" s="155"/>
      <c r="E2077" s="556"/>
      <c r="G2077" s="247"/>
      <c r="H2077" s="247"/>
      <c r="I2077" s="247"/>
      <c r="M2077" s="155"/>
      <c r="N2077" s="556"/>
      <c r="P2077" s="247"/>
      <c r="Q2077" s="247"/>
      <c r="R2077" s="247"/>
      <c r="V2077" s="155"/>
      <c r="W2077" s="556"/>
      <c r="Y2077" s="247"/>
      <c r="Z2077" s="247"/>
      <c r="AA2077" s="247"/>
      <c r="AB2077" s="784"/>
      <c r="AE2077" s="155"/>
      <c r="AF2077" s="556"/>
      <c r="AH2077" s="247"/>
      <c r="AI2077" s="247"/>
      <c r="AJ2077" s="247"/>
      <c r="AN2077" s="155"/>
      <c r="AO2077" s="556"/>
      <c r="AQ2077" s="247"/>
      <c r="AR2077" s="247"/>
      <c r="AS2077" s="247"/>
      <c r="AW2077" s="155"/>
      <c r="AX2077" s="556"/>
      <c r="AZ2077" s="247"/>
      <c r="BA2077" s="247"/>
      <c r="BB2077" s="247"/>
      <c r="BC2077" s="784"/>
      <c r="BF2077" s="155"/>
      <c r="BG2077" s="556"/>
      <c r="BI2077" s="247"/>
      <c r="BJ2077" s="247"/>
      <c r="BK2077" s="247"/>
      <c r="BO2077" s="155"/>
      <c r="BP2077" s="556"/>
      <c r="BR2077" s="247"/>
      <c r="BS2077" s="247"/>
      <c r="BT2077" s="247"/>
      <c r="BX2077" s="155"/>
      <c r="BY2077" s="556"/>
      <c r="CA2077" s="247"/>
      <c r="CB2077" s="247"/>
      <c r="CC2077" s="247"/>
      <c r="CD2077" s="784"/>
      <c r="CG2077" s="155"/>
      <c r="CH2077" s="556"/>
      <c r="CJ2077" s="247"/>
      <c r="CK2077" s="247"/>
      <c r="CL2077" s="247"/>
      <c r="CP2077" s="155"/>
      <c r="CQ2077" s="556"/>
      <c r="CS2077" s="247"/>
      <c r="CT2077" s="247"/>
      <c r="CU2077" s="247"/>
      <c r="CY2077" s="155"/>
      <c r="CZ2077" s="556"/>
      <c r="DB2077" s="247"/>
      <c r="DC2077" s="247"/>
      <c r="DD2077" s="247"/>
    </row>
    <row r="2078" spans="4:108" s="36" customFormat="1">
      <c r="D2078" s="155"/>
      <c r="E2078" s="556"/>
      <c r="G2078" s="247"/>
      <c r="H2078" s="247"/>
      <c r="I2078" s="247"/>
      <c r="M2078" s="155"/>
      <c r="N2078" s="556"/>
      <c r="P2078" s="247"/>
      <c r="Q2078" s="247"/>
      <c r="R2078" s="247"/>
      <c r="V2078" s="155"/>
      <c r="W2078" s="556"/>
      <c r="Y2078" s="247"/>
      <c r="Z2078" s="247"/>
      <c r="AA2078" s="247"/>
      <c r="AB2078" s="784"/>
      <c r="AE2078" s="155"/>
      <c r="AF2078" s="556"/>
      <c r="AH2078" s="247"/>
      <c r="AI2078" s="247"/>
      <c r="AJ2078" s="247"/>
      <c r="AN2078" s="155"/>
      <c r="AO2078" s="556"/>
      <c r="AQ2078" s="247"/>
      <c r="AR2078" s="247"/>
      <c r="AS2078" s="247"/>
      <c r="AW2078" s="155"/>
      <c r="AX2078" s="556"/>
      <c r="AZ2078" s="247"/>
      <c r="BA2078" s="247"/>
      <c r="BB2078" s="247"/>
      <c r="BC2078" s="784"/>
      <c r="BF2078" s="155"/>
      <c r="BG2078" s="556"/>
      <c r="BI2078" s="247"/>
      <c r="BJ2078" s="247"/>
      <c r="BK2078" s="247"/>
      <c r="BO2078" s="155"/>
      <c r="BP2078" s="556"/>
      <c r="BR2078" s="247"/>
      <c r="BS2078" s="247"/>
      <c r="BT2078" s="247"/>
      <c r="BX2078" s="155"/>
      <c r="BY2078" s="556"/>
      <c r="CA2078" s="247"/>
      <c r="CB2078" s="247"/>
      <c r="CC2078" s="247"/>
      <c r="CD2078" s="784"/>
      <c r="CG2078" s="155"/>
      <c r="CH2078" s="556"/>
      <c r="CJ2078" s="247"/>
      <c r="CK2078" s="247"/>
      <c r="CL2078" s="247"/>
      <c r="CP2078" s="155"/>
      <c r="CQ2078" s="556"/>
      <c r="CS2078" s="247"/>
      <c r="CT2078" s="247"/>
      <c r="CU2078" s="247"/>
      <c r="CY2078" s="155"/>
      <c r="CZ2078" s="556"/>
      <c r="DB2078" s="247"/>
      <c r="DC2078" s="247"/>
      <c r="DD2078" s="247"/>
    </row>
    <row r="2079" spans="4:108" s="36" customFormat="1">
      <c r="D2079" s="155"/>
      <c r="E2079" s="556"/>
      <c r="G2079" s="247"/>
      <c r="H2079" s="247"/>
      <c r="I2079" s="247"/>
      <c r="M2079" s="155"/>
      <c r="N2079" s="556"/>
      <c r="P2079" s="247"/>
      <c r="Q2079" s="247"/>
      <c r="R2079" s="247"/>
      <c r="V2079" s="155"/>
      <c r="W2079" s="556"/>
      <c r="Y2079" s="247"/>
      <c r="Z2079" s="247"/>
      <c r="AA2079" s="247"/>
      <c r="AB2079" s="784"/>
      <c r="AE2079" s="155"/>
      <c r="AF2079" s="556"/>
      <c r="AH2079" s="247"/>
      <c r="AI2079" s="247"/>
      <c r="AJ2079" s="247"/>
      <c r="AN2079" s="155"/>
      <c r="AO2079" s="556"/>
      <c r="AQ2079" s="247"/>
      <c r="AR2079" s="247"/>
      <c r="AS2079" s="247"/>
      <c r="AW2079" s="155"/>
      <c r="AX2079" s="556"/>
      <c r="AZ2079" s="247"/>
      <c r="BA2079" s="247"/>
      <c r="BB2079" s="247"/>
      <c r="BC2079" s="784"/>
      <c r="BF2079" s="155"/>
      <c r="BG2079" s="556"/>
      <c r="BI2079" s="247"/>
      <c r="BJ2079" s="247"/>
      <c r="BK2079" s="247"/>
      <c r="BO2079" s="155"/>
      <c r="BP2079" s="556"/>
      <c r="BR2079" s="247"/>
      <c r="BS2079" s="247"/>
      <c r="BT2079" s="247"/>
      <c r="BX2079" s="155"/>
      <c r="BY2079" s="556"/>
      <c r="CA2079" s="247"/>
      <c r="CB2079" s="247"/>
      <c r="CC2079" s="247"/>
      <c r="CD2079" s="784"/>
      <c r="CG2079" s="155"/>
      <c r="CH2079" s="556"/>
      <c r="CJ2079" s="247"/>
      <c r="CK2079" s="247"/>
      <c r="CL2079" s="247"/>
      <c r="CP2079" s="155"/>
      <c r="CQ2079" s="556"/>
      <c r="CS2079" s="247"/>
      <c r="CT2079" s="247"/>
      <c r="CU2079" s="247"/>
      <c r="CY2079" s="155"/>
      <c r="CZ2079" s="556"/>
      <c r="DB2079" s="247"/>
      <c r="DC2079" s="247"/>
      <c r="DD2079" s="247"/>
    </row>
    <row r="2080" spans="4:108" s="36" customFormat="1">
      <c r="D2080" s="155"/>
      <c r="E2080" s="556"/>
      <c r="G2080" s="247"/>
      <c r="H2080" s="247"/>
      <c r="I2080" s="247"/>
      <c r="M2080" s="155"/>
      <c r="N2080" s="556"/>
      <c r="P2080" s="247"/>
      <c r="Q2080" s="247"/>
      <c r="R2080" s="247"/>
      <c r="V2080" s="155"/>
      <c r="W2080" s="556"/>
      <c r="Y2080" s="247"/>
      <c r="Z2080" s="247"/>
      <c r="AA2080" s="247"/>
      <c r="AB2080" s="784"/>
      <c r="AE2080" s="155"/>
      <c r="AF2080" s="556"/>
      <c r="AH2080" s="247"/>
      <c r="AI2080" s="247"/>
      <c r="AJ2080" s="247"/>
      <c r="AN2080" s="155"/>
      <c r="AO2080" s="556"/>
      <c r="AQ2080" s="247"/>
      <c r="AR2080" s="247"/>
      <c r="AS2080" s="247"/>
      <c r="AW2080" s="155"/>
      <c r="AX2080" s="556"/>
      <c r="AZ2080" s="247"/>
      <c r="BA2080" s="247"/>
      <c r="BB2080" s="247"/>
      <c r="BC2080" s="784"/>
      <c r="BF2080" s="155"/>
      <c r="BG2080" s="556"/>
      <c r="BI2080" s="247"/>
      <c r="BJ2080" s="247"/>
      <c r="BK2080" s="247"/>
      <c r="BO2080" s="155"/>
      <c r="BP2080" s="556"/>
      <c r="BR2080" s="247"/>
      <c r="BS2080" s="247"/>
      <c r="BT2080" s="247"/>
      <c r="BX2080" s="155"/>
      <c r="BY2080" s="556"/>
      <c r="CA2080" s="247"/>
      <c r="CB2080" s="247"/>
      <c r="CC2080" s="247"/>
      <c r="CD2080" s="784"/>
      <c r="CG2080" s="155"/>
      <c r="CH2080" s="556"/>
      <c r="CJ2080" s="247"/>
      <c r="CK2080" s="247"/>
      <c r="CL2080" s="247"/>
      <c r="CP2080" s="155"/>
      <c r="CQ2080" s="556"/>
      <c r="CS2080" s="247"/>
      <c r="CT2080" s="247"/>
      <c r="CU2080" s="247"/>
      <c r="CY2080" s="155"/>
      <c r="CZ2080" s="556"/>
      <c r="DB2080" s="247"/>
      <c r="DC2080" s="247"/>
      <c r="DD2080" s="247"/>
    </row>
    <row r="2081" spans="4:108" s="36" customFormat="1">
      <c r="D2081" s="155"/>
      <c r="E2081" s="556"/>
      <c r="G2081" s="247"/>
      <c r="H2081" s="247"/>
      <c r="I2081" s="247"/>
      <c r="M2081" s="155"/>
      <c r="N2081" s="556"/>
      <c r="P2081" s="247"/>
      <c r="Q2081" s="247"/>
      <c r="R2081" s="247"/>
      <c r="V2081" s="155"/>
      <c r="W2081" s="556"/>
      <c r="Y2081" s="247"/>
      <c r="Z2081" s="247"/>
      <c r="AA2081" s="247"/>
      <c r="AB2081" s="784"/>
      <c r="AE2081" s="155"/>
      <c r="AF2081" s="556"/>
      <c r="AH2081" s="247"/>
      <c r="AI2081" s="247"/>
      <c r="AJ2081" s="247"/>
      <c r="AN2081" s="155"/>
      <c r="AO2081" s="556"/>
      <c r="AQ2081" s="247"/>
      <c r="AR2081" s="247"/>
      <c r="AS2081" s="247"/>
      <c r="AW2081" s="155"/>
      <c r="AX2081" s="556"/>
      <c r="AZ2081" s="247"/>
      <c r="BA2081" s="247"/>
      <c r="BB2081" s="247"/>
      <c r="BC2081" s="784"/>
      <c r="BF2081" s="155"/>
      <c r="BG2081" s="556"/>
      <c r="BI2081" s="247"/>
      <c r="BJ2081" s="247"/>
      <c r="BK2081" s="247"/>
      <c r="BO2081" s="155"/>
      <c r="BP2081" s="556"/>
      <c r="BR2081" s="247"/>
      <c r="BS2081" s="247"/>
      <c r="BT2081" s="247"/>
      <c r="BX2081" s="155"/>
      <c r="BY2081" s="556"/>
      <c r="CA2081" s="247"/>
      <c r="CB2081" s="247"/>
      <c r="CC2081" s="247"/>
      <c r="CD2081" s="784"/>
      <c r="CG2081" s="155"/>
      <c r="CH2081" s="556"/>
      <c r="CJ2081" s="247"/>
      <c r="CK2081" s="247"/>
      <c r="CL2081" s="247"/>
      <c r="CP2081" s="155"/>
      <c r="CQ2081" s="556"/>
      <c r="CS2081" s="247"/>
      <c r="CT2081" s="247"/>
      <c r="CU2081" s="247"/>
      <c r="CY2081" s="155"/>
      <c r="CZ2081" s="556"/>
      <c r="DB2081" s="247"/>
      <c r="DC2081" s="247"/>
      <c r="DD2081" s="247"/>
    </row>
    <row r="2082" spans="4:108" s="36" customFormat="1">
      <c r="D2082" s="155"/>
      <c r="E2082" s="556"/>
      <c r="G2082" s="247"/>
      <c r="H2082" s="247"/>
      <c r="I2082" s="247"/>
      <c r="M2082" s="155"/>
      <c r="N2082" s="556"/>
      <c r="P2082" s="247"/>
      <c r="Q2082" s="247"/>
      <c r="R2082" s="247"/>
      <c r="V2082" s="155"/>
      <c r="W2082" s="556"/>
      <c r="Y2082" s="247"/>
      <c r="Z2082" s="247"/>
      <c r="AA2082" s="247"/>
      <c r="AB2082" s="784"/>
      <c r="AE2082" s="155"/>
      <c r="AF2082" s="556"/>
      <c r="AH2082" s="247"/>
      <c r="AI2082" s="247"/>
      <c r="AJ2082" s="247"/>
      <c r="AN2082" s="155"/>
      <c r="AO2082" s="556"/>
      <c r="AQ2082" s="247"/>
      <c r="AR2082" s="247"/>
      <c r="AS2082" s="247"/>
      <c r="AW2082" s="155"/>
      <c r="AX2082" s="556"/>
      <c r="AZ2082" s="247"/>
      <c r="BA2082" s="247"/>
      <c r="BB2082" s="247"/>
      <c r="BC2082" s="784"/>
      <c r="BF2082" s="155"/>
      <c r="BG2082" s="556"/>
      <c r="BI2082" s="247"/>
      <c r="BJ2082" s="247"/>
      <c r="BK2082" s="247"/>
      <c r="BO2082" s="155"/>
      <c r="BP2082" s="556"/>
      <c r="BR2082" s="247"/>
      <c r="BS2082" s="247"/>
      <c r="BT2082" s="247"/>
      <c r="BX2082" s="155"/>
      <c r="BY2082" s="556"/>
      <c r="CA2082" s="247"/>
      <c r="CB2082" s="247"/>
      <c r="CC2082" s="247"/>
      <c r="CD2082" s="784"/>
      <c r="CG2082" s="155"/>
      <c r="CH2082" s="556"/>
      <c r="CJ2082" s="247"/>
      <c r="CK2082" s="247"/>
      <c r="CL2082" s="247"/>
      <c r="CP2082" s="155"/>
      <c r="CQ2082" s="556"/>
      <c r="CS2082" s="247"/>
      <c r="CT2082" s="247"/>
      <c r="CU2082" s="247"/>
      <c r="CY2082" s="155"/>
      <c r="CZ2082" s="556"/>
      <c r="DB2082" s="247"/>
      <c r="DC2082" s="247"/>
      <c r="DD2082" s="247"/>
    </row>
    <row r="2083" spans="4:108" s="36" customFormat="1">
      <c r="D2083" s="155"/>
      <c r="E2083" s="556"/>
      <c r="G2083" s="247"/>
      <c r="H2083" s="247"/>
      <c r="I2083" s="247"/>
      <c r="M2083" s="155"/>
      <c r="N2083" s="556"/>
      <c r="P2083" s="247"/>
      <c r="Q2083" s="247"/>
      <c r="R2083" s="247"/>
      <c r="V2083" s="155"/>
      <c r="W2083" s="556"/>
      <c r="Y2083" s="247"/>
      <c r="Z2083" s="247"/>
      <c r="AA2083" s="247"/>
      <c r="AB2083" s="784"/>
      <c r="AE2083" s="155"/>
      <c r="AF2083" s="556"/>
      <c r="AH2083" s="247"/>
      <c r="AI2083" s="247"/>
      <c r="AJ2083" s="247"/>
      <c r="AN2083" s="155"/>
      <c r="AO2083" s="556"/>
      <c r="AQ2083" s="247"/>
      <c r="AR2083" s="247"/>
      <c r="AS2083" s="247"/>
      <c r="AW2083" s="155"/>
      <c r="AX2083" s="556"/>
      <c r="AZ2083" s="247"/>
      <c r="BA2083" s="247"/>
      <c r="BB2083" s="247"/>
      <c r="BC2083" s="784"/>
      <c r="BF2083" s="155"/>
      <c r="BG2083" s="556"/>
      <c r="BI2083" s="247"/>
      <c r="BJ2083" s="247"/>
      <c r="BK2083" s="247"/>
      <c r="BO2083" s="155"/>
      <c r="BP2083" s="556"/>
      <c r="BR2083" s="247"/>
      <c r="BS2083" s="247"/>
      <c r="BT2083" s="247"/>
      <c r="BX2083" s="155"/>
      <c r="BY2083" s="556"/>
      <c r="CA2083" s="247"/>
      <c r="CB2083" s="247"/>
      <c r="CC2083" s="247"/>
      <c r="CD2083" s="784"/>
      <c r="CG2083" s="155"/>
      <c r="CH2083" s="556"/>
      <c r="CJ2083" s="247"/>
      <c r="CK2083" s="247"/>
      <c r="CL2083" s="247"/>
      <c r="CP2083" s="155"/>
      <c r="CQ2083" s="556"/>
      <c r="CS2083" s="247"/>
      <c r="CT2083" s="247"/>
      <c r="CU2083" s="247"/>
      <c r="CY2083" s="155"/>
      <c r="CZ2083" s="556"/>
      <c r="DB2083" s="247"/>
      <c r="DC2083" s="247"/>
      <c r="DD2083" s="247"/>
    </row>
    <row r="2084" spans="4:108" s="36" customFormat="1">
      <c r="D2084" s="155"/>
      <c r="E2084" s="556"/>
      <c r="G2084" s="247"/>
      <c r="H2084" s="247"/>
      <c r="I2084" s="247"/>
      <c r="M2084" s="155"/>
      <c r="N2084" s="556"/>
      <c r="P2084" s="247"/>
      <c r="Q2084" s="247"/>
      <c r="R2084" s="247"/>
      <c r="V2084" s="155"/>
      <c r="W2084" s="556"/>
      <c r="Y2084" s="247"/>
      <c r="Z2084" s="247"/>
      <c r="AA2084" s="247"/>
      <c r="AB2084" s="784"/>
      <c r="AE2084" s="155"/>
      <c r="AF2084" s="556"/>
      <c r="AH2084" s="247"/>
      <c r="AI2084" s="247"/>
      <c r="AJ2084" s="247"/>
      <c r="AN2084" s="155"/>
      <c r="AO2084" s="556"/>
      <c r="AQ2084" s="247"/>
      <c r="AR2084" s="247"/>
      <c r="AS2084" s="247"/>
      <c r="AW2084" s="155"/>
      <c r="AX2084" s="556"/>
      <c r="AZ2084" s="247"/>
      <c r="BA2084" s="247"/>
      <c r="BB2084" s="247"/>
      <c r="BC2084" s="784"/>
      <c r="BF2084" s="155"/>
      <c r="BG2084" s="556"/>
      <c r="BI2084" s="247"/>
      <c r="BJ2084" s="247"/>
      <c r="BK2084" s="247"/>
      <c r="BO2084" s="155"/>
      <c r="BP2084" s="556"/>
      <c r="BR2084" s="247"/>
      <c r="BS2084" s="247"/>
      <c r="BT2084" s="247"/>
      <c r="BX2084" s="155"/>
      <c r="BY2084" s="556"/>
      <c r="CA2084" s="247"/>
      <c r="CB2084" s="247"/>
      <c r="CC2084" s="247"/>
      <c r="CD2084" s="784"/>
      <c r="CG2084" s="155"/>
      <c r="CH2084" s="556"/>
      <c r="CJ2084" s="247"/>
      <c r="CK2084" s="247"/>
      <c r="CL2084" s="247"/>
      <c r="CP2084" s="155"/>
      <c r="CQ2084" s="556"/>
      <c r="CS2084" s="247"/>
      <c r="CT2084" s="247"/>
      <c r="CU2084" s="247"/>
      <c r="CY2084" s="155"/>
      <c r="CZ2084" s="556"/>
      <c r="DB2084" s="247"/>
      <c r="DC2084" s="247"/>
      <c r="DD2084" s="247"/>
    </row>
    <row r="2085" spans="4:108" s="36" customFormat="1">
      <c r="D2085" s="155"/>
      <c r="E2085" s="556"/>
      <c r="G2085" s="247"/>
      <c r="H2085" s="247"/>
      <c r="I2085" s="247"/>
      <c r="M2085" s="155"/>
      <c r="N2085" s="556"/>
      <c r="P2085" s="247"/>
      <c r="Q2085" s="247"/>
      <c r="R2085" s="247"/>
      <c r="V2085" s="155"/>
      <c r="W2085" s="556"/>
      <c r="Y2085" s="247"/>
      <c r="Z2085" s="247"/>
      <c r="AA2085" s="247"/>
      <c r="AB2085" s="784"/>
      <c r="AE2085" s="155"/>
      <c r="AF2085" s="556"/>
      <c r="AH2085" s="247"/>
      <c r="AI2085" s="247"/>
      <c r="AJ2085" s="247"/>
      <c r="AN2085" s="155"/>
      <c r="AO2085" s="556"/>
      <c r="AQ2085" s="247"/>
      <c r="AR2085" s="247"/>
      <c r="AS2085" s="247"/>
      <c r="AW2085" s="155"/>
      <c r="AX2085" s="556"/>
      <c r="AZ2085" s="247"/>
      <c r="BA2085" s="247"/>
      <c r="BB2085" s="247"/>
      <c r="BC2085" s="784"/>
      <c r="BF2085" s="155"/>
      <c r="BG2085" s="556"/>
      <c r="BI2085" s="247"/>
      <c r="BJ2085" s="247"/>
      <c r="BK2085" s="247"/>
      <c r="BO2085" s="155"/>
      <c r="BP2085" s="556"/>
      <c r="BR2085" s="247"/>
      <c r="BS2085" s="247"/>
      <c r="BT2085" s="247"/>
      <c r="BX2085" s="155"/>
      <c r="BY2085" s="556"/>
      <c r="CA2085" s="247"/>
      <c r="CB2085" s="247"/>
      <c r="CC2085" s="247"/>
      <c r="CD2085" s="784"/>
      <c r="CG2085" s="155"/>
      <c r="CH2085" s="556"/>
      <c r="CJ2085" s="247"/>
      <c r="CK2085" s="247"/>
      <c r="CL2085" s="247"/>
      <c r="CP2085" s="155"/>
      <c r="CQ2085" s="556"/>
      <c r="CS2085" s="247"/>
      <c r="CT2085" s="247"/>
      <c r="CU2085" s="247"/>
      <c r="CY2085" s="155"/>
      <c r="CZ2085" s="556"/>
      <c r="DB2085" s="247"/>
      <c r="DC2085" s="247"/>
      <c r="DD2085" s="247"/>
    </row>
    <row r="2086" spans="4:108" s="36" customFormat="1">
      <c r="D2086" s="155"/>
      <c r="E2086" s="556"/>
      <c r="G2086" s="247"/>
      <c r="H2086" s="247"/>
      <c r="I2086" s="247"/>
      <c r="M2086" s="155"/>
      <c r="N2086" s="556"/>
      <c r="P2086" s="247"/>
      <c r="Q2086" s="247"/>
      <c r="R2086" s="247"/>
      <c r="V2086" s="155"/>
      <c r="W2086" s="556"/>
      <c r="Y2086" s="247"/>
      <c r="Z2086" s="247"/>
      <c r="AA2086" s="247"/>
      <c r="AB2086" s="784"/>
      <c r="AE2086" s="155"/>
      <c r="AF2086" s="556"/>
      <c r="AH2086" s="247"/>
      <c r="AI2086" s="247"/>
      <c r="AJ2086" s="247"/>
      <c r="AN2086" s="155"/>
      <c r="AO2086" s="556"/>
      <c r="AQ2086" s="247"/>
      <c r="AR2086" s="247"/>
      <c r="AS2086" s="247"/>
      <c r="AW2086" s="155"/>
      <c r="AX2086" s="556"/>
      <c r="AZ2086" s="247"/>
      <c r="BA2086" s="247"/>
      <c r="BB2086" s="247"/>
      <c r="BC2086" s="784"/>
      <c r="BF2086" s="155"/>
      <c r="BG2086" s="556"/>
      <c r="BI2086" s="247"/>
      <c r="BJ2086" s="247"/>
      <c r="BK2086" s="247"/>
      <c r="BO2086" s="155"/>
      <c r="BP2086" s="556"/>
      <c r="BR2086" s="247"/>
      <c r="BS2086" s="247"/>
      <c r="BT2086" s="247"/>
      <c r="BX2086" s="155"/>
      <c r="BY2086" s="556"/>
      <c r="CA2086" s="247"/>
      <c r="CB2086" s="247"/>
      <c r="CC2086" s="247"/>
      <c r="CD2086" s="784"/>
      <c r="CG2086" s="155"/>
      <c r="CH2086" s="556"/>
      <c r="CJ2086" s="247"/>
      <c r="CK2086" s="247"/>
      <c r="CL2086" s="247"/>
      <c r="CP2086" s="155"/>
      <c r="CQ2086" s="556"/>
      <c r="CS2086" s="247"/>
      <c r="CT2086" s="247"/>
      <c r="CU2086" s="247"/>
      <c r="CY2086" s="155"/>
      <c r="CZ2086" s="556"/>
      <c r="DB2086" s="247"/>
      <c r="DC2086" s="247"/>
      <c r="DD2086" s="247"/>
    </row>
    <row r="2087" spans="4:108" s="36" customFormat="1">
      <c r="D2087" s="155"/>
      <c r="E2087" s="556"/>
      <c r="G2087" s="247"/>
      <c r="H2087" s="247"/>
      <c r="I2087" s="247"/>
      <c r="M2087" s="155"/>
      <c r="N2087" s="556"/>
      <c r="P2087" s="247"/>
      <c r="Q2087" s="247"/>
      <c r="R2087" s="247"/>
      <c r="V2087" s="155"/>
      <c r="W2087" s="556"/>
      <c r="Y2087" s="247"/>
      <c r="Z2087" s="247"/>
      <c r="AA2087" s="247"/>
      <c r="AB2087" s="784"/>
      <c r="AE2087" s="155"/>
      <c r="AF2087" s="556"/>
      <c r="AH2087" s="247"/>
      <c r="AI2087" s="247"/>
      <c r="AJ2087" s="247"/>
      <c r="AN2087" s="155"/>
      <c r="AO2087" s="556"/>
      <c r="AQ2087" s="247"/>
      <c r="AR2087" s="247"/>
      <c r="AS2087" s="247"/>
      <c r="AW2087" s="155"/>
      <c r="AX2087" s="556"/>
      <c r="AZ2087" s="247"/>
      <c r="BA2087" s="247"/>
      <c r="BB2087" s="247"/>
      <c r="BC2087" s="784"/>
      <c r="BF2087" s="155"/>
      <c r="BG2087" s="556"/>
      <c r="BI2087" s="247"/>
      <c r="BJ2087" s="247"/>
      <c r="BK2087" s="247"/>
      <c r="BO2087" s="155"/>
      <c r="BP2087" s="556"/>
      <c r="BR2087" s="247"/>
      <c r="BS2087" s="247"/>
      <c r="BT2087" s="247"/>
      <c r="BX2087" s="155"/>
      <c r="BY2087" s="556"/>
      <c r="CA2087" s="247"/>
      <c r="CB2087" s="247"/>
      <c r="CC2087" s="247"/>
      <c r="CD2087" s="784"/>
      <c r="CG2087" s="155"/>
      <c r="CH2087" s="556"/>
      <c r="CJ2087" s="247"/>
      <c r="CK2087" s="247"/>
      <c r="CL2087" s="247"/>
      <c r="CP2087" s="155"/>
      <c r="CQ2087" s="556"/>
      <c r="CS2087" s="247"/>
      <c r="CT2087" s="247"/>
      <c r="CU2087" s="247"/>
      <c r="CY2087" s="155"/>
      <c r="CZ2087" s="556"/>
      <c r="DB2087" s="247"/>
      <c r="DC2087" s="247"/>
      <c r="DD2087" s="247"/>
    </row>
    <row r="2088" spans="4:108" s="36" customFormat="1">
      <c r="D2088" s="155"/>
      <c r="E2088" s="556"/>
      <c r="G2088" s="247"/>
      <c r="H2088" s="247"/>
      <c r="I2088" s="247"/>
      <c r="M2088" s="155"/>
      <c r="N2088" s="556"/>
      <c r="P2088" s="247"/>
      <c r="Q2088" s="247"/>
      <c r="R2088" s="247"/>
      <c r="V2088" s="155"/>
      <c r="W2088" s="556"/>
      <c r="Y2088" s="247"/>
      <c r="Z2088" s="247"/>
      <c r="AA2088" s="247"/>
      <c r="AB2088" s="784"/>
      <c r="AE2088" s="155"/>
      <c r="AF2088" s="556"/>
      <c r="AH2088" s="247"/>
      <c r="AI2088" s="247"/>
      <c r="AJ2088" s="247"/>
      <c r="AN2088" s="155"/>
      <c r="AO2088" s="556"/>
      <c r="AQ2088" s="247"/>
      <c r="AR2088" s="247"/>
      <c r="AS2088" s="247"/>
      <c r="AW2088" s="155"/>
      <c r="AX2088" s="556"/>
      <c r="AZ2088" s="247"/>
      <c r="BA2088" s="247"/>
      <c r="BB2088" s="247"/>
      <c r="BC2088" s="784"/>
      <c r="BF2088" s="155"/>
      <c r="BG2088" s="556"/>
      <c r="BI2088" s="247"/>
      <c r="BJ2088" s="247"/>
      <c r="BK2088" s="247"/>
      <c r="BO2088" s="155"/>
      <c r="BP2088" s="556"/>
      <c r="BR2088" s="247"/>
      <c r="BS2088" s="247"/>
      <c r="BT2088" s="247"/>
      <c r="BX2088" s="155"/>
      <c r="BY2088" s="556"/>
      <c r="CA2088" s="247"/>
      <c r="CB2088" s="247"/>
      <c r="CC2088" s="247"/>
      <c r="CD2088" s="784"/>
      <c r="CG2088" s="155"/>
      <c r="CH2088" s="556"/>
      <c r="CJ2088" s="247"/>
      <c r="CK2088" s="247"/>
      <c r="CL2088" s="247"/>
      <c r="CP2088" s="155"/>
      <c r="CQ2088" s="556"/>
      <c r="CS2088" s="247"/>
      <c r="CT2088" s="247"/>
      <c r="CU2088" s="247"/>
      <c r="CY2088" s="155"/>
      <c r="CZ2088" s="556"/>
      <c r="DB2088" s="247"/>
      <c r="DC2088" s="247"/>
      <c r="DD2088" s="247"/>
    </row>
    <row r="2089" spans="4:108" s="36" customFormat="1">
      <c r="D2089" s="155"/>
      <c r="E2089" s="556"/>
      <c r="G2089" s="247"/>
      <c r="H2089" s="247"/>
      <c r="I2089" s="247"/>
      <c r="M2089" s="155"/>
      <c r="N2089" s="556"/>
      <c r="P2089" s="247"/>
      <c r="Q2089" s="247"/>
      <c r="R2089" s="247"/>
      <c r="V2089" s="155"/>
      <c r="W2089" s="556"/>
      <c r="Y2089" s="247"/>
      <c r="Z2089" s="247"/>
      <c r="AA2089" s="247"/>
      <c r="AB2089" s="784"/>
      <c r="AE2089" s="155"/>
      <c r="AF2089" s="556"/>
      <c r="AH2089" s="247"/>
      <c r="AI2089" s="247"/>
      <c r="AJ2089" s="247"/>
      <c r="AN2089" s="155"/>
      <c r="AO2089" s="556"/>
      <c r="AQ2089" s="247"/>
      <c r="AR2089" s="247"/>
      <c r="AS2089" s="247"/>
      <c r="AW2089" s="155"/>
      <c r="AX2089" s="556"/>
      <c r="AZ2089" s="247"/>
      <c r="BA2089" s="247"/>
      <c r="BB2089" s="247"/>
      <c r="BC2089" s="784"/>
      <c r="BF2089" s="155"/>
      <c r="BG2089" s="556"/>
      <c r="BI2089" s="247"/>
      <c r="BJ2089" s="247"/>
      <c r="BK2089" s="247"/>
      <c r="BO2089" s="155"/>
      <c r="BP2089" s="556"/>
      <c r="BR2089" s="247"/>
      <c r="BS2089" s="247"/>
      <c r="BT2089" s="247"/>
      <c r="BX2089" s="155"/>
      <c r="BY2089" s="556"/>
      <c r="CA2089" s="247"/>
      <c r="CB2089" s="247"/>
      <c r="CC2089" s="247"/>
      <c r="CD2089" s="784"/>
      <c r="CG2089" s="155"/>
      <c r="CH2089" s="556"/>
      <c r="CJ2089" s="247"/>
      <c r="CK2089" s="247"/>
      <c r="CL2089" s="247"/>
      <c r="CP2089" s="155"/>
      <c r="CQ2089" s="556"/>
      <c r="CS2089" s="247"/>
      <c r="CT2089" s="247"/>
      <c r="CU2089" s="247"/>
      <c r="CY2089" s="155"/>
      <c r="CZ2089" s="556"/>
      <c r="DB2089" s="247"/>
      <c r="DC2089" s="247"/>
      <c r="DD2089" s="247"/>
    </row>
    <row r="2090" spans="4:108" s="36" customFormat="1">
      <c r="D2090" s="155"/>
      <c r="E2090" s="556"/>
      <c r="G2090" s="247"/>
      <c r="H2090" s="247"/>
      <c r="I2090" s="247"/>
      <c r="M2090" s="155"/>
      <c r="N2090" s="556"/>
      <c r="P2090" s="247"/>
      <c r="Q2090" s="247"/>
      <c r="R2090" s="247"/>
      <c r="V2090" s="155"/>
      <c r="W2090" s="556"/>
      <c r="Y2090" s="247"/>
      <c r="Z2090" s="247"/>
      <c r="AA2090" s="247"/>
      <c r="AB2090" s="784"/>
      <c r="AE2090" s="155"/>
      <c r="AF2090" s="556"/>
      <c r="AH2090" s="247"/>
      <c r="AI2090" s="247"/>
      <c r="AJ2090" s="247"/>
      <c r="AN2090" s="155"/>
      <c r="AO2090" s="556"/>
      <c r="AQ2090" s="247"/>
      <c r="AR2090" s="247"/>
      <c r="AS2090" s="247"/>
      <c r="AW2090" s="155"/>
      <c r="AX2090" s="556"/>
      <c r="AZ2090" s="247"/>
      <c r="BA2090" s="247"/>
      <c r="BB2090" s="247"/>
      <c r="BC2090" s="784"/>
      <c r="BF2090" s="155"/>
      <c r="BG2090" s="556"/>
      <c r="BI2090" s="247"/>
      <c r="BJ2090" s="247"/>
      <c r="BK2090" s="247"/>
      <c r="BO2090" s="155"/>
      <c r="BP2090" s="556"/>
      <c r="BR2090" s="247"/>
      <c r="BS2090" s="247"/>
      <c r="BT2090" s="247"/>
      <c r="BX2090" s="155"/>
      <c r="BY2090" s="556"/>
      <c r="CA2090" s="247"/>
      <c r="CB2090" s="247"/>
      <c r="CC2090" s="247"/>
      <c r="CD2090" s="784"/>
      <c r="CG2090" s="155"/>
      <c r="CH2090" s="556"/>
      <c r="CJ2090" s="247"/>
      <c r="CK2090" s="247"/>
      <c r="CL2090" s="247"/>
      <c r="CP2090" s="155"/>
      <c r="CQ2090" s="556"/>
      <c r="CS2090" s="247"/>
      <c r="CT2090" s="247"/>
      <c r="CU2090" s="247"/>
      <c r="CY2090" s="155"/>
      <c r="CZ2090" s="556"/>
      <c r="DB2090" s="247"/>
      <c r="DC2090" s="247"/>
      <c r="DD2090" s="247"/>
    </row>
    <row r="2091" spans="4:108" s="36" customFormat="1">
      <c r="D2091" s="155"/>
      <c r="E2091" s="556"/>
      <c r="G2091" s="247"/>
      <c r="H2091" s="247"/>
      <c r="I2091" s="247"/>
      <c r="M2091" s="155"/>
      <c r="N2091" s="556"/>
      <c r="P2091" s="247"/>
      <c r="Q2091" s="247"/>
      <c r="R2091" s="247"/>
      <c r="V2091" s="155"/>
      <c r="W2091" s="556"/>
      <c r="Y2091" s="247"/>
      <c r="Z2091" s="247"/>
      <c r="AA2091" s="247"/>
      <c r="AB2091" s="784"/>
      <c r="AE2091" s="155"/>
      <c r="AF2091" s="556"/>
      <c r="AH2091" s="247"/>
      <c r="AI2091" s="247"/>
      <c r="AJ2091" s="247"/>
      <c r="AN2091" s="155"/>
      <c r="AO2091" s="556"/>
      <c r="AQ2091" s="247"/>
      <c r="AR2091" s="247"/>
      <c r="AS2091" s="247"/>
      <c r="AW2091" s="155"/>
      <c r="AX2091" s="556"/>
      <c r="AZ2091" s="247"/>
      <c r="BA2091" s="247"/>
      <c r="BB2091" s="247"/>
      <c r="BC2091" s="784"/>
      <c r="BF2091" s="155"/>
      <c r="BG2091" s="556"/>
      <c r="BI2091" s="247"/>
      <c r="BJ2091" s="247"/>
      <c r="BK2091" s="247"/>
      <c r="BO2091" s="155"/>
      <c r="BP2091" s="556"/>
      <c r="BR2091" s="247"/>
      <c r="BS2091" s="247"/>
      <c r="BT2091" s="247"/>
      <c r="BX2091" s="155"/>
      <c r="BY2091" s="556"/>
      <c r="CA2091" s="247"/>
      <c r="CB2091" s="247"/>
      <c r="CC2091" s="247"/>
      <c r="CD2091" s="784"/>
      <c r="CG2091" s="155"/>
      <c r="CH2091" s="556"/>
      <c r="CJ2091" s="247"/>
      <c r="CK2091" s="247"/>
      <c r="CL2091" s="247"/>
      <c r="CP2091" s="155"/>
      <c r="CQ2091" s="556"/>
      <c r="CS2091" s="247"/>
      <c r="CT2091" s="247"/>
      <c r="CU2091" s="247"/>
      <c r="CY2091" s="155"/>
      <c r="CZ2091" s="556"/>
      <c r="DB2091" s="247"/>
      <c r="DC2091" s="247"/>
      <c r="DD2091" s="247"/>
    </row>
    <row r="2092" spans="4:108" s="36" customFormat="1">
      <c r="D2092" s="155"/>
      <c r="E2092" s="556"/>
      <c r="G2092" s="247"/>
      <c r="H2092" s="247"/>
      <c r="I2092" s="247"/>
      <c r="M2092" s="155"/>
      <c r="N2092" s="556"/>
      <c r="P2092" s="247"/>
      <c r="Q2092" s="247"/>
      <c r="R2092" s="247"/>
      <c r="V2092" s="155"/>
      <c r="W2092" s="556"/>
      <c r="Y2092" s="247"/>
      <c r="Z2092" s="247"/>
      <c r="AA2092" s="247"/>
      <c r="AB2092" s="784"/>
      <c r="AE2092" s="155"/>
      <c r="AF2092" s="556"/>
      <c r="AH2092" s="247"/>
      <c r="AI2092" s="247"/>
      <c r="AJ2092" s="247"/>
      <c r="AN2092" s="155"/>
      <c r="AO2092" s="556"/>
      <c r="AQ2092" s="247"/>
      <c r="AR2092" s="247"/>
      <c r="AS2092" s="247"/>
      <c r="AW2092" s="155"/>
      <c r="AX2092" s="556"/>
      <c r="AZ2092" s="247"/>
      <c r="BA2092" s="247"/>
      <c r="BB2092" s="247"/>
      <c r="BC2092" s="784"/>
      <c r="BF2092" s="155"/>
      <c r="BG2092" s="556"/>
      <c r="BI2092" s="247"/>
      <c r="BJ2092" s="247"/>
      <c r="BK2092" s="247"/>
      <c r="BO2092" s="155"/>
      <c r="BP2092" s="556"/>
      <c r="BR2092" s="247"/>
      <c r="BS2092" s="247"/>
      <c r="BT2092" s="247"/>
      <c r="BX2092" s="155"/>
      <c r="BY2092" s="556"/>
      <c r="CA2092" s="247"/>
      <c r="CB2092" s="247"/>
      <c r="CC2092" s="247"/>
      <c r="CD2092" s="784"/>
      <c r="CG2092" s="155"/>
      <c r="CH2092" s="556"/>
      <c r="CJ2092" s="247"/>
      <c r="CK2092" s="247"/>
      <c r="CL2092" s="247"/>
      <c r="CP2092" s="155"/>
      <c r="CQ2092" s="556"/>
      <c r="CS2092" s="247"/>
      <c r="CT2092" s="247"/>
      <c r="CU2092" s="247"/>
      <c r="CY2092" s="155"/>
      <c r="CZ2092" s="556"/>
      <c r="DB2092" s="247"/>
      <c r="DC2092" s="247"/>
      <c r="DD2092" s="247"/>
    </row>
    <row r="2093" spans="4:108" s="36" customFormat="1">
      <c r="D2093" s="155"/>
      <c r="E2093" s="556"/>
      <c r="G2093" s="247"/>
      <c r="H2093" s="247"/>
      <c r="I2093" s="247"/>
      <c r="M2093" s="155"/>
      <c r="N2093" s="556"/>
      <c r="P2093" s="247"/>
      <c r="Q2093" s="247"/>
      <c r="R2093" s="247"/>
      <c r="V2093" s="155"/>
      <c r="W2093" s="556"/>
      <c r="Y2093" s="247"/>
      <c r="Z2093" s="247"/>
      <c r="AA2093" s="247"/>
      <c r="AB2093" s="784"/>
      <c r="AE2093" s="155"/>
      <c r="AF2093" s="556"/>
      <c r="AH2093" s="247"/>
      <c r="AI2093" s="247"/>
      <c r="AJ2093" s="247"/>
      <c r="AN2093" s="155"/>
      <c r="AO2093" s="556"/>
      <c r="AQ2093" s="247"/>
      <c r="AR2093" s="247"/>
      <c r="AS2093" s="247"/>
      <c r="AW2093" s="155"/>
      <c r="AX2093" s="556"/>
      <c r="AZ2093" s="247"/>
      <c r="BA2093" s="247"/>
      <c r="BB2093" s="247"/>
      <c r="BC2093" s="784"/>
      <c r="BF2093" s="155"/>
      <c r="BG2093" s="556"/>
      <c r="BI2093" s="247"/>
      <c r="BJ2093" s="247"/>
      <c r="BK2093" s="247"/>
      <c r="BO2093" s="155"/>
      <c r="BP2093" s="556"/>
      <c r="BR2093" s="247"/>
      <c r="BS2093" s="247"/>
      <c r="BT2093" s="247"/>
      <c r="BX2093" s="155"/>
      <c r="BY2093" s="556"/>
      <c r="CA2093" s="247"/>
      <c r="CB2093" s="247"/>
      <c r="CC2093" s="247"/>
      <c r="CD2093" s="784"/>
      <c r="CG2093" s="155"/>
      <c r="CH2093" s="556"/>
      <c r="CJ2093" s="247"/>
      <c r="CK2093" s="247"/>
      <c r="CL2093" s="247"/>
      <c r="CP2093" s="155"/>
      <c r="CQ2093" s="556"/>
      <c r="CS2093" s="247"/>
      <c r="CT2093" s="247"/>
      <c r="CU2093" s="247"/>
      <c r="CY2093" s="155"/>
      <c r="CZ2093" s="556"/>
      <c r="DB2093" s="247"/>
      <c r="DC2093" s="247"/>
      <c r="DD2093" s="247"/>
    </row>
    <row r="2094" spans="4:108" s="36" customFormat="1">
      <c r="D2094" s="155"/>
      <c r="E2094" s="556"/>
      <c r="G2094" s="247"/>
      <c r="H2094" s="247"/>
      <c r="I2094" s="247"/>
      <c r="M2094" s="155"/>
      <c r="N2094" s="556"/>
      <c r="P2094" s="247"/>
      <c r="Q2094" s="247"/>
      <c r="R2094" s="247"/>
      <c r="V2094" s="155"/>
      <c r="W2094" s="556"/>
      <c r="Y2094" s="247"/>
      <c r="Z2094" s="247"/>
      <c r="AA2094" s="247"/>
      <c r="AB2094" s="784"/>
      <c r="AE2094" s="155"/>
      <c r="AF2094" s="556"/>
      <c r="AH2094" s="247"/>
      <c r="AI2094" s="247"/>
      <c r="AJ2094" s="247"/>
      <c r="AN2094" s="155"/>
      <c r="AO2094" s="556"/>
      <c r="AQ2094" s="247"/>
      <c r="AR2094" s="247"/>
      <c r="AS2094" s="247"/>
      <c r="AW2094" s="155"/>
      <c r="AX2094" s="556"/>
      <c r="AZ2094" s="247"/>
      <c r="BA2094" s="247"/>
      <c r="BB2094" s="247"/>
      <c r="BC2094" s="784"/>
      <c r="BF2094" s="155"/>
      <c r="BG2094" s="556"/>
      <c r="BI2094" s="247"/>
      <c r="BJ2094" s="247"/>
      <c r="BK2094" s="247"/>
      <c r="BO2094" s="155"/>
      <c r="BP2094" s="556"/>
      <c r="BR2094" s="247"/>
      <c r="BS2094" s="247"/>
      <c r="BT2094" s="247"/>
      <c r="BX2094" s="155"/>
      <c r="BY2094" s="556"/>
      <c r="CA2094" s="247"/>
      <c r="CB2094" s="247"/>
      <c r="CC2094" s="247"/>
      <c r="CD2094" s="784"/>
      <c r="CG2094" s="155"/>
      <c r="CH2094" s="556"/>
      <c r="CJ2094" s="247"/>
      <c r="CK2094" s="247"/>
      <c r="CL2094" s="247"/>
      <c r="CP2094" s="155"/>
      <c r="CQ2094" s="556"/>
      <c r="CS2094" s="247"/>
      <c r="CT2094" s="247"/>
      <c r="CU2094" s="247"/>
      <c r="CY2094" s="155"/>
      <c r="CZ2094" s="556"/>
      <c r="DB2094" s="247"/>
      <c r="DC2094" s="247"/>
      <c r="DD2094" s="247"/>
    </row>
    <row r="2095" spans="4:108" s="36" customFormat="1">
      <c r="D2095" s="155"/>
      <c r="E2095" s="556"/>
      <c r="G2095" s="247"/>
      <c r="H2095" s="247"/>
      <c r="I2095" s="247"/>
      <c r="M2095" s="155"/>
      <c r="N2095" s="556"/>
      <c r="P2095" s="247"/>
      <c r="Q2095" s="247"/>
      <c r="R2095" s="247"/>
      <c r="V2095" s="155"/>
      <c r="W2095" s="556"/>
      <c r="Y2095" s="247"/>
      <c r="Z2095" s="247"/>
      <c r="AA2095" s="247"/>
      <c r="AB2095" s="784"/>
      <c r="AE2095" s="155"/>
      <c r="AF2095" s="556"/>
      <c r="AH2095" s="247"/>
      <c r="AI2095" s="247"/>
      <c r="AJ2095" s="247"/>
      <c r="AN2095" s="155"/>
      <c r="AO2095" s="556"/>
      <c r="AQ2095" s="247"/>
      <c r="AR2095" s="247"/>
      <c r="AS2095" s="247"/>
      <c r="AW2095" s="155"/>
      <c r="AX2095" s="556"/>
      <c r="AZ2095" s="247"/>
      <c r="BA2095" s="247"/>
      <c r="BB2095" s="247"/>
      <c r="BC2095" s="784"/>
      <c r="BF2095" s="155"/>
      <c r="BG2095" s="556"/>
      <c r="BI2095" s="247"/>
      <c r="BJ2095" s="247"/>
      <c r="BK2095" s="247"/>
      <c r="BO2095" s="155"/>
      <c r="BP2095" s="556"/>
      <c r="BR2095" s="247"/>
      <c r="BS2095" s="247"/>
      <c r="BT2095" s="247"/>
      <c r="BX2095" s="155"/>
      <c r="BY2095" s="556"/>
      <c r="CA2095" s="247"/>
      <c r="CB2095" s="247"/>
      <c r="CC2095" s="247"/>
      <c r="CD2095" s="784"/>
      <c r="CG2095" s="155"/>
      <c r="CH2095" s="556"/>
      <c r="CJ2095" s="247"/>
      <c r="CK2095" s="247"/>
      <c r="CL2095" s="247"/>
      <c r="CP2095" s="155"/>
      <c r="CQ2095" s="556"/>
      <c r="CS2095" s="247"/>
      <c r="CT2095" s="247"/>
      <c r="CU2095" s="247"/>
      <c r="CY2095" s="155"/>
      <c r="CZ2095" s="556"/>
      <c r="DB2095" s="247"/>
      <c r="DC2095" s="247"/>
      <c r="DD2095" s="247"/>
    </row>
    <row r="2096" spans="4:108" s="36" customFormat="1">
      <c r="D2096" s="155"/>
      <c r="E2096" s="556"/>
      <c r="G2096" s="247"/>
      <c r="H2096" s="247"/>
      <c r="I2096" s="247"/>
      <c r="M2096" s="155"/>
      <c r="N2096" s="556"/>
      <c r="P2096" s="247"/>
      <c r="Q2096" s="247"/>
      <c r="R2096" s="247"/>
      <c r="V2096" s="155"/>
      <c r="W2096" s="556"/>
      <c r="Y2096" s="247"/>
      <c r="Z2096" s="247"/>
      <c r="AA2096" s="247"/>
      <c r="AB2096" s="784"/>
      <c r="AE2096" s="155"/>
      <c r="AF2096" s="556"/>
      <c r="AH2096" s="247"/>
      <c r="AI2096" s="247"/>
      <c r="AJ2096" s="247"/>
      <c r="AN2096" s="155"/>
      <c r="AO2096" s="556"/>
      <c r="AQ2096" s="247"/>
      <c r="AR2096" s="247"/>
      <c r="AS2096" s="247"/>
      <c r="AW2096" s="155"/>
      <c r="AX2096" s="556"/>
      <c r="AZ2096" s="247"/>
      <c r="BA2096" s="247"/>
      <c r="BB2096" s="247"/>
      <c r="BC2096" s="784"/>
      <c r="BF2096" s="155"/>
      <c r="BG2096" s="556"/>
      <c r="BI2096" s="247"/>
      <c r="BJ2096" s="247"/>
      <c r="BK2096" s="247"/>
      <c r="BO2096" s="155"/>
      <c r="BP2096" s="556"/>
      <c r="BR2096" s="247"/>
      <c r="BS2096" s="247"/>
      <c r="BT2096" s="247"/>
      <c r="BX2096" s="155"/>
      <c r="BY2096" s="556"/>
      <c r="CA2096" s="247"/>
      <c r="CB2096" s="247"/>
      <c r="CC2096" s="247"/>
      <c r="CD2096" s="784"/>
      <c r="CG2096" s="155"/>
      <c r="CH2096" s="556"/>
      <c r="CJ2096" s="247"/>
      <c r="CK2096" s="247"/>
      <c r="CL2096" s="247"/>
      <c r="CP2096" s="155"/>
      <c r="CQ2096" s="556"/>
      <c r="CS2096" s="247"/>
      <c r="CT2096" s="247"/>
      <c r="CU2096" s="247"/>
      <c r="CY2096" s="155"/>
      <c r="CZ2096" s="556"/>
      <c r="DB2096" s="247"/>
      <c r="DC2096" s="247"/>
      <c r="DD2096" s="247"/>
    </row>
    <row r="2097" spans="4:108" s="36" customFormat="1">
      <c r="D2097" s="155"/>
      <c r="E2097" s="556"/>
      <c r="G2097" s="247"/>
      <c r="H2097" s="247"/>
      <c r="I2097" s="247"/>
      <c r="M2097" s="155"/>
      <c r="N2097" s="556"/>
      <c r="P2097" s="247"/>
      <c r="Q2097" s="247"/>
      <c r="R2097" s="247"/>
      <c r="V2097" s="155"/>
      <c r="W2097" s="556"/>
      <c r="Y2097" s="247"/>
      <c r="Z2097" s="247"/>
      <c r="AA2097" s="247"/>
      <c r="AB2097" s="784"/>
      <c r="AE2097" s="155"/>
      <c r="AF2097" s="556"/>
      <c r="AH2097" s="247"/>
      <c r="AI2097" s="247"/>
      <c r="AJ2097" s="247"/>
      <c r="AN2097" s="155"/>
      <c r="AO2097" s="556"/>
      <c r="AQ2097" s="247"/>
      <c r="AR2097" s="247"/>
      <c r="AS2097" s="247"/>
      <c r="AW2097" s="155"/>
      <c r="AX2097" s="556"/>
      <c r="AZ2097" s="247"/>
      <c r="BA2097" s="247"/>
      <c r="BB2097" s="247"/>
      <c r="BC2097" s="784"/>
      <c r="BF2097" s="155"/>
      <c r="BG2097" s="556"/>
      <c r="BI2097" s="247"/>
      <c r="BJ2097" s="247"/>
      <c r="BK2097" s="247"/>
      <c r="BO2097" s="155"/>
      <c r="BP2097" s="556"/>
      <c r="BR2097" s="247"/>
      <c r="BS2097" s="247"/>
      <c r="BT2097" s="247"/>
      <c r="BX2097" s="155"/>
      <c r="BY2097" s="556"/>
      <c r="CA2097" s="247"/>
      <c r="CB2097" s="247"/>
      <c r="CC2097" s="247"/>
      <c r="CD2097" s="784"/>
      <c r="CG2097" s="155"/>
      <c r="CH2097" s="556"/>
      <c r="CJ2097" s="247"/>
      <c r="CK2097" s="247"/>
      <c r="CL2097" s="247"/>
      <c r="CP2097" s="155"/>
      <c r="CQ2097" s="556"/>
      <c r="CS2097" s="247"/>
      <c r="CT2097" s="247"/>
      <c r="CU2097" s="247"/>
      <c r="CY2097" s="155"/>
      <c r="CZ2097" s="556"/>
      <c r="DB2097" s="247"/>
      <c r="DC2097" s="247"/>
      <c r="DD2097" s="247"/>
    </row>
    <row r="2098" spans="4:108" s="36" customFormat="1">
      <c r="D2098" s="155"/>
      <c r="E2098" s="556"/>
      <c r="G2098" s="247"/>
      <c r="H2098" s="247"/>
      <c r="I2098" s="247"/>
      <c r="M2098" s="155"/>
      <c r="N2098" s="556"/>
      <c r="P2098" s="247"/>
      <c r="Q2098" s="247"/>
      <c r="R2098" s="247"/>
      <c r="V2098" s="155"/>
      <c r="W2098" s="556"/>
      <c r="Y2098" s="247"/>
      <c r="Z2098" s="247"/>
      <c r="AA2098" s="247"/>
      <c r="AB2098" s="784"/>
      <c r="AE2098" s="155"/>
      <c r="AF2098" s="556"/>
      <c r="AH2098" s="247"/>
      <c r="AI2098" s="247"/>
      <c r="AJ2098" s="247"/>
      <c r="AN2098" s="155"/>
      <c r="AO2098" s="556"/>
      <c r="AQ2098" s="247"/>
      <c r="AR2098" s="247"/>
      <c r="AS2098" s="247"/>
      <c r="AW2098" s="155"/>
      <c r="AX2098" s="556"/>
      <c r="AZ2098" s="247"/>
      <c r="BA2098" s="247"/>
      <c r="BB2098" s="247"/>
      <c r="BC2098" s="784"/>
      <c r="BF2098" s="155"/>
      <c r="BG2098" s="556"/>
      <c r="BI2098" s="247"/>
      <c r="BJ2098" s="247"/>
      <c r="BK2098" s="247"/>
      <c r="BO2098" s="155"/>
      <c r="BP2098" s="556"/>
      <c r="BR2098" s="247"/>
      <c r="BS2098" s="247"/>
      <c r="BT2098" s="247"/>
      <c r="BX2098" s="155"/>
      <c r="BY2098" s="556"/>
      <c r="CA2098" s="247"/>
      <c r="CB2098" s="247"/>
      <c r="CC2098" s="247"/>
      <c r="CD2098" s="784"/>
      <c r="CG2098" s="155"/>
      <c r="CH2098" s="556"/>
      <c r="CJ2098" s="247"/>
      <c r="CK2098" s="247"/>
      <c r="CL2098" s="247"/>
      <c r="CP2098" s="155"/>
      <c r="CQ2098" s="556"/>
      <c r="CS2098" s="247"/>
      <c r="CT2098" s="247"/>
      <c r="CU2098" s="247"/>
      <c r="CY2098" s="155"/>
      <c r="CZ2098" s="556"/>
      <c r="DB2098" s="247"/>
      <c r="DC2098" s="247"/>
      <c r="DD2098" s="247"/>
    </row>
    <row r="2099" spans="4:108" s="36" customFormat="1">
      <c r="D2099" s="155"/>
      <c r="E2099" s="556"/>
      <c r="G2099" s="247"/>
      <c r="H2099" s="247"/>
      <c r="I2099" s="247"/>
      <c r="M2099" s="155"/>
      <c r="N2099" s="556"/>
      <c r="P2099" s="247"/>
      <c r="Q2099" s="247"/>
      <c r="R2099" s="247"/>
      <c r="V2099" s="155"/>
      <c r="W2099" s="556"/>
      <c r="Y2099" s="247"/>
      <c r="Z2099" s="247"/>
      <c r="AA2099" s="247"/>
      <c r="AB2099" s="784"/>
      <c r="AE2099" s="155"/>
      <c r="AF2099" s="556"/>
      <c r="AH2099" s="247"/>
      <c r="AI2099" s="247"/>
      <c r="AJ2099" s="247"/>
      <c r="AN2099" s="155"/>
      <c r="AO2099" s="556"/>
      <c r="AQ2099" s="247"/>
      <c r="AR2099" s="247"/>
      <c r="AS2099" s="247"/>
      <c r="AW2099" s="155"/>
      <c r="AX2099" s="556"/>
      <c r="AZ2099" s="247"/>
      <c r="BA2099" s="247"/>
      <c r="BB2099" s="247"/>
      <c r="BC2099" s="784"/>
      <c r="BF2099" s="155"/>
      <c r="BG2099" s="556"/>
      <c r="BI2099" s="247"/>
      <c r="BJ2099" s="247"/>
      <c r="BK2099" s="247"/>
      <c r="BO2099" s="155"/>
      <c r="BP2099" s="556"/>
      <c r="BR2099" s="247"/>
      <c r="BS2099" s="247"/>
      <c r="BT2099" s="247"/>
      <c r="BX2099" s="155"/>
      <c r="BY2099" s="556"/>
      <c r="CA2099" s="247"/>
      <c r="CB2099" s="247"/>
      <c r="CC2099" s="247"/>
      <c r="CD2099" s="784"/>
      <c r="CG2099" s="155"/>
      <c r="CH2099" s="556"/>
      <c r="CJ2099" s="247"/>
      <c r="CK2099" s="247"/>
      <c r="CL2099" s="247"/>
      <c r="CP2099" s="155"/>
      <c r="CQ2099" s="556"/>
      <c r="CS2099" s="247"/>
      <c r="CT2099" s="247"/>
      <c r="CU2099" s="247"/>
      <c r="CY2099" s="155"/>
      <c r="CZ2099" s="556"/>
      <c r="DB2099" s="247"/>
      <c r="DC2099" s="247"/>
      <c r="DD2099" s="247"/>
    </row>
    <row r="2100" spans="4:108" s="36" customFormat="1">
      <c r="D2100" s="155"/>
      <c r="E2100" s="556"/>
      <c r="G2100" s="247"/>
      <c r="H2100" s="247"/>
      <c r="I2100" s="247"/>
      <c r="M2100" s="155"/>
      <c r="N2100" s="556"/>
      <c r="P2100" s="247"/>
      <c r="Q2100" s="247"/>
      <c r="R2100" s="247"/>
      <c r="V2100" s="155"/>
      <c r="W2100" s="556"/>
      <c r="Y2100" s="247"/>
      <c r="Z2100" s="247"/>
      <c r="AA2100" s="247"/>
      <c r="AB2100" s="784"/>
      <c r="AE2100" s="155"/>
      <c r="AF2100" s="556"/>
      <c r="AH2100" s="247"/>
      <c r="AI2100" s="247"/>
      <c r="AJ2100" s="247"/>
      <c r="AN2100" s="155"/>
      <c r="AO2100" s="556"/>
      <c r="AQ2100" s="247"/>
      <c r="AR2100" s="247"/>
      <c r="AS2100" s="247"/>
      <c r="AW2100" s="155"/>
      <c r="AX2100" s="556"/>
      <c r="AZ2100" s="247"/>
      <c r="BA2100" s="247"/>
      <c r="BB2100" s="247"/>
      <c r="BC2100" s="784"/>
      <c r="BF2100" s="155"/>
      <c r="BG2100" s="556"/>
      <c r="BI2100" s="247"/>
      <c r="BJ2100" s="247"/>
      <c r="BK2100" s="247"/>
      <c r="BO2100" s="155"/>
      <c r="BP2100" s="556"/>
      <c r="BR2100" s="247"/>
      <c r="BS2100" s="247"/>
      <c r="BT2100" s="247"/>
      <c r="BX2100" s="155"/>
      <c r="BY2100" s="556"/>
      <c r="CA2100" s="247"/>
      <c r="CB2100" s="247"/>
      <c r="CC2100" s="247"/>
      <c r="CD2100" s="784"/>
      <c r="CG2100" s="155"/>
      <c r="CH2100" s="556"/>
      <c r="CJ2100" s="247"/>
      <c r="CK2100" s="247"/>
      <c r="CL2100" s="247"/>
      <c r="CP2100" s="155"/>
      <c r="CQ2100" s="556"/>
      <c r="CS2100" s="247"/>
      <c r="CT2100" s="247"/>
      <c r="CU2100" s="247"/>
      <c r="CY2100" s="155"/>
      <c r="CZ2100" s="556"/>
      <c r="DB2100" s="247"/>
      <c r="DC2100" s="247"/>
      <c r="DD2100" s="247"/>
    </row>
    <row r="2101" spans="4:108" s="36" customFormat="1">
      <c r="D2101" s="155"/>
      <c r="E2101" s="556"/>
      <c r="G2101" s="247"/>
      <c r="H2101" s="247"/>
      <c r="I2101" s="247"/>
      <c r="M2101" s="155"/>
      <c r="N2101" s="556"/>
      <c r="P2101" s="247"/>
      <c r="Q2101" s="247"/>
      <c r="R2101" s="247"/>
      <c r="V2101" s="155"/>
      <c r="W2101" s="556"/>
      <c r="Y2101" s="247"/>
      <c r="Z2101" s="247"/>
      <c r="AA2101" s="247"/>
      <c r="AB2101" s="784"/>
      <c r="AE2101" s="155"/>
      <c r="AF2101" s="556"/>
      <c r="AH2101" s="247"/>
      <c r="AI2101" s="247"/>
      <c r="AJ2101" s="247"/>
      <c r="AN2101" s="155"/>
      <c r="AO2101" s="556"/>
      <c r="AQ2101" s="247"/>
      <c r="AR2101" s="247"/>
      <c r="AS2101" s="247"/>
      <c r="AW2101" s="155"/>
      <c r="AX2101" s="556"/>
      <c r="AZ2101" s="247"/>
      <c r="BA2101" s="247"/>
      <c r="BB2101" s="247"/>
      <c r="BC2101" s="784"/>
      <c r="BF2101" s="155"/>
      <c r="BG2101" s="556"/>
      <c r="BI2101" s="247"/>
      <c r="BJ2101" s="247"/>
      <c r="BK2101" s="247"/>
      <c r="BO2101" s="155"/>
      <c r="BP2101" s="556"/>
      <c r="BR2101" s="247"/>
      <c r="BS2101" s="247"/>
      <c r="BT2101" s="247"/>
      <c r="BX2101" s="155"/>
      <c r="BY2101" s="556"/>
      <c r="CA2101" s="247"/>
      <c r="CB2101" s="247"/>
      <c r="CC2101" s="247"/>
      <c r="CD2101" s="784"/>
      <c r="CG2101" s="155"/>
      <c r="CH2101" s="556"/>
      <c r="CJ2101" s="247"/>
      <c r="CK2101" s="247"/>
      <c r="CL2101" s="247"/>
      <c r="CP2101" s="155"/>
      <c r="CQ2101" s="556"/>
      <c r="CS2101" s="247"/>
      <c r="CT2101" s="247"/>
      <c r="CU2101" s="247"/>
      <c r="CY2101" s="155"/>
      <c r="CZ2101" s="556"/>
      <c r="DB2101" s="247"/>
      <c r="DC2101" s="247"/>
      <c r="DD2101" s="247"/>
    </row>
    <row r="2102" spans="4:108" s="36" customFormat="1">
      <c r="D2102" s="155"/>
      <c r="E2102" s="556"/>
      <c r="G2102" s="247"/>
      <c r="H2102" s="247"/>
      <c r="I2102" s="247"/>
      <c r="M2102" s="155"/>
      <c r="N2102" s="556"/>
      <c r="P2102" s="247"/>
      <c r="Q2102" s="247"/>
      <c r="R2102" s="247"/>
      <c r="V2102" s="155"/>
      <c r="W2102" s="556"/>
      <c r="Y2102" s="247"/>
      <c r="Z2102" s="247"/>
      <c r="AA2102" s="247"/>
      <c r="AB2102" s="784"/>
      <c r="AE2102" s="155"/>
      <c r="AF2102" s="556"/>
      <c r="AH2102" s="247"/>
      <c r="AI2102" s="247"/>
      <c r="AJ2102" s="247"/>
      <c r="AN2102" s="155"/>
      <c r="AO2102" s="556"/>
      <c r="AQ2102" s="247"/>
      <c r="AR2102" s="247"/>
      <c r="AS2102" s="247"/>
      <c r="AW2102" s="155"/>
      <c r="AX2102" s="556"/>
      <c r="AZ2102" s="247"/>
      <c r="BA2102" s="247"/>
      <c r="BB2102" s="247"/>
      <c r="BC2102" s="784"/>
      <c r="BF2102" s="155"/>
      <c r="BG2102" s="556"/>
      <c r="BI2102" s="247"/>
      <c r="BJ2102" s="247"/>
      <c r="BK2102" s="247"/>
      <c r="BO2102" s="155"/>
      <c r="BP2102" s="556"/>
      <c r="BR2102" s="247"/>
      <c r="BS2102" s="247"/>
      <c r="BT2102" s="247"/>
      <c r="BX2102" s="155"/>
      <c r="BY2102" s="556"/>
      <c r="CA2102" s="247"/>
      <c r="CB2102" s="247"/>
      <c r="CC2102" s="247"/>
      <c r="CD2102" s="784"/>
      <c r="CG2102" s="155"/>
      <c r="CH2102" s="556"/>
      <c r="CJ2102" s="247"/>
      <c r="CK2102" s="247"/>
      <c r="CL2102" s="247"/>
      <c r="CP2102" s="155"/>
      <c r="CQ2102" s="556"/>
      <c r="CS2102" s="247"/>
      <c r="CT2102" s="247"/>
      <c r="CU2102" s="247"/>
      <c r="CY2102" s="155"/>
      <c r="CZ2102" s="556"/>
      <c r="DB2102" s="247"/>
      <c r="DC2102" s="247"/>
      <c r="DD2102" s="247"/>
    </row>
    <row r="2103" spans="4:108" s="36" customFormat="1">
      <c r="D2103" s="155"/>
      <c r="E2103" s="556"/>
      <c r="G2103" s="247"/>
      <c r="H2103" s="247"/>
      <c r="I2103" s="247"/>
      <c r="M2103" s="155"/>
      <c r="N2103" s="556"/>
      <c r="P2103" s="247"/>
      <c r="Q2103" s="247"/>
      <c r="R2103" s="247"/>
      <c r="V2103" s="155"/>
      <c r="W2103" s="556"/>
      <c r="Y2103" s="247"/>
      <c r="Z2103" s="247"/>
      <c r="AA2103" s="247"/>
      <c r="AB2103" s="784"/>
      <c r="AE2103" s="155"/>
      <c r="AF2103" s="556"/>
      <c r="AH2103" s="247"/>
      <c r="AI2103" s="247"/>
      <c r="AJ2103" s="247"/>
      <c r="AN2103" s="155"/>
      <c r="AO2103" s="556"/>
      <c r="AQ2103" s="247"/>
      <c r="AR2103" s="247"/>
      <c r="AS2103" s="247"/>
      <c r="AW2103" s="155"/>
      <c r="AX2103" s="556"/>
      <c r="AZ2103" s="247"/>
      <c r="BA2103" s="247"/>
      <c r="BB2103" s="247"/>
      <c r="BC2103" s="784"/>
      <c r="BF2103" s="155"/>
      <c r="BG2103" s="556"/>
      <c r="BI2103" s="247"/>
      <c r="BJ2103" s="247"/>
      <c r="BK2103" s="247"/>
      <c r="BO2103" s="155"/>
      <c r="BP2103" s="556"/>
      <c r="BR2103" s="247"/>
      <c r="BS2103" s="247"/>
      <c r="BT2103" s="247"/>
      <c r="BX2103" s="155"/>
      <c r="BY2103" s="556"/>
      <c r="CA2103" s="247"/>
      <c r="CB2103" s="247"/>
      <c r="CC2103" s="247"/>
      <c r="CD2103" s="784"/>
      <c r="CG2103" s="155"/>
      <c r="CH2103" s="556"/>
      <c r="CJ2103" s="247"/>
      <c r="CK2103" s="247"/>
      <c r="CL2103" s="247"/>
      <c r="CP2103" s="155"/>
      <c r="CQ2103" s="556"/>
      <c r="CS2103" s="247"/>
      <c r="CT2103" s="247"/>
      <c r="CU2103" s="247"/>
      <c r="CY2103" s="155"/>
      <c r="CZ2103" s="556"/>
      <c r="DB2103" s="247"/>
      <c r="DC2103" s="247"/>
      <c r="DD2103" s="247"/>
    </row>
    <row r="2104" spans="4:108" s="36" customFormat="1">
      <c r="D2104" s="155"/>
      <c r="E2104" s="556"/>
      <c r="G2104" s="247"/>
      <c r="H2104" s="247"/>
      <c r="I2104" s="247"/>
      <c r="M2104" s="155"/>
      <c r="N2104" s="556"/>
      <c r="P2104" s="247"/>
      <c r="Q2104" s="247"/>
      <c r="R2104" s="247"/>
      <c r="V2104" s="155"/>
      <c r="W2104" s="556"/>
      <c r="Y2104" s="247"/>
      <c r="Z2104" s="247"/>
      <c r="AA2104" s="247"/>
      <c r="AB2104" s="784"/>
      <c r="AE2104" s="155"/>
      <c r="AF2104" s="556"/>
      <c r="AH2104" s="247"/>
      <c r="AI2104" s="247"/>
      <c r="AJ2104" s="247"/>
      <c r="AN2104" s="155"/>
      <c r="AO2104" s="556"/>
      <c r="AQ2104" s="247"/>
      <c r="AR2104" s="247"/>
      <c r="AS2104" s="247"/>
      <c r="AW2104" s="155"/>
      <c r="AX2104" s="556"/>
      <c r="AZ2104" s="247"/>
      <c r="BA2104" s="247"/>
      <c r="BB2104" s="247"/>
      <c r="BC2104" s="784"/>
      <c r="BF2104" s="155"/>
      <c r="BG2104" s="556"/>
      <c r="BI2104" s="247"/>
      <c r="BJ2104" s="247"/>
      <c r="BK2104" s="247"/>
      <c r="BO2104" s="155"/>
      <c r="BP2104" s="556"/>
      <c r="BR2104" s="247"/>
      <c r="BS2104" s="247"/>
      <c r="BT2104" s="247"/>
      <c r="BX2104" s="155"/>
      <c r="BY2104" s="556"/>
      <c r="CA2104" s="247"/>
      <c r="CB2104" s="247"/>
      <c r="CC2104" s="247"/>
      <c r="CD2104" s="784"/>
      <c r="CG2104" s="155"/>
      <c r="CH2104" s="556"/>
      <c r="CJ2104" s="247"/>
      <c r="CK2104" s="247"/>
      <c r="CL2104" s="247"/>
      <c r="CP2104" s="155"/>
      <c r="CQ2104" s="556"/>
      <c r="CS2104" s="247"/>
      <c r="CT2104" s="247"/>
      <c r="CU2104" s="247"/>
      <c r="CY2104" s="155"/>
      <c r="CZ2104" s="556"/>
      <c r="DB2104" s="247"/>
      <c r="DC2104" s="247"/>
      <c r="DD2104" s="247"/>
    </row>
    <row r="2105" spans="4:108" s="36" customFormat="1">
      <c r="D2105" s="155"/>
      <c r="E2105" s="556"/>
      <c r="G2105" s="247"/>
      <c r="H2105" s="247"/>
      <c r="I2105" s="247"/>
      <c r="M2105" s="155"/>
      <c r="N2105" s="556"/>
      <c r="P2105" s="247"/>
      <c r="Q2105" s="247"/>
      <c r="R2105" s="247"/>
      <c r="V2105" s="155"/>
      <c r="W2105" s="556"/>
      <c r="Y2105" s="247"/>
      <c r="Z2105" s="247"/>
      <c r="AA2105" s="247"/>
      <c r="AB2105" s="784"/>
      <c r="AE2105" s="155"/>
      <c r="AF2105" s="556"/>
      <c r="AH2105" s="247"/>
      <c r="AI2105" s="247"/>
      <c r="AJ2105" s="247"/>
      <c r="AN2105" s="155"/>
      <c r="AO2105" s="556"/>
      <c r="AQ2105" s="247"/>
      <c r="AR2105" s="247"/>
      <c r="AS2105" s="247"/>
      <c r="AW2105" s="155"/>
      <c r="AX2105" s="556"/>
      <c r="AZ2105" s="247"/>
      <c r="BA2105" s="247"/>
      <c r="BB2105" s="247"/>
      <c r="BC2105" s="784"/>
      <c r="BF2105" s="155"/>
      <c r="BG2105" s="556"/>
      <c r="BI2105" s="247"/>
      <c r="BJ2105" s="247"/>
      <c r="BK2105" s="247"/>
      <c r="BO2105" s="155"/>
      <c r="BP2105" s="556"/>
      <c r="BR2105" s="247"/>
      <c r="BS2105" s="247"/>
      <c r="BT2105" s="247"/>
      <c r="BX2105" s="155"/>
      <c r="BY2105" s="556"/>
      <c r="CA2105" s="247"/>
      <c r="CB2105" s="247"/>
      <c r="CC2105" s="247"/>
      <c r="CD2105" s="784"/>
      <c r="CG2105" s="155"/>
      <c r="CH2105" s="556"/>
      <c r="CJ2105" s="247"/>
      <c r="CK2105" s="247"/>
      <c r="CL2105" s="247"/>
      <c r="CP2105" s="155"/>
      <c r="CQ2105" s="556"/>
      <c r="CS2105" s="247"/>
      <c r="CT2105" s="247"/>
      <c r="CU2105" s="247"/>
      <c r="CY2105" s="155"/>
      <c r="CZ2105" s="556"/>
      <c r="DB2105" s="247"/>
      <c r="DC2105" s="247"/>
      <c r="DD2105" s="247"/>
    </row>
    <row r="2106" spans="4:108" s="36" customFormat="1">
      <c r="D2106" s="155"/>
      <c r="E2106" s="556"/>
      <c r="G2106" s="247"/>
      <c r="H2106" s="247"/>
      <c r="I2106" s="247"/>
      <c r="M2106" s="155"/>
      <c r="N2106" s="556"/>
      <c r="P2106" s="247"/>
      <c r="Q2106" s="247"/>
      <c r="R2106" s="247"/>
      <c r="V2106" s="155"/>
      <c r="W2106" s="556"/>
      <c r="Y2106" s="247"/>
      <c r="Z2106" s="247"/>
      <c r="AA2106" s="247"/>
      <c r="AB2106" s="784"/>
      <c r="AE2106" s="155"/>
      <c r="AF2106" s="556"/>
      <c r="AH2106" s="247"/>
      <c r="AI2106" s="247"/>
      <c r="AJ2106" s="247"/>
      <c r="AN2106" s="155"/>
      <c r="AO2106" s="556"/>
      <c r="AQ2106" s="247"/>
      <c r="AR2106" s="247"/>
      <c r="AS2106" s="247"/>
      <c r="AW2106" s="155"/>
      <c r="AX2106" s="556"/>
      <c r="AZ2106" s="247"/>
      <c r="BA2106" s="247"/>
      <c r="BB2106" s="247"/>
      <c r="BC2106" s="784"/>
      <c r="BF2106" s="155"/>
      <c r="BG2106" s="556"/>
      <c r="BI2106" s="247"/>
      <c r="BJ2106" s="247"/>
      <c r="BK2106" s="247"/>
      <c r="BO2106" s="155"/>
      <c r="BP2106" s="556"/>
      <c r="BR2106" s="247"/>
      <c r="BS2106" s="247"/>
      <c r="BT2106" s="247"/>
      <c r="BX2106" s="155"/>
      <c r="BY2106" s="556"/>
      <c r="CA2106" s="247"/>
      <c r="CB2106" s="247"/>
      <c r="CC2106" s="247"/>
      <c r="CD2106" s="784"/>
      <c r="CG2106" s="155"/>
      <c r="CH2106" s="556"/>
      <c r="CJ2106" s="247"/>
      <c r="CK2106" s="247"/>
      <c r="CL2106" s="247"/>
      <c r="CP2106" s="155"/>
      <c r="CQ2106" s="556"/>
      <c r="CS2106" s="247"/>
      <c r="CT2106" s="247"/>
      <c r="CU2106" s="247"/>
      <c r="CY2106" s="155"/>
      <c r="CZ2106" s="556"/>
      <c r="DB2106" s="247"/>
      <c r="DC2106" s="247"/>
      <c r="DD2106" s="247"/>
    </row>
    <row r="2107" spans="4:108" s="36" customFormat="1">
      <c r="D2107" s="155"/>
      <c r="E2107" s="556"/>
      <c r="G2107" s="247"/>
      <c r="H2107" s="247"/>
      <c r="I2107" s="247"/>
      <c r="M2107" s="155"/>
      <c r="N2107" s="556"/>
      <c r="P2107" s="247"/>
      <c r="Q2107" s="247"/>
      <c r="R2107" s="247"/>
      <c r="V2107" s="155"/>
      <c r="W2107" s="556"/>
      <c r="Y2107" s="247"/>
      <c r="Z2107" s="247"/>
      <c r="AA2107" s="247"/>
      <c r="AB2107" s="784"/>
      <c r="AE2107" s="155"/>
      <c r="AF2107" s="556"/>
      <c r="AH2107" s="247"/>
      <c r="AI2107" s="247"/>
      <c r="AJ2107" s="247"/>
      <c r="AN2107" s="155"/>
      <c r="AO2107" s="556"/>
      <c r="AQ2107" s="247"/>
      <c r="AR2107" s="247"/>
      <c r="AS2107" s="247"/>
      <c r="AW2107" s="155"/>
      <c r="AX2107" s="556"/>
      <c r="AZ2107" s="247"/>
      <c r="BA2107" s="247"/>
      <c r="BB2107" s="247"/>
      <c r="BC2107" s="784"/>
      <c r="BF2107" s="155"/>
      <c r="BG2107" s="556"/>
      <c r="BI2107" s="247"/>
      <c r="BJ2107" s="247"/>
      <c r="BK2107" s="247"/>
      <c r="BO2107" s="155"/>
      <c r="BP2107" s="556"/>
      <c r="BR2107" s="247"/>
      <c r="BS2107" s="247"/>
      <c r="BT2107" s="247"/>
      <c r="BX2107" s="155"/>
      <c r="BY2107" s="556"/>
      <c r="CA2107" s="247"/>
      <c r="CB2107" s="247"/>
      <c r="CC2107" s="247"/>
      <c r="CD2107" s="784"/>
      <c r="CG2107" s="155"/>
      <c r="CH2107" s="556"/>
      <c r="CJ2107" s="247"/>
      <c r="CK2107" s="247"/>
      <c r="CL2107" s="247"/>
      <c r="CP2107" s="155"/>
      <c r="CQ2107" s="556"/>
      <c r="CS2107" s="247"/>
      <c r="CT2107" s="247"/>
      <c r="CU2107" s="247"/>
      <c r="CY2107" s="155"/>
      <c r="CZ2107" s="556"/>
      <c r="DB2107" s="247"/>
      <c r="DC2107" s="247"/>
      <c r="DD2107" s="247"/>
    </row>
    <row r="2108" spans="4:108" s="36" customFormat="1">
      <c r="D2108" s="155"/>
      <c r="E2108" s="556"/>
      <c r="G2108" s="247"/>
      <c r="H2108" s="247"/>
      <c r="I2108" s="247"/>
      <c r="M2108" s="155"/>
      <c r="N2108" s="556"/>
      <c r="P2108" s="247"/>
      <c r="Q2108" s="247"/>
      <c r="R2108" s="247"/>
      <c r="V2108" s="155"/>
      <c r="W2108" s="556"/>
      <c r="Y2108" s="247"/>
      <c r="Z2108" s="247"/>
      <c r="AA2108" s="247"/>
      <c r="AB2108" s="784"/>
      <c r="AE2108" s="155"/>
      <c r="AF2108" s="556"/>
      <c r="AH2108" s="247"/>
      <c r="AI2108" s="247"/>
      <c r="AJ2108" s="247"/>
      <c r="AN2108" s="155"/>
      <c r="AO2108" s="556"/>
      <c r="AQ2108" s="247"/>
      <c r="AR2108" s="247"/>
      <c r="AS2108" s="247"/>
      <c r="AW2108" s="155"/>
      <c r="AX2108" s="556"/>
      <c r="AZ2108" s="247"/>
      <c r="BA2108" s="247"/>
      <c r="BB2108" s="247"/>
      <c r="BC2108" s="784"/>
      <c r="BF2108" s="155"/>
      <c r="BG2108" s="556"/>
      <c r="BI2108" s="247"/>
      <c r="BJ2108" s="247"/>
      <c r="BK2108" s="247"/>
      <c r="BO2108" s="155"/>
      <c r="BP2108" s="556"/>
      <c r="BR2108" s="247"/>
      <c r="BS2108" s="247"/>
      <c r="BT2108" s="247"/>
      <c r="BX2108" s="155"/>
      <c r="BY2108" s="556"/>
      <c r="CA2108" s="247"/>
      <c r="CB2108" s="247"/>
      <c r="CC2108" s="247"/>
      <c r="CD2108" s="784"/>
      <c r="CG2108" s="155"/>
      <c r="CH2108" s="556"/>
      <c r="CJ2108" s="247"/>
      <c r="CK2108" s="247"/>
      <c r="CL2108" s="247"/>
      <c r="CP2108" s="155"/>
      <c r="CQ2108" s="556"/>
      <c r="CS2108" s="247"/>
      <c r="CT2108" s="247"/>
      <c r="CU2108" s="247"/>
      <c r="CY2108" s="155"/>
      <c r="CZ2108" s="556"/>
      <c r="DB2108" s="247"/>
      <c r="DC2108" s="247"/>
      <c r="DD2108" s="247"/>
    </row>
    <row r="2109" spans="4:108" s="36" customFormat="1">
      <c r="D2109" s="155"/>
      <c r="E2109" s="556"/>
      <c r="G2109" s="247"/>
      <c r="H2109" s="247"/>
      <c r="I2109" s="247"/>
      <c r="M2109" s="155"/>
      <c r="N2109" s="556"/>
      <c r="P2109" s="247"/>
      <c r="Q2109" s="247"/>
      <c r="R2109" s="247"/>
      <c r="V2109" s="155"/>
      <c r="W2109" s="556"/>
      <c r="Y2109" s="247"/>
      <c r="Z2109" s="247"/>
      <c r="AA2109" s="247"/>
      <c r="AB2109" s="784"/>
      <c r="AE2109" s="155"/>
      <c r="AF2109" s="556"/>
      <c r="AH2109" s="247"/>
      <c r="AI2109" s="247"/>
      <c r="AJ2109" s="247"/>
      <c r="AN2109" s="155"/>
      <c r="AO2109" s="556"/>
      <c r="AQ2109" s="247"/>
      <c r="AR2109" s="247"/>
      <c r="AS2109" s="247"/>
      <c r="AW2109" s="155"/>
      <c r="AX2109" s="556"/>
      <c r="AZ2109" s="247"/>
      <c r="BA2109" s="247"/>
      <c r="BB2109" s="247"/>
      <c r="BC2109" s="784"/>
      <c r="BF2109" s="155"/>
      <c r="BG2109" s="556"/>
      <c r="BI2109" s="247"/>
      <c r="BJ2109" s="247"/>
      <c r="BK2109" s="247"/>
      <c r="BO2109" s="155"/>
      <c r="BP2109" s="556"/>
      <c r="BR2109" s="247"/>
      <c r="BS2109" s="247"/>
      <c r="BT2109" s="247"/>
      <c r="BX2109" s="155"/>
      <c r="BY2109" s="556"/>
      <c r="CA2109" s="247"/>
      <c r="CB2109" s="247"/>
      <c r="CC2109" s="247"/>
      <c r="CD2109" s="784"/>
      <c r="CG2109" s="155"/>
      <c r="CH2109" s="556"/>
      <c r="CJ2109" s="247"/>
      <c r="CK2109" s="247"/>
      <c r="CL2109" s="247"/>
      <c r="CP2109" s="155"/>
      <c r="CQ2109" s="556"/>
      <c r="CS2109" s="247"/>
      <c r="CT2109" s="247"/>
      <c r="CU2109" s="247"/>
      <c r="CY2109" s="155"/>
      <c r="CZ2109" s="556"/>
      <c r="DB2109" s="247"/>
      <c r="DC2109" s="247"/>
      <c r="DD2109" s="247"/>
    </row>
    <row r="2110" spans="4:108" s="36" customFormat="1">
      <c r="D2110" s="155"/>
      <c r="E2110" s="556"/>
      <c r="G2110" s="247"/>
      <c r="H2110" s="247"/>
      <c r="I2110" s="247"/>
      <c r="M2110" s="155"/>
      <c r="N2110" s="556"/>
      <c r="P2110" s="247"/>
      <c r="Q2110" s="247"/>
      <c r="R2110" s="247"/>
      <c r="V2110" s="155"/>
      <c r="W2110" s="556"/>
      <c r="Y2110" s="247"/>
      <c r="Z2110" s="247"/>
      <c r="AA2110" s="247"/>
      <c r="AB2110" s="784"/>
      <c r="AE2110" s="155"/>
      <c r="AF2110" s="556"/>
      <c r="AH2110" s="247"/>
      <c r="AI2110" s="247"/>
      <c r="AJ2110" s="247"/>
      <c r="AN2110" s="155"/>
      <c r="AO2110" s="556"/>
      <c r="AQ2110" s="247"/>
      <c r="AR2110" s="247"/>
      <c r="AS2110" s="247"/>
      <c r="AW2110" s="155"/>
      <c r="AX2110" s="556"/>
      <c r="AZ2110" s="247"/>
      <c r="BA2110" s="247"/>
      <c r="BB2110" s="247"/>
      <c r="BC2110" s="784"/>
      <c r="BF2110" s="155"/>
      <c r="BG2110" s="556"/>
      <c r="BI2110" s="247"/>
      <c r="BJ2110" s="247"/>
      <c r="BK2110" s="247"/>
      <c r="BO2110" s="155"/>
      <c r="BP2110" s="556"/>
      <c r="BR2110" s="247"/>
      <c r="BS2110" s="247"/>
      <c r="BT2110" s="247"/>
      <c r="BX2110" s="155"/>
      <c r="BY2110" s="556"/>
      <c r="CA2110" s="247"/>
      <c r="CB2110" s="247"/>
      <c r="CC2110" s="247"/>
      <c r="CD2110" s="784"/>
      <c r="CG2110" s="155"/>
      <c r="CH2110" s="556"/>
      <c r="CJ2110" s="247"/>
      <c r="CK2110" s="247"/>
      <c r="CL2110" s="247"/>
      <c r="CP2110" s="155"/>
      <c r="CQ2110" s="556"/>
      <c r="CS2110" s="247"/>
      <c r="CT2110" s="247"/>
      <c r="CU2110" s="247"/>
      <c r="CY2110" s="155"/>
      <c r="CZ2110" s="556"/>
      <c r="DB2110" s="247"/>
      <c r="DC2110" s="247"/>
      <c r="DD2110" s="247"/>
    </row>
    <row r="2111" spans="4:108" s="36" customFormat="1">
      <c r="D2111" s="155"/>
      <c r="E2111" s="556"/>
      <c r="G2111" s="247"/>
      <c r="H2111" s="247"/>
      <c r="I2111" s="247"/>
      <c r="M2111" s="155"/>
      <c r="N2111" s="556"/>
      <c r="P2111" s="247"/>
      <c r="Q2111" s="247"/>
      <c r="R2111" s="247"/>
      <c r="V2111" s="155"/>
      <c r="W2111" s="556"/>
      <c r="Y2111" s="247"/>
      <c r="Z2111" s="247"/>
      <c r="AA2111" s="247"/>
      <c r="AB2111" s="784"/>
      <c r="AE2111" s="155"/>
      <c r="AF2111" s="556"/>
      <c r="AH2111" s="247"/>
      <c r="AI2111" s="247"/>
      <c r="AJ2111" s="247"/>
      <c r="AN2111" s="155"/>
      <c r="AO2111" s="556"/>
      <c r="AQ2111" s="247"/>
      <c r="AR2111" s="247"/>
      <c r="AS2111" s="247"/>
      <c r="AW2111" s="155"/>
      <c r="AX2111" s="556"/>
      <c r="AZ2111" s="247"/>
      <c r="BA2111" s="247"/>
      <c r="BB2111" s="247"/>
      <c r="BC2111" s="784"/>
      <c r="BF2111" s="155"/>
      <c r="BG2111" s="556"/>
      <c r="BI2111" s="247"/>
      <c r="BJ2111" s="247"/>
      <c r="BK2111" s="247"/>
      <c r="BO2111" s="155"/>
      <c r="BP2111" s="556"/>
      <c r="BR2111" s="247"/>
      <c r="BS2111" s="247"/>
      <c r="BT2111" s="247"/>
      <c r="BX2111" s="155"/>
      <c r="BY2111" s="556"/>
      <c r="CA2111" s="247"/>
      <c r="CB2111" s="247"/>
      <c r="CC2111" s="247"/>
      <c r="CD2111" s="784"/>
      <c r="CG2111" s="155"/>
      <c r="CH2111" s="556"/>
      <c r="CJ2111" s="247"/>
      <c r="CK2111" s="247"/>
      <c r="CL2111" s="247"/>
      <c r="CP2111" s="155"/>
      <c r="CQ2111" s="556"/>
      <c r="CS2111" s="247"/>
      <c r="CT2111" s="247"/>
      <c r="CU2111" s="247"/>
      <c r="CY2111" s="155"/>
      <c r="CZ2111" s="556"/>
      <c r="DB2111" s="247"/>
      <c r="DC2111" s="247"/>
      <c r="DD2111" s="247"/>
    </row>
    <row r="2112" spans="4:108" s="36" customFormat="1">
      <c r="D2112" s="155"/>
      <c r="E2112" s="556"/>
      <c r="G2112" s="247"/>
      <c r="H2112" s="247"/>
      <c r="I2112" s="247"/>
      <c r="M2112" s="155"/>
      <c r="N2112" s="556"/>
      <c r="P2112" s="247"/>
      <c r="Q2112" s="247"/>
      <c r="R2112" s="247"/>
      <c r="V2112" s="155"/>
      <c r="W2112" s="556"/>
      <c r="Y2112" s="247"/>
      <c r="Z2112" s="247"/>
      <c r="AA2112" s="247"/>
      <c r="AB2112" s="784"/>
      <c r="AE2112" s="155"/>
      <c r="AF2112" s="556"/>
      <c r="AH2112" s="247"/>
      <c r="AI2112" s="247"/>
      <c r="AJ2112" s="247"/>
      <c r="AN2112" s="155"/>
      <c r="AO2112" s="556"/>
      <c r="AQ2112" s="247"/>
      <c r="AR2112" s="247"/>
      <c r="AS2112" s="247"/>
      <c r="AW2112" s="155"/>
      <c r="AX2112" s="556"/>
      <c r="AZ2112" s="247"/>
      <c r="BA2112" s="247"/>
      <c r="BB2112" s="247"/>
      <c r="BC2112" s="784"/>
      <c r="BF2112" s="155"/>
      <c r="BG2112" s="556"/>
      <c r="BI2112" s="247"/>
      <c r="BJ2112" s="247"/>
      <c r="BK2112" s="247"/>
      <c r="BO2112" s="155"/>
      <c r="BP2112" s="556"/>
      <c r="BR2112" s="247"/>
      <c r="BS2112" s="247"/>
      <c r="BT2112" s="247"/>
      <c r="BX2112" s="155"/>
      <c r="BY2112" s="556"/>
      <c r="CA2112" s="247"/>
      <c r="CB2112" s="247"/>
      <c r="CC2112" s="247"/>
      <c r="CD2112" s="784"/>
      <c r="CG2112" s="155"/>
      <c r="CH2112" s="556"/>
      <c r="CJ2112" s="247"/>
      <c r="CK2112" s="247"/>
      <c r="CL2112" s="247"/>
      <c r="CP2112" s="155"/>
      <c r="CQ2112" s="556"/>
      <c r="CS2112" s="247"/>
      <c r="CT2112" s="247"/>
      <c r="CU2112" s="247"/>
      <c r="CY2112" s="155"/>
      <c r="CZ2112" s="556"/>
      <c r="DB2112" s="247"/>
      <c r="DC2112" s="247"/>
      <c r="DD2112" s="247"/>
    </row>
    <row r="2113" spans="4:108" s="36" customFormat="1">
      <c r="D2113" s="155"/>
      <c r="E2113" s="556"/>
      <c r="G2113" s="247"/>
      <c r="H2113" s="247"/>
      <c r="I2113" s="247"/>
      <c r="M2113" s="155"/>
      <c r="N2113" s="556"/>
      <c r="P2113" s="247"/>
      <c r="Q2113" s="247"/>
      <c r="R2113" s="247"/>
      <c r="V2113" s="155"/>
      <c r="W2113" s="556"/>
      <c r="Y2113" s="247"/>
      <c r="Z2113" s="247"/>
      <c r="AA2113" s="247"/>
      <c r="AB2113" s="784"/>
      <c r="AE2113" s="155"/>
      <c r="AF2113" s="556"/>
      <c r="AH2113" s="247"/>
      <c r="AI2113" s="247"/>
      <c r="AJ2113" s="247"/>
      <c r="AN2113" s="155"/>
      <c r="AO2113" s="556"/>
      <c r="AQ2113" s="247"/>
      <c r="AR2113" s="247"/>
      <c r="AS2113" s="247"/>
      <c r="AW2113" s="155"/>
      <c r="AX2113" s="556"/>
      <c r="AZ2113" s="247"/>
      <c r="BA2113" s="247"/>
      <c r="BB2113" s="247"/>
      <c r="BC2113" s="784"/>
      <c r="BF2113" s="155"/>
      <c r="BG2113" s="556"/>
      <c r="BI2113" s="247"/>
      <c r="BJ2113" s="247"/>
      <c r="BK2113" s="247"/>
      <c r="BO2113" s="155"/>
      <c r="BP2113" s="556"/>
      <c r="BR2113" s="247"/>
      <c r="BS2113" s="247"/>
      <c r="BT2113" s="247"/>
      <c r="BX2113" s="155"/>
      <c r="BY2113" s="556"/>
      <c r="CA2113" s="247"/>
      <c r="CB2113" s="247"/>
      <c r="CC2113" s="247"/>
      <c r="CD2113" s="784"/>
      <c r="CG2113" s="155"/>
      <c r="CH2113" s="556"/>
      <c r="CJ2113" s="247"/>
      <c r="CK2113" s="247"/>
      <c r="CL2113" s="247"/>
      <c r="CP2113" s="155"/>
      <c r="CQ2113" s="556"/>
      <c r="CS2113" s="247"/>
      <c r="CT2113" s="247"/>
      <c r="CU2113" s="247"/>
      <c r="CY2113" s="155"/>
      <c r="CZ2113" s="556"/>
      <c r="DB2113" s="247"/>
      <c r="DC2113" s="247"/>
      <c r="DD2113" s="247"/>
    </row>
    <row r="2114" spans="4:108" s="36" customFormat="1">
      <c r="D2114" s="155"/>
      <c r="E2114" s="556"/>
      <c r="G2114" s="247"/>
      <c r="H2114" s="247"/>
      <c r="I2114" s="247"/>
      <c r="M2114" s="155"/>
      <c r="N2114" s="556"/>
      <c r="P2114" s="247"/>
      <c r="Q2114" s="247"/>
      <c r="R2114" s="247"/>
      <c r="V2114" s="155"/>
      <c r="W2114" s="556"/>
      <c r="Y2114" s="247"/>
      <c r="Z2114" s="247"/>
      <c r="AA2114" s="247"/>
      <c r="AB2114" s="784"/>
      <c r="AE2114" s="155"/>
      <c r="AF2114" s="556"/>
      <c r="AH2114" s="247"/>
      <c r="AI2114" s="247"/>
      <c r="AJ2114" s="247"/>
      <c r="AN2114" s="155"/>
      <c r="AO2114" s="556"/>
      <c r="AQ2114" s="247"/>
      <c r="AR2114" s="247"/>
      <c r="AS2114" s="247"/>
      <c r="AW2114" s="155"/>
      <c r="AX2114" s="556"/>
      <c r="AZ2114" s="247"/>
      <c r="BA2114" s="247"/>
      <c r="BB2114" s="247"/>
      <c r="BC2114" s="784"/>
      <c r="BF2114" s="155"/>
      <c r="BG2114" s="556"/>
      <c r="BI2114" s="247"/>
      <c r="BJ2114" s="247"/>
      <c r="BK2114" s="247"/>
      <c r="BO2114" s="155"/>
      <c r="BP2114" s="556"/>
      <c r="BR2114" s="247"/>
      <c r="BS2114" s="247"/>
      <c r="BT2114" s="247"/>
      <c r="BX2114" s="155"/>
      <c r="BY2114" s="556"/>
      <c r="CA2114" s="247"/>
      <c r="CB2114" s="247"/>
      <c r="CC2114" s="247"/>
      <c r="CD2114" s="784"/>
      <c r="CG2114" s="155"/>
      <c r="CH2114" s="556"/>
      <c r="CJ2114" s="247"/>
      <c r="CK2114" s="247"/>
      <c r="CL2114" s="247"/>
      <c r="CP2114" s="155"/>
      <c r="CQ2114" s="556"/>
      <c r="CS2114" s="247"/>
      <c r="CT2114" s="247"/>
      <c r="CU2114" s="247"/>
      <c r="CY2114" s="155"/>
      <c r="CZ2114" s="556"/>
      <c r="DB2114" s="247"/>
      <c r="DC2114" s="247"/>
      <c r="DD2114" s="247"/>
    </row>
    <row r="2115" spans="4:108" s="36" customFormat="1">
      <c r="D2115" s="155"/>
      <c r="E2115" s="556"/>
      <c r="G2115" s="247"/>
      <c r="H2115" s="247"/>
      <c r="I2115" s="247"/>
      <c r="M2115" s="155"/>
      <c r="N2115" s="556"/>
      <c r="P2115" s="247"/>
      <c r="Q2115" s="247"/>
      <c r="R2115" s="247"/>
      <c r="V2115" s="155"/>
      <c r="W2115" s="556"/>
      <c r="Y2115" s="247"/>
      <c r="Z2115" s="247"/>
      <c r="AA2115" s="247"/>
      <c r="AB2115" s="784"/>
      <c r="AE2115" s="155"/>
      <c r="AF2115" s="556"/>
      <c r="AH2115" s="247"/>
      <c r="AI2115" s="247"/>
      <c r="AJ2115" s="247"/>
      <c r="AN2115" s="155"/>
      <c r="AO2115" s="556"/>
      <c r="AQ2115" s="247"/>
      <c r="AR2115" s="247"/>
      <c r="AS2115" s="247"/>
      <c r="AW2115" s="155"/>
      <c r="AX2115" s="556"/>
      <c r="AZ2115" s="247"/>
      <c r="BA2115" s="247"/>
      <c r="BB2115" s="247"/>
      <c r="BC2115" s="784"/>
      <c r="BF2115" s="155"/>
      <c r="BG2115" s="556"/>
      <c r="BI2115" s="247"/>
      <c r="BJ2115" s="247"/>
      <c r="BK2115" s="247"/>
      <c r="BO2115" s="155"/>
      <c r="BP2115" s="556"/>
      <c r="BR2115" s="247"/>
      <c r="BS2115" s="247"/>
      <c r="BT2115" s="247"/>
      <c r="BX2115" s="155"/>
      <c r="BY2115" s="556"/>
      <c r="CA2115" s="247"/>
      <c r="CB2115" s="247"/>
      <c r="CC2115" s="247"/>
      <c r="CD2115" s="784"/>
      <c r="CG2115" s="155"/>
      <c r="CH2115" s="556"/>
      <c r="CJ2115" s="247"/>
      <c r="CK2115" s="247"/>
      <c r="CL2115" s="247"/>
      <c r="CP2115" s="155"/>
      <c r="CQ2115" s="556"/>
      <c r="CS2115" s="247"/>
      <c r="CT2115" s="247"/>
      <c r="CU2115" s="247"/>
      <c r="CY2115" s="155"/>
      <c r="CZ2115" s="556"/>
      <c r="DB2115" s="247"/>
      <c r="DC2115" s="247"/>
      <c r="DD2115" s="247"/>
    </row>
    <row r="2116" spans="4:108" s="36" customFormat="1">
      <c r="D2116" s="155"/>
      <c r="E2116" s="556"/>
      <c r="G2116" s="247"/>
      <c r="H2116" s="247"/>
      <c r="I2116" s="247"/>
      <c r="M2116" s="155"/>
      <c r="N2116" s="556"/>
      <c r="P2116" s="247"/>
      <c r="Q2116" s="247"/>
      <c r="R2116" s="247"/>
      <c r="V2116" s="155"/>
      <c r="W2116" s="556"/>
      <c r="Y2116" s="247"/>
      <c r="Z2116" s="247"/>
      <c r="AA2116" s="247"/>
      <c r="AB2116" s="784"/>
      <c r="AE2116" s="155"/>
      <c r="AF2116" s="556"/>
      <c r="AH2116" s="247"/>
      <c r="AI2116" s="247"/>
      <c r="AJ2116" s="247"/>
      <c r="AN2116" s="155"/>
      <c r="AO2116" s="556"/>
      <c r="AQ2116" s="247"/>
      <c r="AR2116" s="247"/>
      <c r="AS2116" s="247"/>
      <c r="AW2116" s="155"/>
      <c r="AX2116" s="556"/>
      <c r="AZ2116" s="247"/>
      <c r="BA2116" s="247"/>
      <c r="BB2116" s="247"/>
      <c r="BC2116" s="784"/>
      <c r="BF2116" s="155"/>
      <c r="BG2116" s="556"/>
      <c r="BI2116" s="247"/>
      <c r="BJ2116" s="247"/>
      <c r="BK2116" s="247"/>
      <c r="BO2116" s="155"/>
      <c r="BP2116" s="556"/>
      <c r="BR2116" s="247"/>
      <c r="BS2116" s="247"/>
      <c r="BT2116" s="247"/>
      <c r="BX2116" s="155"/>
      <c r="BY2116" s="556"/>
      <c r="CA2116" s="247"/>
      <c r="CB2116" s="247"/>
      <c r="CC2116" s="247"/>
      <c r="CD2116" s="784"/>
      <c r="CG2116" s="155"/>
      <c r="CH2116" s="556"/>
      <c r="CJ2116" s="247"/>
      <c r="CK2116" s="247"/>
      <c r="CL2116" s="247"/>
      <c r="CP2116" s="155"/>
      <c r="CQ2116" s="556"/>
      <c r="CS2116" s="247"/>
      <c r="CT2116" s="247"/>
      <c r="CU2116" s="247"/>
      <c r="CY2116" s="155"/>
      <c r="CZ2116" s="556"/>
      <c r="DB2116" s="247"/>
      <c r="DC2116" s="247"/>
      <c r="DD2116" s="247"/>
    </row>
    <row r="2117" spans="4:108" s="36" customFormat="1">
      <c r="D2117" s="155"/>
      <c r="E2117" s="556"/>
      <c r="G2117" s="247"/>
      <c r="H2117" s="247"/>
      <c r="I2117" s="247"/>
      <c r="M2117" s="155"/>
      <c r="N2117" s="556"/>
      <c r="P2117" s="247"/>
      <c r="Q2117" s="247"/>
      <c r="R2117" s="247"/>
      <c r="V2117" s="155"/>
      <c r="W2117" s="556"/>
      <c r="Y2117" s="247"/>
      <c r="Z2117" s="247"/>
      <c r="AA2117" s="247"/>
      <c r="AB2117" s="784"/>
      <c r="AE2117" s="155"/>
      <c r="AF2117" s="556"/>
      <c r="AH2117" s="247"/>
      <c r="AI2117" s="247"/>
      <c r="AJ2117" s="247"/>
      <c r="AN2117" s="155"/>
      <c r="AO2117" s="556"/>
      <c r="AQ2117" s="247"/>
      <c r="AR2117" s="247"/>
      <c r="AS2117" s="247"/>
      <c r="AW2117" s="155"/>
      <c r="AX2117" s="556"/>
      <c r="AZ2117" s="247"/>
      <c r="BA2117" s="247"/>
      <c r="BB2117" s="247"/>
      <c r="BC2117" s="784"/>
      <c r="BF2117" s="155"/>
      <c r="BG2117" s="556"/>
      <c r="BI2117" s="247"/>
      <c r="BJ2117" s="247"/>
      <c r="BK2117" s="247"/>
      <c r="BO2117" s="155"/>
      <c r="BP2117" s="556"/>
      <c r="BR2117" s="247"/>
      <c r="BS2117" s="247"/>
      <c r="BT2117" s="247"/>
      <c r="BX2117" s="155"/>
      <c r="BY2117" s="556"/>
      <c r="CA2117" s="247"/>
      <c r="CB2117" s="247"/>
      <c r="CC2117" s="247"/>
      <c r="CD2117" s="784"/>
      <c r="CG2117" s="155"/>
      <c r="CH2117" s="556"/>
      <c r="CJ2117" s="247"/>
      <c r="CK2117" s="247"/>
      <c r="CL2117" s="247"/>
      <c r="CP2117" s="155"/>
      <c r="CQ2117" s="556"/>
      <c r="CS2117" s="247"/>
      <c r="CT2117" s="247"/>
      <c r="CU2117" s="247"/>
      <c r="CY2117" s="155"/>
      <c r="CZ2117" s="556"/>
      <c r="DB2117" s="247"/>
      <c r="DC2117" s="247"/>
      <c r="DD2117" s="247"/>
    </row>
    <row r="2118" spans="4:108" s="36" customFormat="1">
      <c r="D2118" s="155"/>
      <c r="E2118" s="556"/>
      <c r="G2118" s="247"/>
      <c r="H2118" s="247"/>
      <c r="I2118" s="247"/>
      <c r="M2118" s="155"/>
      <c r="N2118" s="556"/>
      <c r="P2118" s="247"/>
      <c r="Q2118" s="247"/>
      <c r="R2118" s="247"/>
      <c r="V2118" s="155"/>
      <c r="W2118" s="556"/>
      <c r="Y2118" s="247"/>
      <c r="Z2118" s="247"/>
      <c r="AA2118" s="247"/>
      <c r="AB2118" s="784"/>
      <c r="AE2118" s="155"/>
      <c r="AF2118" s="556"/>
      <c r="AH2118" s="247"/>
      <c r="AI2118" s="247"/>
      <c r="AJ2118" s="247"/>
      <c r="AN2118" s="155"/>
      <c r="AO2118" s="556"/>
      <c r="AQ2118" s="247"/>
      <c r="AR2118" s="247"/>
      <c r="AS2118" s="247"/>
      <c r="AW2118" s="155"/>
      <c r="AX2118" s="556"/>
      <c r="AZ2118" s="247"/>
      <c r="BA2118" s="247"/>
      <c r="BB2118" s="247"/>
      <c r="BC2118" s="784"/>
      <c r="BF2118" s="155"/>
      <c r="BG2118" s="556"/>
      <c r="BI2118" s="247"/>
      <c r="BJ2118" s="247"/>
      <c r="BK2118" s="247"/>
      <c r="BO2118" s="155"/>
      <c r="BP2118" s="556"/>
      <c r="BR2118" s="247"/>
      <c r="BS2118" s="247"/>
      <c r="BT2118" s="247"/>
      <c r="BX2118" s="155"/>
      <c r="BY2118" s="556"/>
      <c r="CA2118" s="247"/>
      <c r="CB2118" s="247"/>
      <c r="CC2118" s="247"/>
      <c r="CD2118" s="784"/>
      <c r="CG2118" s="155"/>
      <c r="CH2118" s="556"/>
      <c r="CJ2118" s="247"/>
      <c r="CK2118" s="247"/>
      <c r="CL2118" s="247"/>
      <c r="CP2118" s="155"/>
      <c r="CQ2118" s="556"/>
      <c r="CS2118" s="247"/>
      <c r="CT2118" s="247"/>
      <c r="CU2118" s="247"/>
      <c r="CY2118" s="155"/>
      <c r="CZ2118" s="556"/>
      <c r="DB2118" s="247"/>
      <c r="DC2118" s="247"/>
      <c r="DD2118" s="247"/>
    </row>
    <row r="2119" spans="4:108" s="36" customFormat="1">
      <c r="D2119" s="155"/>
      <c r="E2119" s="556"/>
      <c r="G2119" s="247"/>
      <c r="H2119" s="247"/>
      <c r="I2119" s="247"/>
      <c r="M2119" s="155"/>
      <c r="N2119" s="556"/>
      <c r="P2119" s="247"/>
      <c r="Q2119" s="247"/>
      <c r="R2119" s="247"/>
      <c r="V2119" s="155"/>
      <c r="W2119" s="556"/>
      <c r="Y2119" s="247"/>
      <c r="Z2119" s="247"/>
      <c r="AA2119" s="247"/>
      <c r="AB2119" s="784"/>
      <c r="AE2119" s="155"/>
      <c r="AF2119" s="556"/>
      <c r="AH2119" s="247"/>
      <c r="AI2119" s="247"/>
      <c r="AJ2119" s="247"/>
      <c r="AN2119" s="155"/>
      <c r="AO2119" s="556"/>
      <c r="AQ2119" s="247"/>
      <c r="AR2119" s="247"/>
      <c r="AS2119" s="247"/>
      <c r="AW2119" s="155"/>
      <c r="AX2119" s="556"/>
      <c r="AZ2119" s="247"/>
      <c r="BA2119" s="247"/>
      <c r="BB2119" s="247"/>
      <c r="BC2119" s="784"/>
      <c r="BF2119" s="155"/>
      <c r="BG2119" s="556"/>
      <c r="BI2119" s="247"/>
      <c r="BJ2119" s="247"/>
      <c r="BK2119" s="247"/>
      <c r="BO2119" s="155"/>
      <c r="BP2119" s="556"/>
      <c r="BR2119" s="247"/>
      <c r="BS2119" s="247"/>
      <c r="BT2119" s="247"/>
      <c r="BX2119" s="155"/>
      <c r="BY2119" s="556"/>
      <c r="CA2119" s="247"/>
      <c r="CB2119" s="247"/>
      <c r="CC2119" s="247"/>
      <c r="CD2119" s="784"/>
      <c r="CG2119" s="155"/>
      <c r="CH2119" s="556"/>
      <c r="CJ2119" s="247"/>
      <c r="CK2119" s="247"/>
      <c r="CL2119" s="247"/>
      <c r="CP2119" s="155"/>
      <c r="CQ2119" s="556"/>
      <c r="CS2119" s="247"/>
      <c r="CT2119" s="247"/>
      <c r="CU2119" s="247"/>
      <c r="CY2119" s="155"/>
      <c r="CZ2119" s="556"/>
      <c r="DB2119" s="247"/>
      <c r="DC2119" s="247"/>
      <c r="DD2119" s="247"/>
    </row>
    <row r="2120" spans="4:108" s="36" customFormat="1">
      <c r="D2120" s="155"/>
      <c r="E2120" s="556"/>
      <c r="G2120" s="247"/>
      <c r="H2120" s="247"/>
      <c r="I2120" s="247"/>
      <c r="M2120" s="155"/>
      <c r="N2120" s="556"/>
      <c r="P2120" s="247"/>
      <c r="Q2120" s="247"/>
      <c r="R2120" s="247"/>
      <c r="V2120" s="155"/>
      <c r="W2120" s="556"/>
      <c r="Y2120" s="247"/>
      <c r="Z2120" s="247"/>
      <c r="AA2120" s="247"/>
      <c r="AB2120" s="784"/>
      <c r="AE2120" s="155"/>
      <c r="AF2120" s="556"/>
      <c r="AH2120" s="247"/>
      <c r="AI2120" s="247"/>
      <c r="AJ2120" s="247"/>
      <c r="AN2120" s="155"/>
      <c r="AO2120" s="556"/>
      <c r="AQ2120" s="247"/>
      <c r="AR2120" s="247"/>
      <c r="AS2120" s="247"/>
      <c r="AW2120" s="155"/>
      <c r="AX2120" s="556"/>
      <c r="AZ2120" s="247"/>
      <c r="BA2120" s="247"/>
      <c r="BB2120" s="247"/>
      <c r="BC2120" s="784"/>
      <c r="BF2120" s="155"/>
      <c r="BG2120" s="556"/>
      <c r="BI2120" s="247"/>
      <c r="BJ2120" s="247"/>
      <c r="BK2120" s="247"/>
      <c r="BO2120" s="155"/>
      <c r="BP2120" s="556"/>
      <c r="BR2120" s="247"/>
      <c r="BS2120" s="247"/>
      <c r="BT2120" s="247"/>
      <c r="BX2120" s="155"/>
      <c r="BY2120" s="556"/>
      <c r="CA2120" s="247"/>
      <c r="CB2120" s="247"/>
      <c r="CC2120" s="247"/>
      <c r="CD2120" s="784"/>
      <c r="CG2120" s="155"/>
      <c r="CH2120" s="556"/>
      <c r="CJ2120" s="247"/>
      <c r="CK2120" s="247"/>
      <c r="CL2120" s="247"/>
      <c r="CP2120" s="155"/>
      <c r="CQ2120" s="556"/>
      <c r="CS2120" s="247"/>
      <c r="CT2120" s="247"/>
      <c r="CU2120" s="247"/>
      <c r="CY2120" s="155"/>
      <c r="CZ2120" s="556"/>
      <c r="DB2120" s="247"/>
      <c r="DC2120" s="247"/>
      <c r="DD2120" s="247"/>
    </row>
    <row r="2121" spans="4:108" s="36" customFormat="1">
      <c r="D2121" s="155"/>
      <c r="E2121" s="556"/>
      <c r="G2121" s="247"/>
      <c r="H2121" s="247"/>
      <c r="I2121" s="247"/>
      <c r="M2121" s="155"/>
      <c r="N2121" s="556"/>
      <c r="P2121" s="247"/>
      <c r="Q2121" s="247"/>
      <c r="R2121" s="247"/>
      <c r="V2121" s="155"/>
      <c r="W2121" s="556"/>
      <c r="Y2121" s="247"/>
      <c r="Z2121" s="247"/>
      <c r="AA2121" s="247"/>
      <c r="AB2121" s="784"/>
      <c r="AE2121" s="155"/>
      <c r="AF2121" s="556"/>
      <c r="AH2121" s="247"/>
      <c r="AI2121" s="247"/>
      <c r="AJ2121" s="247"/>
      <c r="AN2121" s="155"/>
      <c r="AO2121" s="556"/>
      <c r="AQ2121" s="247"/>
      <c r="AR2121" s="247"/>
      <c r="AS2121" s="247"/>
      <c r="AW2121" s="155"/>
      <c r="AX2121" s="556"/>
      <c r="AZ2121" s="247"/>
      <c r="BA2121" s="247"/>
      <c r="BB2121" s="247"/>
      <c r="BC2121" s="784"/>
      <c r="BF2121" s="155"/>
      <c r="BG2121" s="556"/>
      <c r="BI2121" s="247"/>
      <c r="BJ2121" s="247"/>
      <c r="BK2121" s="247"/>
      <c r="BO2121" s="155"/>
      <c r="BP2121" s="556"/>
      <c r="BR2121" s="247"/>
      <c r="BS2121" s="247"/>
      <c r="BT2121" s="247"/>
      <c r="BX2121" s="155"/>
      <c r="BY2121" s="556"/>
      <c r="CA2121" s="247"/>
      <c r="CB2121" s="247"/>
      <c r="CC2121" s="247"/>
      <c r="CD2121" s="784"/>
      <c r="CG2121" s="155"/>
      <c r="CH2121" s="556"/>
      <c r="CJ2121" s="247"/>
      <c r="CK2121" s="247"/>
      <c r="CL2121" s="247"/>
      <c r="CP2121" s="155"/>
      <c r="CQ2121" s="556"/>
      <c r="CS2121" s="247"/>
      <c r="CT2121" s="247"/>
      <c r="CU2121" s="247"/>
      <c r="CY2121" s="155"/>
      <c r="CZ2121" s="556"/>
      <c r="DB2121" s="247"/>
      <c r="DC2121" s="247"/>
      <c r="DD2121" s="247"/>
    </row>
    <row r="2122" spans="4:108" s="36" customFormat="1">
      <c r="D2122" s="155"/>
      <c r="E2122" s="556"/>
      <c r="G2122" s="247"/>
      <c r="H2122" s="247"/>
      <c r="I2122" s="247"/>
      <c r="M2122" s="155"/>
      <c r="N2122" s="556"/>
      <c r="P2122" s="247"/>
      <c r="Q2122" s="247"/>
      <c r="R2122" s="247"/>
      <c r="V2122" s="155"/>
      <c r="W2122" s="556"/>
      <c r="Y2122" s="247"/>
      <c r="Z2122" s="247"/>
      <c r="AA2122" s="247"/>
      <c r="AB2122" s="784"/>
      <c r="AE2122" s="155"/>
      <c r="AF2122" s="556"/>
      <c r="AH2122" s="247"/>
      <c r="AI2122" s="247"/>
      <c r="AJ2122" s="247"/>
      <c r="AN2122" s="155"/>
      <c r="AO2122" s="556"/>
      <c r="AQ2122" s="247"/>
      <c r="AR2122" s="247"/>
      <c r="AS2122" s="247"/>
      <c r="AW2122" s="155"/>
      <c r="AX2122" s="556"/>
      <c r="AZ2122" s="247"/>
      <c r="BA2122" s="247"/>
      <c r="BB2122" s="247"/>
      <c r="BC2122" s="784"/>
      <c r="BF2122" s="155"/>
      <c r="BG2122" s="556"/>
      <c r="BI2122" s="247"/>
      <c r="BJ2122" s="247"/>
      <c r="BK2122" s="247"/>
      <c r="BO2122" s="155"/>
      <c r="BP2122" s="556"/>
      <c r="BR2122" s="247"/>
      <c r="BS2122" s="247"/>
      <c r="BT2122" s="247"/>
      <c r="BX2122" s="155"/>
      <c r="BY2122" s="556"/>
      <c r="CA2122" s="247"/>
      <c r="CB2122" s="247"/>
      <c r="CC2122" s="247"/>
      <c r="CD2122" s="784"/>
      <c r="CG2122" s="155"/>
      <c r="CH2122" s="556"/>
      <c r="CJ2122" s="247"/>
      <c r="CK2122" s="247"/>
      <c r="CL2122" s="247"/>
      <c r="CP2122" s="155"/>
      <c r="CQ2122" s="556"/>
      <c r="CS2122" s="247"/>
      <c r="CT2122" s="247"/>
      <c r="CU2122" s="247"/>
      <c r="CY2122" s="155"/>
      <c r="CZ2122" s="556"/>
      <c r="DB2122" s="247"/>
      <c r="DC2122" s="247"/>
      <c r="DD2122" s="247"/>
    </row>
    <row r="2123" spans="4:108" s="36" customFormat="1">
      <c r="D2123" s="155"/>
      <c r="E2123" s="556"/>
      <c r="G2123" s="247"/>
      <c r="H2123" s="247"/>
      <c r="I2123" s="247"/>
      <c r="M2123" s="155"/>
      <c r="N2123" s="556"/>
      <c r="P2123" s="247"/>
      <c r="Q2123" s="247"/>
      <c r="R2123" s="247"/>
      <c r="V2123" s="155"/>
      <c r="W2123" s="556"/>
      <c r="Y2123" s="247"/>
      <c r="Z2123" s="247"/>
      <c r="AA2123" s="247"/>
      <c r="AB2123" s="784"/>
      <c r="AE2123" s="155"/>
      <c r="AF2123" s="556"/>
      <c r="AH2123" s="247"/>
      <c r="AI2123" s="247"/>
      <c r="AJ2123" s="247"/>
      <c r="AN2123" s="155"/>
      <c r="AO2123" s="556"/>
      <c r="AQ2123" s="247"/>
      <c r="AR2123" s="247"/>
      <c r="AS2123" s="247"/>
      <c r="AW2123" s="155"/>
      <c r="AX2123" s="556"/>
      <c r="AZ2123" s="247"/>
      <c r="BA2123" s="247"/>
      <c r="BB2123" s="247"/>
      <c r="BC2123" s="784"/>
      <c r="BF2123" s="155"/>
      <c r="BG2123" s="556"/>
      <c r="BI2123" s="247"/>
      <c r="BJ2123" s="247"/>
      <c r="BK2123" s="247"/>
      <c r="BO2123" s="155"/>
      <c r="BP2123" s="556"/>
      <c r="BR2123" s="247"/>
      <c r="BS2123" s="247"/>
      <c r="BT2123" s="247"/>
      <c r="BX2123" s="155"/>
      <c r="BY2123" s="556"/>
      <c r="CA2123" s="247"/>
      <c r="CB2123" s="247"/>
      <c r="CC2123" s="247"/>
      <c r="CD2123" s="784"/>
      <c r="CG2123" s="155"/>
      <c r="CH2123" s="556"/>
      <c r="CJ2123" s="247"/>
      <c r="CK2123" s="247"/>
      <c r="CL2123" s="247"/>
      <c r="CP2123" s="155"/>
      <c r="CQ2123" s="556"/>
      <c r="CS2123" s="247"/>
      <c r="CT2123" s="247"/>
      <c r="CU2123" s="247"/>
      <c r="CY2123" s="155"/>
      <c r="CZ2123" s="556"/>
      <c r="DB2123" s="247"/>
      <c r="DC2123" s="247"/>
      <c r="DD2123" s="247"/>
    </row>
    <row r="2124" spans="4:108" s="36" customFormat="1">
      <c r="D2124" s="155"/>
      <c r="E2124" s="556"/>
      <c r="G2124" s="247"/>
      <c r="H2124" s="247"/>
      <c r="I2124" s="247"/>
      <c r="M2124" s="155"/>
      <c r="N2124" s="556"/>
      <c r="P2124" s="247"/>
      <c r="Q2124" s="247"/>
      <c r="R2124" s="247"/>
      <c r="V2124" s="155"/>
      <c r="W2124" s="556"/>
      <c r="Y2124" s="247"/>
      <c r="Z2124" s="247"/>
      <c r="AA2124" s="247"/>
      <c r="AB2124" s="784"/>
      <c r="AE2124" s="155"/>
      <c r="AF2124" s="556"/>
      <c r="AH2124" s="247"/>
      <c r="AI2124" s="247"/>
      <c r="AJ2124" s="247"/>
      <c r="AN2124" s="155"/>
      <c r="AO2124" s="556"/>
      <c r="AQ2124" s="247"/>
      <c r="AR2124" s="247"/>
      <c r="AS2124" s="247"/>
      <c r="AW2124" s="155"/>
      <c r="AX2124" s="556"/>
      <c r="AZ2124" s="247"/>
      <c r="BA2124" s="247"/>
      <c r="BB2124" s="247"/>
      <c r="BC2124" s="784"/>
      <c r="BF2124" s="155"/>
      <c r="BG2124" s="556"/>
      <c r="BI2124" s="247"/>
      <c r="BJ2124" s="247"/>
      <c r="BK2124" s="247"/>
      <c r="BO2124" s="155"/>
      <c r="BP2124" s="556"/>
      <c r="BR2124" s="247"/>
      <c r="BS2124" s="247"/>
      <c r="BT2124" s="247"/>
      <c r="BX2124" s="155"/>
      <c r="BY2124" s="556"/>
      <c r="CA2124" s="247"/>
      <c r="CB2124" s="247"/>
      <c r="CC2124" s="247"/>
      <c r="CD2124" s="784"/>
      <c r="CG2124" s="155"/>
      <c r="CH2124" s="556"/>
      <c r="CJ2124" s="247"/>
      <c r="CK2124" s="247"/>
      <c r="CL2124" s="247"/>
      <c r="CP2124" s="155"/>
      <c r="CQ2124" s="556"/>
      <c r="CS2124" s="247"/>
      <c r="CT2124" s="247"/>
      <c r="CU2124" s="247"/>
      <c r="CY2124" s="155"/>
      <c r="CZ2124" s="556"/>
      <c r="DB2124" s="247"/>
      <c r="DC2124" s="247"/>
      <c r="DD2124" s="247"/>
    </row>
    <row r="2125" spans="4:108" s="36" customFormat="1">
      <c r="D2125" s="155"/>
      <c r="E2125" s="556"/>
      <c r="G2125" s="247"/>
      <c r="H2125" s="247"/>
      <c r="I2125" s="247"/>
      <c r="M2125" s="155"/>
      <c r="N2125" s="556"/>
      <c r="P2125" s="247"/>
      <c r="Q2125" s="247"/>
      <c r="R2125" s="247"/>
      <c r="V2125" s="155"/>
      <c r="W2125" s="556"/>
      <c r="Y2125" s="247"/>
      <c r="Z2125" s="247"/>
      <c r="AA2125" s="247"/>
      <c r="AB2125" s="784"/>
      <c r="AE2125" s="155"/>
      <c r="AF2125" s="556"/>
      <c r="AH2125" s="247"/>
      <c r="AI2125" s="247"/>
      <c r="AJ2125" s="247"/>
      <c r="AN2125" s="155"/>
      <c r="AO2125" s="556"/>
      <c r="AQ2125" s="247"/>
      <c r="AR2125" s="247"/>
      <c r="AS2125" s="247"/>
      <c r="AW2125" s="155"/>
      <c r="AX2125" s="556"/>
      <c r="AZ2125" s="247"/>
      <c r="BA2125" s="247"/>
      <c r="BB2125" s="247"/>
      <c r="BC2125" s="784"/>
      <c r="BF2125" s="155"/>
      <c r="BG2125" s="556"/>
      <c r="BI2125" s="247"/>
      <c r="BJ2125" s="247"/>
      <c r="BK2125" s="247"/>
      <c r="BO2125" s="155"/>
      <c r="BP2125" s="556"/>
      <c r="BR2125" s="247"/>
      <c r="BS2125" s="247"/>
      <c r="BT2125" s="247"/>
      <c r="BX2125" s="155"/>
      <c r="BY2125" s="556"/>
      <c r="CA2125" s="247"/>
      <c r="CB2125" s="247"/>
      <c r="CC2125" s="247"/>
      <c r="CD2125" s="784"/>
      <c r="CG2125" s="155"/>
      <c r="CH2125" s="556"/>
      <c r="CJ2125" s="247"/>
      <c r="CK2125" s="247"/>
      <c r="CL2125" s="247"/>
      <c r="CP2125" s="155"/>
      <c r="CQ2125" s="556"/>
      <c r="CS2125" s="247"/>
      <c r="CT2125" s="247"/>
      <c r="CU2125" s="247"/>
      <c r="CY2125" s="155"/>
      <c r="CZ2125" s="556"/>
      <c r="DB2125" s="247"/>
      <c r="DC2125" s="247"/>
      <c r="DD2125" s="247"/>
    </row>
    <row r="2126" spans="4:108" s="36" customFormat="1">
      <c r="D2126" s="155"/>
      <c r="E2126" s="556"/>
      <c r="G2126" s="247"/>
      <c r="H2126" s="247"/>
      <c r="I2126" s="247"/>
      <c r="M2126" s="155"/>
      <c r="N2126" s="556"/>
      <c r="P2126" s="247"/>
      <c r="Q2126" s="247"/>
      <c r="R2126" s="247"/>
      <c r="V2126" s="155"/>
      <c r="W2126" s="556"/>
      <c r="Y2126" s="247"/>
      <c r="Z2126" s="247"/>
      <c r="AA2126" s="247"/>
      <c r="AB2126" s="784"/>
      <c r="AE2126" s="155"/>
      <c r="AF2126" s="556"/>
      <c r="AH2126" s="247"/>
      <c r="AI2126" s="247"/>
      <c r="AJ2126" s="247"/>
      <c r="AN2126" s="155"/>
      <c r="AO2126" s="556"/>
      <c r="AQ2126" s="247"/>
      <c r="AR2126" s="247"/>
      <c r="AS2126" s="247"/>
      <c r="AW2126" s="155"/>
      <c r="AX2126" s="556"/>
      <c r="AZ2126" s="247"/>
      <c r="BA2126" s="247"/>
      <c r="BB2126" s="247"/>
      <c r="BC2126" s="784"/>
      <c r="BF2126" s="155"/>
      <c r="BG2126" s="556"/>
      <c r="BI2126" s="247"/>
      <c r="BJ2126" s="247"/>
      <c r="BK2126" s="247"/>
      <c r="BO2126" s="155"/>
      <c r="BP2126" s="556"/>
      <c r="BR2126" s="247"/>
      <c r="BS2126" s="247"/>
      <c r="BT2126" s="247"/>
      <c r="BX2126" s="155"/>
      <c r="BY2126" s="556"/>
      <c r="CA2126" s="247"/>
      <c r="CB2126" s="247"/>
      <c r="CC2126" s="247"/>
      <c r="CD2126" s="784"/>
      <c r="CG2126" s="155"/>
      <c r="CH2126" s="556"/>
      <c r="CJ2126" s="247"/>
      <c r="CK2126" s="247"/>
      <c r="CL2126" s="247"/>
      <c r="CP2126" s="155"/>
      <c r="CQ2126" s="556"/>
      <c r="CS2126" s="247"/>
      <c r="CT2126" s="247"/>
      <c r="CU2126" s="247"/>
      <c r="CY2126" s="155"/>
      <c r="CZ2126" s="556"/>
      <c r="DB2126" s="247"/>
      <c r="DC2126" s="247"/>
      <c r="DD2126" s="247"/>
    </row>
    <row r="2127" spans="4:108" s="36" customFormat="1">
      <c r="D2127" s="155"/>
      <c r="E2127" s="556"/>
      <c r="G2127" s="247"/>
      <c r="H2127" s="247"/>
      <c r="I2127" s="247"/>
      <c r="M2127" s="155"/>
      <c r="N2127" s="556"/>
      <c r="P2127" s="247"/>
      <c r="Q2127" s="247"/>
      <c r="R2127" s="247"/>
      <c r="V2127" s="155"/>
      <c r="W2127" s="556"/>
      <c r="Y2127" s="247"/>
      <c r="Z2127" s="247"/>
      <c r="AA2127" s="247"/>
      <c r="AB2127" s="784"/>
      <c r="AE2127" s="155"/>
      <c r="AF2127" s="556"/>
      <c r="AH2127" s="247"/>
      <c r="AI2127" s="247"/>
      <c r="AJ2127" s="247"/>
      <c r="AN2127" s="155"/>
      <c r="AO2127" s="556"/>
      <c r="AQ2127" s="247"/>
      <c r="AR2127" s="247"/>
      <c r="AS2127" s="247"/>
      <c r="AW2127" s="155"/>
      <c r="AX2127" s="556"/>
      <c r="AZ2127" s="247"/>
      <c r="BA2127" s="247"/>
      <c r="BB2127" s="247"/>
      <c r="BC2127" s="784"/>
      <c r="BF2127" s="155"/>
      <c r="BG2127" s="556"/>
      <c r="BI2127" s="247"/>
      <c r="BJ2127" s="247"/>
      <c r="BK2127" s="247"/>
      <c r="BO2127" s="155"/>
      <c r="BP2127" s="556"/>
      <c r="BR2127" s="247"/>
      <c r="BS2127" s="247"/>
      <c r="BT2127" s="247"/>
      <c r="BX2127" s="155"/>
      <c r="BY2127" s="556"/>
      <c r="CA2127" s="247"/>
      <c r="CB2127" s="247"/>
      <c r="CC2127" s="247"/>
      <c r="CD2127" s="784"/>
      <c r="CG2127" s="155"/>
      <c r="CH2127" s="556"/>
      <c r="CJ2127" s="247"/>
      <c r="CK2127" s="247"/>
      <c r="CL2127" s="247"/>
      <c r="CP2127" s="155"/>
      <c r="CQ2127" s="556"/>
      <c r="CS2127" s="247"/>
      <c r="CT2127" s="247"/>
      <c r="CU2127" s="247"/>
      <c r="CY2127" s="155"/>
      <c r="CZ2127" s="556"/>
      <c r="DB2127" s="247"/>
      <c r="DC2127" s="247"/>
      <c r="DD2127" s="247"/>
    </row>
    <row r="2128" spans="4:108" s="36" customFormat="1">
      <c r="D2128" s="155"/>
      <c r="E2128" s="556"/>
      <c r="G2128" s="247"/>
      <c r="H2128" s="247"/>
      <c r="I2128" s="247"/>
      <c r="M2128" s="155"/>
      <c r="N2128" s="556"/>
      <c r="P2128" s="247"/>
      <c r="Q2128" s="247"/>
      <c r="R2128" s="247"/>
      <c r="V2128" s="155"/>
      <c r="W2128" s="556"/>
      <c r="Y2128" s="247"/>
      <c r="Z2128" s="247"/>
      <c r="AA2128" s="247"/>
      <c r="AB2128" s="784"/>
      <c r="AE2128" s="155"/>
      <c r="AF2128" s="556"/>
      <c r="AH2128" s="247"/>
      <c r="AI2128" s="247"/>
      <c r="AJ2128" s="247"/>
      <c r="AN2128" s="155"/>
      <c r="AO2128" s="556"/>
      <c r="AQ2128" s="247"/>
      <c r="AR2128" s="247"/>
      <c r="AS2128" s="247"/>
      <c r="AW2128" s="155"/>
      <c r="AX2128" s="556"/>
      <c r="AZ2128" s="247"/>
      <c r="BA2128" s="247"/>
      <c r="BB2128" s="247"/>
      <c r="BC2128" s="784"/>
      <c r="BF2128" s="155"/>
      <c r="BG2128" s="556"/>
      <c r="BI2128" s="247"/>
      <c r="BJ2128" s="247"/>
      <c r="BK2128" s="247"/>
      <c r="BO2128" s="155"/>
      <c r="BP2128" s="556"/>
      <c r="BR2128" s="247"/>
      <c r="BS2128" s="247"/>
      <c r="BT2128" s="247"/>
      <c r="BX2128" s="155"/>
      <c r="BY2128" s="556"/>
      <c r="CA2128" s="247"/>
      <c r="CB2128" s="247"/>
      <c r="CC2128" s="247"/>
      <c r="CD2128" s="784"/>
      <c r="CG2128" s="155"/>
      <c r="CH2128" s="556"/>
      <c r="CJ2128" s="247"/>
      <c r="CK2128" s="247"/>
      <c r="CL2128" s="247"/>
      <c r="CP2128" s="155"/>
      <c r="CQ2128" s="556"/>
      <c r="CS2128" s="247"/>
      <c r="CT2128" s="247"/>
      <c r="CU2128" s="247"/>
      <c r="CY2128" s="155"/>
      <c r="CZ2128" s="556"/>
      <c r="DB2128" s="247"/>
      <c r="DC2128" s="247"/>
      <c r="DD2128" s="247"/>
    </row>
    <row r="2129" spans="4:108" s="36" customFormat="1">
      <c r="D2129" s="155"/>
      <c r="E2129" s="556"/>
      <c r="G2129" s="247"/>
      <c r="H2129" s="247"/>
      <c r="I2129" s="247"/>
      <c r="M2129" s="155"/>
      <c r="N2129" s="556"/>
      <c r="P2129" s="247"/>
      <c r="Q2129" s="247"/>
      <c r="R2129" s="247"/>
      <c r="V2129" s="155"/>
      <c r="W2129" s="556"/>
      <c r="Y2129" s="247"/>
      <c r="Z2129" s="247"/>
      <c r="AA2129" s="247"/>
      <c r="AB2129" s="784"/>
      <c r="AE2129" s="155"/>
      <c r="AF2129" s="556"/>
      <c r="AH2129" s="247"/>
      <c r="AI2129" s="247"/>
      <c r="AJ2129" s="247"/>
      <c r="AN2129" s="155"/>
      <c r="AO2129" s="556"/>
      <c r="AQ2129" s="247"/>
      <c r="AR2129" s="247"/>
      <c r="AS2129" s="247"/>
      <c r="AW2129" s="155"/>
      <c r="AX2129" s="556"/>
      <c r="AZ2129" s="247"/>
      <c r="BA2129" s="247"/>
      <c r="BB2129" s="247"/>
      <c r="BC2129" s="784"/>
      <c r="BF2129" s="155"/>
      <c r="BG2129" s="556"/>
      <c r="BI2129" s="247"/>
      <c r="BJ2129" s="247"/>
      <c r="BK2129" s="247"/>
      <c r="BO2129" s="155"/>
      <c r="BP2129" s="556"/>
      <c r="BR2129" s="247"/>
      <c r="BS2129" s="247"/>
      <c r="BT2129" s="247"/>
      <c r="BX2129" s="155"/>
      <c r="BY2129" s="556"/>
      <c r="CA2129" s="247"/>
      <c r="CB2129" s="247"/>
      <c r="CC2129" s="247"/>
      <c r="CD2129" s="784"/>
      <c r="CG2129" s="155"/>
      <c r="CH2129" s="556"/>
      <c r="CJ2129" s="247"/>
      <c r="CK2129" s="247"/>
      <c r="CL2129" s="247"/>
      <c r="CP2129" s="155"/>
      <c r="CQ2129" s="556"/>
      <c r="CS2129" s="247"/>
      <c r="CT2129" s="247"/>
      <c r="CU2129" s="247"/>
      <c r="CY2129" s="155"/>
      <c r="CZ2129" s="556"/>
      <c r="DB2129" s="247"/>
      <c r="DC2129" s="247"/>
      <c r="DD2129" s="247"/>
    </row>
    <row r="2130" spans="4:108" s="36" customFormat="1">
      <c r="D2130" s="155"/>
      <c r="E2130" s="556"/>
      <c r="G2130" s="247"/>
      <c r="H2130" s="247"/>
      <c r="I2130" s="247"/>
      <c r="M2130" s="155"/>
      <c r="N2130" s="556"/>
      <c r="P2130" s="247"/>
      <c r="Q2130" s="247"/>
      <c r="R2130" s="247"/>
      <c r="V2130" s="155"/>
      <c r="W2130" s="556"/>
      <c r="Y2130" s="247"/>
      <c r="Z2130" s="247"/>
      <c r="AA2130" s="247"/>
      <c r="AB2130" s="784"/>
      <c r="AE2130" s="155"/>
      <c r="AF2130" s="556"/>
      <c r="AH2130" s="247"/>
      <c r="AI2130" s="247"/>
      <c r="AJ2130" s="247"/>
      <c r="AN2130" s="155"/>
      <c r="AO2130" s="556"/>
      <c r="AQ2130" s="247"/>
      <c r="AR2130" s="247"/>
      <c r="AS2130" s="247"/>
      <c r="AW2130" s="155"/>
      <c r="AX2130" s="556"/>
      <c r="AZ2130" s="247"/>
      <c r="BA2130" s="247"/>
      <c r="BB2130" s="247"/>
      <c r="BC2130" s="784"/>
      <c r="BF2130" s="155"/>
      <c r="BG2130" s="556"/>
      <c r="BI2130" s="247"/>
      <c r="BJ2130" s="247"/>
      <c r="BK2130" s="247"/>
      <c r="BO2130" s="155"/>
      <c r="BP2130" s="556"/>
      <c r="BR2130" s="247"/>
      <c r="BS2130" s="247"/>
      <c r="BT2130" s="247"/>
      <c r="BX2130" s="155"/>
      <c r="BY2130" s="556"/>
      <c r="CA2130" s="247"/>
      <c r="CB2130" s="247"/>
      <c r="CC2130" s="247"/>
      <c r="CD2130" s="784"/>
      <c r="CG2130" s="155"/>
      <c r="CH2130" s="556"/>
      <c r="CJ2130" s="247"/>
      <c r="CK2130" s="247"/>
      <c r="CL2130" s="247"/>
      <c r="CP2130" s="155"/>
      <c r="CQ2130" s="556"/>
      <c r="CS2130" s="247"/>
      <c r="CT2130" s="247"/>
      <c r="CU2130" s="247"/>
      <c r="CY2130" s="155"/>
      <c r="CZ2130" s="556"/>
      <c r="DB2130" s="247"/>
      <c r="DC2130" s="247"/>
      <c r="DD2130" s="247"/>
    </row>
    <row r="2131" spans="4:108" s="36" customFormat="1">
      <c r="D2131" s="155"/>
      <c r="E2131" s="556"/>
      <c r="G2131" s="247"/>
      <c r="H2131" s="247"/>
      <c r="I2131" s="247"/>
      <c r="M2131" s="155"/>
      <c r="N2131" s="556"/>
      <c r="P2131" s="247"/>
      <c r="Q2131" s="247"/>
      <c r="R2131" s="247"/>
      <c r="V2131" s="155"/>
      <c r="W2131" s="556"/>
      <c r="Y2131" s="247"/>
      <c r="Z2131" s="247"/>
      <c r="AA2131" s="247"/>
      <c r="AB2131" s="784"/>
      <c r="AE2131" s="155"/>
      <c r="AF2131" s="556"/>
      <c r="AH2131" s="247"/>
      <c r="AI2131" s="247"/>
      <c r="AJ2131" s="247"/>
      <c r="AN2131" s="155"/>
      <c r="AO2131" s="556"/>
      <c r="AQ2131" s="247"/>
      <c r="AR2131" s="247"/>
      <c r="AS2131" s="247"/>
      <c r="AW2131" s="155"/>
      <c r="AX2131" s="556"/>
      <c r="AZ2131" s="247"/>
      <c r="BA2131" s="247"/>
      <c r="BB2131" s="247"/>
      <c r="BC2131" s="784"/>
      <c r="BF2131" s="155"/>
      <c r="BG2131" s="556"/>
      <c r="BI2131" s="247"/>
      <c r="BJ2131" s="247"/>
      <c r="BK2131" s="247"/>
      <c r="BO2131" s="155"/>
      <c r="BP2131" s="556"/>
      <c r="BR2131" s="247"/>
      <c r="BS2131" s="247"/>
      <c r="BT2131" s="247"/>
      <c r="BX2131" s="155"/>
      <c r="BY2131" s="556"/>
      <c r="CA2131" s="247"/>
      <c r="CB2131" s="247"/>
      <c r="CC2131" s="247"/>
      <c r="CD2131" s="784"/>
      <c r="CG2131" s="155"/>
      <c r="CH2131" s="556"/>
      <c r="CJ2131" s="247"/>
      <c r="CK2131" s="247"/>
      <c r="CL2131" s="247"/>
      <c r="CP2131" s="155"/>
      <c r="CQ2131" s="556"/>
      <c r="CS2131" s="247"/>
      <c r="CT2131" s="247"/>
      <c r="CU2131" s="247"/>
      <c r="CY2131" s="155"/>
      <c r="CZ2131" s="556"/>
      <c r="DB2131" s="247"/>
      <c r="DC2131" s="247"/>
      <c r="DD2131" s="247"/>
    </row>
    <row r="2132" spans="4:108" s="36" customFormat="1">
      <c r="D2132" s="155"/>
      <c r="E2132" s="556"/>
      <c r="G2132" s="247"/>
      <c r="H2132" s="247"/>
      <c r="I2132" s="247"/>
      <c r="M2132" s="155"/>
      <c r="N2132" s="556"/>
      <c r="P2132" s="247"/>
      <c r="Q2132" s="247"/>
      <c r="R2132" s="247"/>
      <c r="V2132" s="155"/>
      <c r="W2132" s="556"/>
      <c r="Y2132" s="247"/>
      <c r="Z2132" s="247"/>
      <c r="AA2132" s="247"/>
      <c r="AB2132" s="784"/>
      <c r="AE2132" s="155"/>
      <c r="AF2132" s="556"/>
      <c r="AH2132" s="247"/>
      <c r="AI2132" s="247"/>
      <c r="AJ2132" s="247"/>
      <c r="AN2132" s="155"/>
      <c r="AO2132" s="556"/>
      <c r="AQ2132" s="247"/>
      <c r="AR2132" s="247"/>
      <c r="AS2132" s="247"/>
      <c r="AW2132" s="155"/>
      <c r="AX2132" s="556"/>
      <c r="AZ2132" s="247"/>
      <c r="BA2132" s="247"/>
      <c r="BB2132" s="247"/>
      <c r="BC2132" s="784"/>
      <c r="BF2132" s="155"/>
      <c r="BG2132" s="556"/>
      <c r="BI2132" s="247"/>
      <c r="BJ2132" s="247"/>
      <c r="BK2132" s="247"/>
      <c r="BO2132" s="155"/>
      <c r="BP2132" s="556"/>
      <c r="BR2132" s="247"/>
      <c r="BS2132" s="247"/>
      <c r="BT2132" s="247"/>
      <c r="BX2132" s="155"/>
      <c r="BY2132" s="556"/>
      <c r="CA2132" s="247"/>
      <c r="CB2132" s="247"/>
      <c r="CC2132" s="247"/>
      <c r="CD2132" s="784"/>
      <c r="CG2132" s="155"/>
      <c r="CH2132" s="556"/>
      <c r="CJ2132" s="247"/>
      <c r="CK2132" s="247"/>
      <c r="CL2132" s="247"/>
      <c r="CP2132" s="155"/>
      <c r="CQ2132" s="556"/>
      <c r="CS2132" s="247"/>
      <c r="CT2132" s="247"/>
      <c r="CU2132" s="247"/>
      <c r="CY2132" s="155"/>
      <c r="CZ2132" s="556"/>
      <c r="DB2132" s="247"/>
      <c r="DC2132" s="247"/>
      <c r="DD2132" s="247"/>
    </row>
    <row r="2133" spans="4:108" s="36" customFormat="1">
      <c r="D2133" s="155"/>
      <c r="E2133" s="556"/>
      <c r="G2133" s="247"/>
      <c r="H2133" s="247"/>
      <c r="I2133" s="247"/>
      <c r="M2133" s="155"/>
      <c r="N2133" s="556"/>
      <c r="P2133" s="247"/>
      <c r="Q2133" s="247"/>
      <c r="R2133" s="247"/>
      <c r="V2133" s="155"/>
      <c r="W2133" s="556"/>
      <c r="Y2133" s="247"/>
      <c r="Z2133" s="247"/>
      <c r="AA2133" s="247"/>
      <c r="AB2133" s="784"/>
      <c r="AE2133" s="155"/>
      <c r="AF2133" s="556"/>
      <c r="AH2133" s="247"/>
      <c r="AI2133" s="247"/>
      <c r="AJ2133" s="247"/>
      <c r="AN2133" s="155"/>
      <c r="AO2133" s="556"/>
      <c r="AQ2133" s="247"/>
      <c r="AR2133" s="247"/>
      <c r="AS2133" s="247"/>
      <c r="AW2133" s="155"/>
      <c r="AX2133" s="556"/>
      <c r="AZ2133" s="247"/>
      <c r="BA2133" s="247"/>
      <c r="BB2133" s="247"/>
      <c r="BC2133" s="784"/>
      <c r="BF2133" s="155"/>
      <c r="BG2133" s="556"/>
      <c r="BI2133" s="247"/>
      <c r="BJ2133" s="247"/>
      <c r="BK2133" s="247"/>
      <c r="BO2133" s="155"/>
      <c r="BP2133" s="556"/>
      <c r="BR2133" s="247"/>
      <c r="BS2133" s="247"/>
      <c r="BT2133" s="247"/>
      <c r="BX2133" s="155"/>
      <c r="BY2133" s="556"/>
      <c r="CA2133" s="247"/>
      <c r="CB2133" s="247"/>
      <c r="CC2133" s="247"/>
      <c r="CD2133" s="784"/>
      <c r="CG2133" s="155"/>
      <c r="CH2133" s="556"/>
      <c r="CJ2133" s="247"/>
      <c r="CK2133" s="247"/>
      <c r="CL2133" s="247"/>
      <c r="CP2133" s="155"/>
      <c r="CQ2133" s="556"/>
      <c r="CS2133" s="247"/>
      <c r="CT2133" s="247"/>
      <c r="CU2133" s="247"/>
      <c r="CY2133" s="155"/>
      <c r="CZ2133" s="556"/>
      <c r="DB2133" s="247"/>
      <c r="DC2133" s="247"/>
      <c r="DD2133" s="247"/>
    </row>
    <row r="2134" spans="4:108" s="36" customFormat="1">
      <c r="D2134" s="155"/>
      <c r="E2134" s="556"/>
      <c r="G2134" s="247"/>
      <c r="H2134" s="247"/>
      <c r="I2134" s="247"/>
      <c r="M2134" s="155"/>
      <c r="N2134" s="556"/>
      <c r="P2134" s="247"/>
      <c r="Q2134" s="247"/>
      <c r="R2134" s="247"/>
      <c r="V2134" s="155"/>
      <c r="W2134" s="556"/>
      <c r="Y2134" s="247"/>
      <c r="Z2134" s="247"/>
      <c r="AA2134" s="247"/>
      <c r="AB2134" s="784"/>
      <c r="AE2134" s="155"/>
      <c r="AF2134" s="556"/>
      <c r="AH2134" s="247"/>
      <c r="AI2134" s="247"/>
      <c r="AJ2134" s="247"/>
      <c r="AN2134" s="155"/>
      <c r="AO2134" s="556"/>
      <c r="AQ2134" s="247"/>
      <c r="AR2134" s="247"/>
      <c r="AS2134" s="247"/>
      <c r="AW2134" s="155"/>
      <c r="AX2134" s="556"/>
      <c r="AZ2134" s="247"/>
      <c r="BA2134" s="247"/>
      <c r="BB2134" s="247"/>
      <c r="BC2134" s="784"/>
      <c r="BF2134" s="155"/>
      <c r="BG2134" s="556"/>
      <c r="BI2134" s="247"/>
      <c r="BJ2134" s="247"/>
      <c r="BK2134" s="247"/>
      <c r="BO2134" s="155"/>
      <c r="BP2134" s="556"/>
      <c r="BR2134" s="247"/>
      <c r="BS2134" s="247"/>
      <c r="BT2134" s="247"/>
      <c r="BX2134" s="155"/>
      <c r="BY2134" s="556"/>
      <c r="CA2134" s="247"/>
      <c r="CB2134" s="247"/>
      <c r="CC2134" s="247"/>
      <c r="CD2134" s="784"/>
      <c r="CG2134" s="155"/>
      <c r="CH2134" s="556"/>
      <c r="CJ2134" s="247"/>
      <c r="CK2134" s="247"/>
      <c r="CL2134" s="247"/>
      <c r="CP2134" s="155"/>
      <c r="CQ2134" s="556"/>
      <c r="CS2134" s="247"/>
      <c r="CT2134" s="247"/>
      <c r="CU2134" s="247"/>
      <c r="CY2134" s="155"/>
      <c r="CZ2134" s="556"/>
      <c r="DB2134" s="247"/>
      <c r="DC2134" s="247"/>
      <c r="DD2134" s="247"/>
    </row>
    <row r="2135" spans="4:108" s="36" customFormat="1">
      <c r="D2135" s="155"/>
      <c r="E2135" s="556"/>
      <c r="G2135" s="247"/>
      <c r="H2135" s="247"/>
      <c r="I2135" s="247"/>
      <c r="M2135" s="155"/>
      <c r="N2135" s="556"/>
      <c r="P2135" s="247"/>
      <c r="Q2135" s="247"/>
      <c r="R2135" s="247"/>
      <c r="V2135" s="155"/>
      <c r="W2135" s="556"/>
      <c r="Y2135" s="247"/>
      <c r="Z2135" s="247"/>
      <c r="AA2135" s="247"/>
      <c r="AB2135" s="784"/>
      <c r="AE2135" s="155"/>
      <c r="AF2135" s="556"/>
      <c r="AH2135" s="247"/>
      <c r="AI2135" s="247"/>
      <c r="AJ2135" s="247"/>
      <c r="AN2135" s="155"/>
      <c r="AO2135" s="556"/>
      <c r="AQ2135" s="247"/>
      <c r="AR2135" s="247"/>
      <c r="AS2135" s="247"/>
      <c r="AW2135" s="155"/>
      <c r="AX2135" s="556"/>
      <c r="AZ2135" s="247"/>
      <c r="BA2135" s="247"/>
      <c r="BB2135" s="247"/>
      <c r="BC2135" s="784"/>
      <c r="BF2135" s="155"/>
      <c r="BG2135" s="556"/>
      <c r="BI2135" s="247"/>
      <c r="BJ2135" s="247"/>
      <c r="BK2135" s="247"/>
      <c r="BO2135" s="155"/>
      <c r="BP2135" s="556"/>
      <c r="BR2135" s="247"/>
      <c r="BS2135" s="247"/>
      <c r="BT2135" s="247"/>
      <c r="BX2135" s="155"/>
      <c r="BY2135" s="556"/>
      <c r="CA2135" s="247"/>
      <c r="CB2135" s="247"/>
      <c r="CC2135" s="247"/>
      <c r="CD2135" s="784"/>
      <c r="CG2135" s="155"/>
      <c r="CH2135" s="556"/>
      <c r="CJ2135" s="247"/>
      <c r="CK2135" s="247"/>
      <c r="CL2135" s="247"/>
      <c r="CP2135" s="155"/>
      <c r="CQ2135" s="556"/>
      <c r="CS2135" s="247"/>
      <c r="CT2135" s="247"/>
      <c r="CU2135" s="247"/>
      <c r="CY2135" s="155"/>
      <c r="CZ2135" s="556"/>
      <c r="DB2135" s="247"/>
      <c r="DC2135" s="247"/>
      <c r="DD2135" s="247"/>
    </row>
    <row r="2136" spans="4:108" s="36" customFormat="1">
      <c r="D2136" s="155"/>
      <c r="E2136" s="556"/>
      <c r="G2136" s="247"/>
      <c r="H2136" s="247"/>
      <c r="I2136" s="247"/>
      <c r="M2136" s="155"/>
      <c r="N2136" s="556"/>
      <c r="P2136" s="247"/>
      <c r="Q2136" s="247"/>
      <c r="R2136" s="247"/>
      <c r="V2136" s="155"/>
      <c r="W2136" s="556"/>
      <c r="Y2136" s="247"/>
      <c r="Z2136" s="247"/>
      <c r="AA2136" s="247"/>
      <c r="AB2136" s="784"/>
      <c r="AE2136" s="155"/>
      <c r="AF2136" s="556"/>
      <c r="AH2136" s="247"/>
      <c r="AI2136" s="247"/>
      <c r="AJ2136" s="247"/>
      <c r="AN2136" s="155"/>
      <c r="AO2136" s="556"/>
      <c r="AQ2136" s="247"/>
      <c r="AR2136" s="247"/>
      <c r="AS2136" s="247"/>
      <c r="AW2136" s="155"/>
      <c r="AX2136" s="556"/>
      <c r="AZ2136" s="247"/>
      <c r="BA2136" s="247"/>
      <c r="BB2136" s="247"/>
      <c r="BC2136" s="784"/>
      <c r="BF2136" s="155"/>
      <c r="BG2136" s="556"/>
      <c r="BI2136" s="247"/>
      <c r="BJ2136" s="247"/>
      <c r="BK2136" s="247"/>
      <c r="BO2136" s="155"/>
      <c r="BP2136" s="556"/>
      <c r="BR2136" s="247"/>
      <c r="BS2136" s="247"/>
      <c r="BT2136" s="247"/>
      <c r="BX2136" s="155"/>
      <c r="BY2136" s="556"/>
      <c r="CA2136" s="247"/>
      <c r="CB2136" s="247"/>
      <c r="CC2136" s="247"/>
      <c r="CD2136" s="784"/>
      <c r="CG2136" s="155"/>
      <c r="CH2136" s="556"/>
      <c r="CJ2136" s="247"/>
      <c r="CK2136" s="247"/>
      <c r="CL2136" s="247"/>
      <c r="CP2136" s="155"/>
      <c r="CQ2136" s="556"/>
      <c r="CS2136" s="247"/>
      <c r="CT2136" s="247"/>
      <c r="CU2136" s="247"/>
      <c r="CY2136" s="155"/>
      <c r="CZ2136" s="556"/>
      <c r="DB2136" s="247"/>
      <c r="DC2136" s="247"/>
      <c r="DD2136" s="247"/>
    </row>
    <row r="2137" spans="4:108" s="36" customFormat="1">
      <c r="D2137" s="155"/>
      <c r="E2137" s="556"/>
      <c r="G2137" s="247"/>
      <c r="H2137" s="247"/>
      <c r="I2137" s="247"/>
      <c r="M2137" s="155"/>
      <c r="N2137" s="556"/>
      <c r="P2137" s="247"/>
      <c r="Q2137" s="247"/>
      <c r="R2137" s="247"/>
      <c r="V2137" s="155"/>
      <c r="W2137" s="556"/>
      <c r="Y2137" s="247"/>
      <c r="Z2137" s="247"/>
      <c r="AA2137" s="247"/>
      <c r="AB2137" s="784"/>
      <c r="AE2137" s="155"/>
      <c r="AF2137" s="556"/>
      <c r="AH2137" s="247"/>
      <c r="AI2137" s="247"/>
      <c r="AJ2137" s="247"/>
      <c r="AN2137" s="155"/>
      <c r="AO2137" s="556"/>
      <c r="AQ2137" s="247"/>
      <c r="AR2137" s="247"/>
      <c r="AS2137" s="247"/>
      <c r="AW2137" s="155"/>
      <c r="AX2137" s="556"/>
      <c r="AZ2137" s="247"/>
      <c r="BA2137" s="247"/>
      <c r="BB2137" s="247"/>
      <c r="BC2137" s="784"/>
      <c r="BF2137" s="155"/>
      <c r="BG2137" s="556"/>
      <c r="BI2137" s="247"/>
      <c r="BJ2137" s="247"/>
      <c r="BK2137" s="247"/>
      <c r="BO2137" s="155"/>
      <c r="BP2137" s="556"/>
      <c r="BR2137" s="247"/>
      <c r="BS2137" s="247"/>
      <c r="BT2137" s="247"/>
      <c r="BX2137" s="155"/>
      <c r="BY2137" s="556"/>
      <c r="CA2137" s="247"/>
      <c r="CB2137" s="247"/>
      <c r="CC2137" s="247"/>
      <c r="CD2137" s="784"/>
      <c r="CG2137" s="155"/>
      <c r="CH2137" s="556"/>
      <c r="CJ2137" s="247"/>
      <c r="CK2137" s="247"/>
      <c r="CL2137" s="247"/>
      <c r="CP2137" s="155"/>
      <c r="CQ2137" s="556"/>
      <c r="CS2137" s="247"/>
      <c r="CT2137" s="247"/>
      <c r="CU2137" s="247"/>
      <c r="CY2137" s="155"/>
      <c r="CZ2137" s="556"/>
      <c r="DB2137" s="247"/>
      <c r="DC2137" s="247"/>
      <c r="DD2137" s="247"/>
    </row>
    <row r="2138" spans="4:108" s="36" customFormat="1">
      <c r="D2138" s="155"/>
      <c r="E2138" s="556"/>
      <c r="G2138" s="247"/>
      <c r="H2138" s="247"/>
      <c r="I2138" s="247"/>
      <c r="M2138" s="155"/>
      <c r="N2138" s="556"/>
      <c r="P2138" s="247"/>
      <c r="Q2138" s="247"/>
      <c r="R2138" s="247"/>
      <c r="V2138" s="155"/>
      <c r="W2138" s="556"/>
      <c r="Y2138" s="247"/>
      <c r="Z2138" s="247"/>
      <c r="AA2138" s="247"/>
      <c r="AB2138" s="784"/>
      <c r="AE2138" s="155"/>
      <c r="AF2138" s="556"/>
      <c r="AH2138" s="247"/>
      <c r="AI2138" s="247"/>
      <c r="AJ2138" s="247"/>
      <c r="AN2138" s="155"/>
      <c r="AO2138" s="556"/>
      <c r="AQ2138" s="247"/>
      <c r="AR2138" s="247"/>
      <c r="AS2138" s="247"/>
      <c r="AW2138" s="155"/>
      <c r="AX2138" s="556"/>
      <c r="AZ2138" s="247"/>
      <c r="BA2138" s="247"/>
      <c r="BB2138" s="247"/>
      <c r="BC2138" s="784"/>
      <c r="BF2138" s="155"/>
      <c r="BG2138" s="556"/>
      <c r="BI2138" s="247"/>
      <c r="BJ2138" s="247"/>
      <c r="BK2138" s="247"/>
      <c r="BO2138" s="155"/>
      <c r="BP2138" s="556"/>
      <c r="BR2138" s="247"/>
      <c r="BS2138" s="247"/>
      <c r="BT2138" s="247"/>
      <c r="BX2138" s="155"/>
      <c r="BY2138" s="556"/>
      <c r="CA2138" s="247"/>
      <c r="CB2138" s="247"/>
      <c r="CC2138" s="247"/>
      <c r="CD2138" s="784"/>
      <c r="CG2138" s="155"/>
      <c r="CH2138" s="556"/>
      <c r="CJ2138" s="247"/>
      <c r="CK2138" s="247"/>
      <c r="CL2138" s="247"/>
      <c r="CP2138" s="155"/>
      <c r="CQ2138" s="556"/>
      <c r="CS2138" s="247"/>
      <c r="CT2138" s="247"/>
      <c r="CU2138" s="247"/>
      <c r="CY2138" s="155"/>
      <c r="CZ2138" s="556"/>
      <c r="DB2138" s="247"/>
      <c r="DC2138" s="247"/>
      <c r="DD2138" s="247"/>
    </row>
    <row r="2139" spans="4:108" s="36" customFormat="1">
      <c r="D2139" s="155"/>
      <c r="E2139" s="556"/>
      <c r="G2139" s="247"/>
      <c r="H2139" s="247"/>
      <c r="I2139" s="247"/>
      <c r="M2139" s="155"/>
      <c r="N2139" s="556"/>
      <c r="P2139" s="247"/>
      <c r="Q2139" s="247"/>
      <c r="R2139" s="247"/>
      <c r="V2139" s="155"/>
      <c r="W2139" s="556"/>
      <c r="Y2139" s="247"/>
      <c r="Z2139" s="247"/>
      <c r="AA2139" s="247"/>
      <c r="AB2139" s="784"/>
      <c r="AE2139" s="155"/>
      <c r="AF2139" s="556"/>
      <c r="AH2139" s="247"/>
      <c r="AI2139" s="247"/>
      <c r="AJ2139" s="247"/>
      <c r="AN2139" s="155"/>
      <c r="AO2139" s="556"/>
      <c r="AQ2139" s="247"/>
      <c r="AR2139" s="247"/>
      <c r="AS2139" s="247"/>
      <c r="AW2139" s="155"/>
      <c r="AX2139" s="556"/>
      <c r="AZ2139" s="247"/>
      <c r="BA2139" s="247"/>
      <c r="BB2139" s="247"/>
      <c r="BC2139" s="784"/>
      <c r="BF2139" s="155"/>
      <c r="BG2139" s="556"/>
      <c r="BI2139" s="247"/>
      <c r="BJ2139" s="247"/>
      <c r="BK2139" s="247"/>
      <c r="BO2139" s="155"/>
      <c r="BP2139" s="556"/>
      <c r="BR2139" s="247"/>
      <c r="BS2139" s="247"/>
      <c r="BT2139" s="247"/>
      <c r="BX2139" s="155"/>
      <c r="BY2139" s="556"/>
      <c r="CA2139" s="247"/>
      <c r="CB2139" s="247"/>
      <c r="CC2139" s="247"/>
      <c r="CD2139" s="784"/>
      <c r="CG2139" s="155"/>
      <c r="CH2139" s="556"/>
      <c r="CJ2139" s="247"/>
      <c r="CK2139" s="247"/>
      <c r="CL2139" s="247"/>
      <c r="CP2139" s="155"/>
      <c r="CQ2139" s="556"/>
      <c r="CS2139" s="247"/>
      <c r="CT2139" s="247"/>
      <c r="CU2139" s="247"/>
      <c r="CY2139" s="155"/>
      <c r="CZ2139" s="556"/>
      <c r="DB2139" s="247"/>
      <c r="DC2139" s="247"/>
      <c r="DD2139" s="247"/>
    </row>
    <row r="2140" spans="4:108" s="36" customFormat="1">
      <c r="D2140" s="155"/>
      <c r="E2140" s="556"/>
      <c r="G2140" s="247"/>
      <c r="H2140" s="247"/>
      <c r="I2140" s="247"/>
      <c r="M2140" s="155"/>
      <c r="N2140" s="556"/>
      <c r="P2140" s="247"/>
      <c r="Q2140" s="247"/>
      <c r="R2140" s="247"/>
      <c r="V2140" s="155"/>
      <c r="W2140" s="556"/>
      <c r="Y2140" s="247"/>
      <c r="Z2140" s="247"/>
      <c r="AA2140" s="247"/>
      <c r="AB2140" s="784"/>
      <c r="AE2140" s="155"/>
      <c r="AF2140" s="556"/>
      <c r="AH2140" s="247"/>
      <c r="AI2140" s="247"/>
      <c r="AJ2140" s="247"/>
      <c r="AN2140" s="155"/>
      <c r="AO2140" s="556"/>
      <c r="AQ2140" s="247"/>
      <c r="AR2140" s="247"/>
      <c r="AS2140" s="247"/>
      <c r="AW2140" s="155"/>
      <c r="AX2140" s="556"/>
      <c r="AZ2140" s="247"/>
      <c r="BA2140" s="247"/>
      <c r="BB2140" s="247"/>
      <c r="BC2140" s="784"/>
      <c r="BF2140" s="155"/>
      <c r="BG2140" s="556"/>
      <c r="BI2140" s="247"/>
      <c r="BJ2140" s="247"/>
      <c r="BK2140" s="247"/>
      <c r="BO2140" s="155"/>
      <c r="BP2140" s="556"/>
      <c r="BR2140" s="247"/>
      <c r="BS2140" s="247"/>
      <c r="BT2140" s="247"/>
      <c r="BX2140" s="155"/>
      <c r="BY2140" s="556"/>
      <c r="CA2140" s="247"/>
      <c r="CB2140" s="247"/>
      <c r="CC2140" s="247"/>
      <c r="CD2140" s="784"/>
      <c r="CG2140" s="155"/>
      <c r="CH2140" s="556"/>
      <c r="CJ2140" s="247"/>
      <c r="CK2140" s="247"/>
      <c r="CL2140" s="247"/>
      <c r="CP2140" s="155"/>
      <c r="CQ2140" s="556"/>
      <c r="CS2140" s="247"/>
      <c r="CT2140" s="247"/>
      <c r="CU2140" s="247"/>
      <c r="CY2140" s="155"/>
      <c r="CZ2140" s="556"/>
      <c r="DB2140" s="247"/>
      <c r="DC2140" s="247"/>
      <c r="DD2140" s="247"/>
    </row>
    <row r="2141" spans="4:108" s="36" customFormat="1">
      <c r="D2141" s="155"/>
      <c r="E2141" s="556"/>
      <c r="G2141" s="247"/>
      <c r="H2141" s="247"/>
      <c r="I2141" s="247"/>
      <c r="M2141" s="155"/>
      <c r="N2141" s="556"/>
      <c r="P2141" s="247"/>
      <c r="Q2141" s="247"/>
      <c r="R2141" s="247"/>
      <c r="V2141" s="155"/>
      <c r="W2141" s="556"/>
      <c r="Y2141" s="247"/>
      <c r="Z2141" s="247"/>
      <c r="AA2141" s="247"/>
      <c r="AB2141" s="784"/>
      <c r="AE2141" s="155"/>
      <c r="AF2141" s="556"/>
      <c r="AH2141" s="247"/>
      <c r="AI2141" s="247"/>
      <c r="AJ2141" s="247"/>
      <c r="AN2141" s="155"/>
      <c r="AO2141" s="556"/>
      <c r="AQ2141" s="247"/>
      <c r="AR2141" s="247"/>
      <c r="AS2141" s="247"/>
      <c r="AW2141" s="155"/>
      <c r="AX2141" s="556"/>
      <c r="AZ2141" s="247"/>
      <c r="BA2141" s="247"/>
      <c r="BB2141" s="247"/>
      <c r="BC2141" s="784"/>
      <c r="BF2141" s="155"/>
      <c r="BG2141" s="556"/>
      <c r="BI2141" s="247"/>
      <c r="BJ2141" s="247"/>
      <c r="BK2141" s="247"/>
      <c r="BO2141" s="155"/>
      <c r="BP2141" s="556"/>
      <c r="BR2141" s="247"/>
      <c r="BS2141" s="247"/>
      <c r="BT2141" s="247"/>
      <c r="BX2141" s="155"/>
      <c r="BY2141" s="556"/>
      <c r="CA2141" s="247"/>
      <c r="CB2141" s="247"/>
      <c r="CC2141" s="247"/>
      <c r="CD2141" s="784"/>
      <c r="CG2141" s="155"/>
      <c r="CH2141" s="556"/>
      <c r="CJ2141" s="247"/>
      <c r="CK2141" s="247"/>
      <c r="CL2141" s="247"/>
      <c r="CP2141" s="155"/>
      <c r="CQ2141" s="556"/>
      <c r="CS2141" s="247"/>
      <c r="CT2141" s="247"/>
      <c r="CU2141" s="247"/>
      <c r="CY2141" s="155"/>
      <c r="CZ2141" s="556"/>
      <c r="DB2141" s="247"/>
      <c r="DC2141" s="247"/>
      <c r="DD2141" s="247"/>
    </row>
    <row r="2142" spans="4:108" s="36" customFormat="1">
      <c r="D2142" s="155"/>
      <c r="E2142" s="556"/>
      <c r="G2142" s="247"/>
      <c r="H2142" s="247"/>
      <c r="I2142" s="247"/>
      <c r="M2142" s="155"/>
      <c r="N2142" s="556"/>
      <c r="P2142" s="247"/>
      <c r="Q2142" s="247"/>
      <c r="R2142" s="247"/>
      <c r="V2142" s="155"/>
      <c r="W2142" s="556"/>
      <c r="Y2142" s="247"/>
      <c r="Z2142" s="247"/>
      <c r="AA2142" s="247"/>
      <c r="AB2142" s="784"/>
      <c r="AE2142" s="155"/>
      <c r="AF2142" s="556"/>
      <c r="AH2142" s="247"/>
      <c r="AI2142" s="247"/>
      <c r="AJ2142" s="247"/>
      <c r="AN2142" s="155"/>
      <c r="AO2142" s="556"/>
      <c r="AQ2142" s="247"/>
      <c r="AR2142" s="247"/>
      <c r="AS2142" s="247"/>
      <c r="AW2142" s="155"/>
      <c r="AX2142" s="556"/>
      <c r="AZ2142" s="247"/>
      <c r="BA2142" s="247"/>
      <c r="BB2142" s="247"/>
      <c r="BC2142" s="784"/>
      <c r="BF2142" s="155"/>
      <c r="BG2142" s="556"/>
      <c r="BI2142" s="247"/>
      <c r="BJ2142" s="247"/>
      <c r="BK2142" s="247"/>
      <c r="BO2142" s="155"/>
      <c r="BP2142" s="556"/>
      <c r="BR2142" s="247"/>
      <c r="BS2142" s="247"/>
      <c r="BT2142" s="247"/>
      <c r="BX2142" s="155"/>
      <c r="BY2142" s="556"/>
      <c r="CA2142" s="247"/>
      <c r="CB2142" s="247"/>
      <c r="CC2142" s="247"/>
      <c r="CD2142" s="784"/>
      <c r="CG2142" s="155"/>
      <c r="CH2142" s="556"/>
      <c r="CJ2142" s="247"/>
      <c r="CK2142" s="247"/>
      <c r="CL2142" s="247"/>
      <c r="CP2142" s="155"/>
      <c r="CQ2142" s="556"/>
      <c r="CS2142" s="247"/>
      <c r="CT2142" s="247"/>
      <c r="CU2142" s="247"/>
      <c r="CY2142" s="155"/>
      <c r="CZ2142" s="556"/>
      <c r="DB2142" s="247"/>
      <c r="DC2142" s="247"/>
      <c r="DD2142" s="247"/>
    </row>
    <row r="2143" spans="4:108" s="36" customFormat="1">
      <c r="D2143" s="155"/>
      <c r="E2143" s="556"/>
      <c r="G2143" s="247"/>
      <c r="H2143" s="247"/>
      <c r="I2143" s="247"/>
      <c r="M2143" s="155"/>
      <c r="N2143" s="556"/>
      <c r="P2143" s="247"/>
      <c r="Q2143" s="247"/>
      <c r="R2143" s="247"/>
      <c r="V2143" s="155"/>
      <c r="W2143" s="556"/>
      <c r="Y2143" s="247"/>
      <c r="Z2143" s="247"/>
      <c r="AA2143" s="247"/>
      <c r="AB2143" s="784"/>
      <c r="AE2143" s="155"/>
      <c r="AF2143" s="556"/>
      <c r="AH2143" s="247"/>
      <c r="AI2143" s="247"/>
      <c r="AJ2143" s="247"/>
      <c r="AN2143" s="155"/>
      <c r="AO2143" s="556"/>
      <c r="AQ2143" s="247"/>
      <c r="AR2143" s="247"/>
      <c r="AS2143" s="247"/>
      <c r="AW2143" s="155"/>
      <c r="AX2143" s="556"/>
      <c r="AZ2143" s="247"/>
      <c r="BA2143" s="247"/>
      <c r="BB2143" s="247"/>
      <c r="BC2143" s="784"/>
      <c r="BF2143" s="155"/>
      <c r="BG2143" s="556"/>
      <c r="BI2143" s="247"/>
      <c r="BJ2143" s="247"/>
      <c r="BK2143" s="247"/>
      <c r="BO2143" s="155"/>
      <c r="BP2143" s="556"/>
      <c r="BR2143" s="247"/>
      <c r="BS2143" s="247"/>
      <c r="BT2143" s="247"/>
      <c r="BX2143" s="155"/>
      <c r="BY2143" s="556"/>
      <c r="CA2143" s="247"/>
      <c r="CB2143" s="247"/>
      <c r="CC2143" s="247"/>
      <c r="CD2143" s="784"/>
      <c r="CG2143" s="155"/>
      <c r="CH2143" s="556"/>
      <c r="CJ2143" s="247"/>
      <c r="CK2143" s="247"/>
      <c r="CL2143" s="247"/>
      <c r="CP2143" s="155"/>
      <c r="CQ2143" s="556"/>
      <c r="CS2143" s="247"/>
      <c r="CT2143" s="247"/>
      <c r="CU2143" s="247"/>
      <c r="CY2143" s="155"/>
      <c r="CZ2143" s="556"/>
      <c r="DB2143" s="247"/>
      <c r="DC2143" s="247"/>
      <c r="DD2143" s="247"/>
    </row>
    <row r="2144" spans="4:108" s="36" customFormat="1">
      <c r="D2144" s="155"/>
      <c r="E2144" s="556"/>
      <c r="G2144" s="247"/>
      <c r="H2144" s="247"/>
      <c r="I2144" s="247"/>
      <c r="M2144" s="155"/>
      <c r="N2144" s="556"/>
      <c r="P2144" s="247"/>
      <c r="Q2144" s="247"/>
      <c r="R2144" s="247"/>
      <c r="V2144" s="155"/>
      <c r="W2144" s="556"/>
      <c r="Y2144" s="247"/>
      <c r="Z2144" s="247"/>
      <c r="AA2144" s="247"/>
      <c r="AB2144" s="784"/>
      <c r="AE2144" s="155"/>
      <c r="AF2144" s="556"/>
      <c r="AH2144" s="247"/>
      <c r="AI2144" s="247"/>
      <c r="AJ2144" s="247"/>
      <c r="AN2144" s="155"/>
      <c r="AO2144" s="556"/>
      <c r="AQ2144" s="247"/>
      <c r="AR2144" s="247"/>
      <c r="AS2144" s="247"/>
      <c r="AW2144" s="155"/>
      <c r="AX2144" s="556"/>
      <c r="AZ2144" s="247"/>
      <c r="BA2144" s="247"/>
      <c r="BB2144" s="247"/>
      <c r="BC2144" s="784"/>
      <c r="BF2144" s="155"/>
      <c r="BG2144" s="556"/>
      <c r="BI2144" s="247"/>
      <c r="BJ2144" s="247"/>
      <c r="BK2144" s="247"/>
      <c r="BO2144" s="155"/>
      <c r="BP2144" s="556"/>
      <c r="BR2144" s="247"/>
      <c r="BS2144" s="247"/>
      <c r="BT2144" s="247"/>
      <c r="BX2144" s="155"/>
      <c r="BY2144" s="556"/>
      <c r="CA2144" s="247"/>
      <c r="CB2144" s="247"/>
      <c r="CC2144" s="247"/>
      <c r="CD2144" s="784"/>
      <c r="CG2144" s="155"/>
      <c r="CH2144" s="556"/>
      <c r="CJ2144" s="247"/>
      <c r="CK2144" s="247"/>
      <c r="CL2144" s="247"/>
      <c r="CP2144" s="155"/>
      <c r="CQ2144" s="556"/>
      <c r="CS2144" s="247"/>
      <c r="CT2144" s="247"/>
      <c r="CU2144" s="247"/>
      <c r="CY2144" s="155"/>
      <c r="CZ2144" s="556"/>
      <c r="DB2144" s="247"/>
      <c r="DC2144" s="247"/>
      <c r="DD2144" s="247"/>
    </row>
    <row r="2145" spans="4:108" s="36" customFormat="1">
      <c r="D2145" s="155"/>
      <c r="E2145" s="556"/>
      <c r="G2145" s="247"/>
      <c r="H2145" s="247"/>
      <c r="I2145" s="247"/>
      <c r="M2145" s="155"/>
      <c r="N2145" s="556"/>
      <c r="P2145" s="247"/>
      <c r="Q2145" s="247"/>
      <c r="R2145" s="247"/>
      <c r="V2145" s="155"/>
      <c r="W2145" s="556"/>
      <c r="Y2145" s="247"/>
      <c r="Z2145" s="247"/>
      <c r="AA2145" s="247"/>
      <c r="AB2145" s="784"/>
      <c r="AE2145" s="155"/>
      <c r="AF2145" s="556"/>
      <c r="AH2145" s="247"/>
      <c r="AI2145" s="247"/>
      <c r="AJ2145" s="247"/>
      <c r="AN2145" s="155"/>
      <c r="AO2145" s="556"/>
      <c r="AQ2145" s="247"/>
      <c r="AR2145" s="247"/>
      <c r="AS2145" s="247"/>
      <c r="AW2145" s="155"/>
      <c r="AX2145" s="556"/>
      <c r="AZ2145" s="247"/>
      <c r="BA2145" s="247"/>
      <c r="BB2145" s="247"/>
      <c r="BC2145" s="784"/>
      <c r="BF2145" s="155"/>
      <c r="BG2145" s="556"/>
      <c r="BI2145" s="247"/>
      <c r="BJ2145" s="247"/>
      <c r="BK2145" s="247"/>
      <c r="BO2145" s="155"/>
      <c r="BP2145" s="556"/>
      <c r="BR2145" s="247"/>
      <c r="BS2145" s="247"/>
      <c r="BT2145" s="247"/>
      <c r="BX2145" s="155"/>
      <c r="BY2145" s="556"/>
      <c r="CA2145" s="247"/>
      <c r="CB2145" s="247"/>
      <c r="CC2145" s="247"/>
      <c r="CD2145" s="784"/>
      <c r="CG2145" s="155"/>
      <c r="CH2145" s="556"/>
      <c r="CJ2145" s="247"/>
      <c r="CK2145" s="247"/>
      <c r="CL2145" s="247"/>
      <c r="CP2145" s="155"/>
      <c r="CQ2145" s="556"/>
      <c r="CS2145" s="247"/>
      <c r="CT2145" s="247"/>
      <c r="CU2145" s="247"/>
      <c r="CY2145" s="155"/>
      <c r="CZ2145" s="556"/>
      <c r="DB2145" s="247"/>
      <c r="DC2145" s="247"/>
      <c r="DD2145" s="247"/>
    </row>
    <row r="2146" spans="4:108" s="36" customFormat="1">
      <c r="D2146" s="155"/>
      <c r="E2146" s="556"/>
      <c r="G2146" s="247"/>
      <c r="H2146" s="247"/>
      <c r="I2146" s="247"/>
      <c r="M2146" s="155"/>
      <c r="N2146" s="556"/>
      <c r="P2146" s="247"/>
      <c r="Q2146" s="247"/>
      <c r="R2146" s="247"/>
      <c r="V2146" s="155"/>
      <c r="W2146" s="556"/>
      <c r="Y2146" s="247"/>
      <c r="Z2146" s="247"/>
      <c r="AA2146" s="247"/>
      <c r="AB2146" s="784"/>
      <c r="AE2146" s="155"/>
      <c r="AF2146" s="556"/>
      <c r="AH2146" s="247"/>
      <c r="AI2146" s="247"/>
      <c r="AJ2146" s="247"/>
      <c r="AN2146" s="155"/>
      <c r="AO2146" s="556"/>
      <c r="AQ2146" s="247"/>
      <c r="AR2146" s="247"/>
      <c r="AS2146" s="247"/>
      <c r="AW2146" s="155"/>
      <c r="AX2146" s="556"/>
      <c r="AZ2146" s="247"/>
      <c r="BA2146" s="247"/>
      <c r="BB2146" s="247"/>
      <c r="BC2146" s="784"/>
      <c r="BF2146" s="155"/>
      <c r="BG2146" s="556"/>
      <c r="BI2146" s="247"/>
      <c r="BJ2146" s="247"/>
      <c r="BK2146" s="247"/>
      <c r="BO2146" s="155"/>
      <c r="BP2146" s="556"/>
      <c r="BR2146" s="247"/>
      <c r="BS2146" s="247"/>
      <c r="BT2146" s="247"/>
      <c r="BX2146" s="155"/>
      <c r="BY2146" s="556"/>
      <c r="CA2146" s="247"/>
      <c r="CB2146" s="247"/>
      <c r="CC2146" s="247"/>
      <c r="CD2146" s="784"/>
      <c r="CG2146" s="155"/>
      <c r="CH2146" s="556"/>
      <c r="CJ2146" s="247"/>
      <c r="CK2146" s="247"/>
      <c r="CL2146" s="247"/>
      <c r="CP2146" s="155"/>
      <c r="CQ2146" s="556"/>
      <c r="CS2146" s="247"/>
      <c r="CT2146" s="247"/>
      <c r="CU2146" s="247"/>
      <c r="CY2146" s="155"/>
      <c r="CZ2146" s="556"/>
      <c r="DB2146" s="247"/>
      <c r="DC2146" s="247"/>
      <c r="DD2146" s="247"/>
    </row>
    <row r="2147" spans="4:108" s="36" customFormat="1">
      <c r="D2147" s="155"/>
      <c r="E2147" s="556"/>
      <c r="G2147" s="247"/>
      <c r="H2147" s="247"/>
      <c r="I2147" s="247"/>
      <c r="M2147" s="155"/>
      <c r="N2147" s="556"/>
      <c r="P2147" s="247"/>
      <c r="Q2147" s="247"/>
      <c r="R2147" s="247"/>
      <c r="V2147" s="155"/>
      <c r="W2147" s="556"/>
      <c r="Y2147" s="247"/>
      <c r="Z2147" s="247"/>
      <c r="AA2147" s="247"/>
      <c r="AB2147" s="784"/>
      <c r="AE2147" s="155"/>
      <c r="AF2147" s="556"/>
      <c r="AH2147" s="247"/>
      <c r="AI2147" s="247"/>
      <c r="AJ2147" s="247"/>
      <c r="AN2147" s="155"/>
      <c r="AO2147" s="556"/>
      <c r="AQ2147" s="247"/>
      <c r="AR2147" s="247"/>
      <c r="AS2147" s="247"/>
      <c r="AW2147" s="155"/>
      <c r="AX2147" s="556"/>
      <c r="AZ2147" s="247"/>
      <c r="BA2147" s="247"/>
      <c r="BB2147" s="247"/>
      <c r="BC2147" s="784"/>
      <c r="BF2147" s="155"/>
      <c r="BG2147" s="556"/>
      <c r="BI2147" s="247"/>
      <c r="BJ2147" s="247"/>
      <c r="BK2147" s="247"/>
      <c r="BO2147" s="155"/>
      <c r="BP2147" s="556"/>
      <c r="BR2147" s="247"/>
      <c r="BS2147" s="247"/>
      <c r="BT2147" s="247"/>
      <c r="BX2147" s="155"/>
      <c r="BY2147" s="556"/>
      <c r="CA2147" s="247"/>
      <c r="CB2147" s="247"/>
      <c r="CC2147" s="247"/>
      <c r="CD2147" s="784"/>
      <c r="CG2147" s="155"/>
      <c r="CH2147" s="556"/>
      <c r="CJ2147" s="247"/>
      <c r="CK2147" s="247"/>
      <c r="CL2147" s="247"/>
      <c r="CP2147" s="155"/>
      <c r="CQ2147" s="556"/>
      <c r="CS2147" s="247"/>
      <c r="CT2147" s="247"/>
      <c r="CU2147" s="247"/>
      <c r="CY2147" s="155"/>
      <c r="CZ2147" s="556"/>
      <c r="DB2147" s="247"/>
      <c r="DC2147" s="247"/>
      <c r="DD2147" s="247"/>
    </row>
    <row r="2148" spans="4:108" s="36" customFormat="1">
      <c r="D2148" s="155"/>
      <c r="E2148" s="556"/>
      <c r="G2148" s="247"/>
      <c r="H2148" s="247"/>
      <c r="I2148" s="247"/>
      <c r="M2148" s="155"/>
      <c r="N2148" s="556"/>
      <c r="P2148" s="247"/>
      <c r="Q2148" s="247"/>
      <c r="R2148" s="247"/>
      <c r="V2148" s="155"/>
      <c r="W2148" s="556"/>
      <c r="Y2148" s="247"/>
      <c r="Z2148" s="247"/>
      <c r="AA2148" s="247"/>
      <c r="AB2148" s="784"/>
      <c r="AE2148" s="155"/>
      <c r="AF2148" s="556"/>
      <c r="AH2148" s="247"/>
      <c r="AI2148" s="247"/>
      <c r="AJ2148" s="247"/>
      <c r="AN2148" s="155"/>
      <c r="AO2148" s="556"/>
      <c r="AQ2148" s="247"/>
      <c r="AR2148" s="247"/>
      <c r="AS2148" s="247"/>
      <c r="AW2148" s="155"/>
      <c r="AX2148" s="556"/>
      <c r="AZ2148" s="247"/>
      <c r="BA2148" s="247"/>
      <c r="BB2148" s="247"/>
      <c r="BC2148" s="784"/>
      <c r="BF2148" s="155"/>
      <c r="BG2148" s="556"/>
      <c r="BI2148" s="247"/>
      <c r="BJ2148" s="247"/>
      <c r="BK2148" s="247"/>
      <c r="BO2148" s="155"/>
      <c r="BP2148" s="556"/>
      <c r="BR2148" s="247"/>
      <c r="BS2148" s="247"/>
      <c r="BT2148" s="247"/>
      <c r="BX2148" s="155"/>
      <c r="BY2148" s="556"/>
      <c r="CA2148" s="247"/>
      <c r="CB2148" s="247"/>
      <c r="CC2148" s="247"/>
      <c r="CD2148" s="784"/>
      <c r="CG2148" s="155"/>
      <c r="CH2148" s="556"/>
      <c r="CJ2148" s="247"/>
      <c r="CK2148" s="247"/>
      <c r="CL2148" s="247"/>
      <c r="CP2148" s="155"/>
      <c r="CQ2148" s="556"/>
      <c r="CS2148" s="247"/>
      <c r="CT2148" s="247"/>
      <c r="CU2148" s="247"/>
      <c r="CY2148" s="155"/>
      <c r="CZ2148" s="556"/>
      <c r="DB2148" s="247"/>
      <c r="DC2148" s="247"/>
      <c r="DD2148" s="247"/>
    </row>
    <row r="2149" spans="4:108" s="36" customFormat="1">
      <c r="D2149" s="155"/>
      <c r="E2149" s="556"/>
      <c r="G2149" s="247"/>
      <c r="H2149" s="247"/>
      <c r="I2149" s="247"/>
      <c r="M2149" s="155"/>
      <c r="N2149" s="556"/>
      <c r="P2149" s="247"/>
      <c r="Q2149" s="247"/>
      <c r="R2149" s="247"/>
      <c r="V2149" s="155"/>
      <c r="W2149" s="556"/>
      <c r="Y2149" s="247"/>
      <c r="Z2149" s="247"/>
      <c r="AA2149" s="247"/>
      <c r="AB2149" s="784"/>
      <c r="AE2149" s="155"/>
      <c r="AF2149" s="556"/>
      <c r="AH2149" s="247"/>
      <c r="AI2149" s="247"/>
      <c r="AJ2149" s="247"/>
      <c r="AN2149" s="155"/>
      <c r="AO2149" s="556"/>
      <c r="AQ2149" s="247"/>
      <c r="AR2149" s="247"/>
      <c r="AS2149" s="247"/>
      <c r="AW2149" s="155"/>
      <c r="AX2149" s="556"/>
      <c r="AZ2149" s="247"/>
      <c r="BA2149" s="247"/>
      <c r="BB2149" s="247"/>
      <c r="BC2149" s="784"/>
      <c r="BF2149" s="155"/>
      <c r="BG2149" s="556"/>
      <c r="BI2149" s="247"/>
      <c r="BJ2149" s="247"/>
      <c r="BK2149" s="247"/>
      <c r="BO2149" s="155"/>
      <c r="BP2149" s="556"/>
      <c r="BR2149" s="247"/>
      <c r="BS2149" s="247"/>
      <c r="BT2149" s="247"/>
      <c r="BX2149" s="155"/>
      <c r="BY2149" s="556"/>
      <c r="CA2149" s="247"/>
      <c r="CB2149" s="247"/>
      <c r="CC2149" s="247"/>
      <c r="CD2149" s="784"/>
      <c r="CG2149" s="155"/>
      <c r="CH2149" s="556"/>
      <c r="CJ2149" s="247"/>
      <c r="CK2149" s="247"/>
      <c r="CL2149" s="247"/>
      <c r="CP2149" s="155"/>
      <c r="CQ2149" s="556"/>
      <c r="CS2149" s="247"/>
      <c r="CT2149" s="247"/>
      <c r="CU2149" s="247"/>
      <c r="CY2149" s="155"/>
      <c r="CZ2149" s="556"/>
      <c r="DB2149" s="247"/>
      <c r="DC2149" s="247"/>
      <c r="DD2149" s="247"/>
    </row>
    <row r="2150" spans="4:108" s="36" customFormat="1">
      <c r="D2150" s="155"/>
      <c r="E2150" s="556"/>
      <c r="G2150" s="247"/>
      <c r="H2150" s="247"/>
      <c r="I2150" s="247"/>
      <c r="M2150" s="155"/>
      <c r="N2150" s="556"/>
      <c r="P2150" s="247"/>
      <c r="Q2150" s="247"/>
      <c r="R2150" s="247"/>
      <c r="V2150" s="155"/>
      <c r="W2150" s="556"/>
      <c r="Y2150" s="247"/>
      <c r="Z2150" s="247"/>
      <c r="AA2150" s="247"/>
      <c r="AB2150" s="784"/>
      <c r="AE2150" s="155"/>
      <c r="AF2150" s="556"/>
      <c r="AH2150" s="247"/>
      <c r="AI2150" s="247"/>
      <c r="AJ2150" s="247"/>
      <c r="AN2150" s="155"/>
      <c r="AO2150" s="556"/>
      <c r="AQ2150" s="247"/>
      <c r="AR2150" s="247"/>
      <c r="AS2150" s="247"/>
      <c r="AW2150" s="155"/>
      <c r="AX2150" s="556"/>
      <c r="AZ2150" s="247"/>
      <c r="BA2150" s="247"/>
      <c r="BB2150" s="247"/>
      <c r="BC2150" s="784"/>
      <c r="BF2150" s="155"/>
      <c r="BG2150" s="556"/>
      <c r="BI2150" s="247"/>
      <c r="BJ2150" s="247"/>
      <c r="BK2150" s="247"/>
      <c r="BO2150" s="155"/>
      <c r="BP2150" s="556"/>
      <c r="BR2150" s="247"/>
      <c r="BS2150" s="247"/>
      <c r="BT2150" s="247"/>
      <c r="BX2150" s="155"/>
      <c r="BY2150" s="556"/>
      <c r="CA2150" s="247"/>
      <c r="CB2150" s="247"/>
      <c r="CC2150" s="247"/>
      <c r="CD2150" s="784"/>
      <c r="CG2150" s="155"/>
      <c r="CH2150" s="556"/>
      <c r="CJ2150" s="247"/>
      <c r="CK2150" s="247"/>
      <c r="CL2150" s="247"/>
      <c r="CP2150" s="155"/>
      <c r="CQ2150" s="556"/>
      <c r="CS2150" s="247"/>
      <c r="CT2150" s="247"/>
      <c r="CU2150" s="247"/>
      <c r="CY2150" s="155"/>
      <c r="CZ2150" s="556"/>
      <c r="DB2150" s="247"/>
      <c r="DC2150" s="247"/>
      <c r="DD2150" s="247"/>
    </row>
    <row r="2151" spans="4:108" s="36" customFormat="1">
      <c r="D2151" s="155"/>
      <c r="E2151" s="556"/>
      <c r="G2151" s="247"/>
      <c r="H2151" s="247"/>
      <c r="I2151" s="247"/>
      <c r="M2151" s="155"/>
      <c r="N2151" s="556"/>
      <c r="P2151" s="247"/>
      <c r="Q2151" s="247"/>
      <c r="R2151" s="247"/>
      <c r="V2151" s="155"/>
      <c r="W2151" s="556"/>
      <c r="Y2151" s="247"/>
      <c r="Z2151" s="247"/>
      <c r="AA2151" s="247"/>
      <c r="AB2151" s="784"/>
      <c r="AE2151" s="155"/>
      <c r="AF2151" s="556"/>
      <c r="AH2151" s="247"/>
      <c r="AI2151" s="247"/>
      <c r="AJ2151" s="247"/>
      <c r="AN2151" s="155"/>
      <c r="AO2151" s="556"/>
      <c r="AQ2151" s="247"/>
      <c r="AR2151" s="247"/>
      <c r="AS2151" s="247"/>
      <c r="AW2151" s="155"/>
      <c r="AX2151" s="556"/>
      <c r="AZ2151" s="247"/>
      <c r="BA2151" s="247"/>
      <c r="BB2151" s="247"/>
      <c r="BC2151" s="784"/>
      <c r="BF2151" s="155"/>
      <c r="BG2151" s="556"/>
      <c r="BI2151" s="247"/>
      <c r="BJ2151" s="247"/>
      <c r="BK2151" s="247"/>
      <c r="BO2151" s="155"/>
      <c r="BP2151" s="556"/>
      <c r="BR2151" s="247"/>
      <c r="BS2151" s="247"/>
      <c r="BT2151" s="247"/>
      <c r="BX2151" s="155"/>
      <c r="BY2151" s="556"/>
      <c r="CA2151" s="247"/>
      <c r="CB2151" s="247"/>
      <c r="CC2151" s="247"/>
      <c r="CD2151" s="784"/>
      <c r="CG2151" s="155"/>
      <c r="CH2151" s="556"/>
      <c r="CJ2151" s="247"/>
      <c r="CK2151" s="247"/>
      <c r="CL2151" s="247"/>
      <c r="CP2151" s="155"/>
      <c r="CQ2151" s="556"/>
      <c r="CS2151" s="247"/>
      <c r="CT2151" s="247"/>
      <c r="CU2151" s="247"/>
      <c r="CY2151" s="155"/>
      <c r="CZ2151" s="556"/>
      <c r="DB2151" s="247"/>
      <c r="DC2151" s="247"/>
      <c r="DD2151" s="247"/>
    </row>
    <row r="2152" spans="4:108" s="36" customFormat="1">
      <c r="D2152" s="155"/>
      <c r="E2152" s="556"/>
      <c r="G2152" s="247"/>
      <c r="H2152" s="247"/>
      <c r="I2152" s="247"/>
      <c r="M2152" s="155"/>
      <c r="N2152" s="556"/>
      <c r="P2152" s="247"/>
      <c r="Q2152" s="247"/>
      <c r="R2152" s="247"/>
      <c r="V2152" s="155"/>
      <c r="W2152" s="556"/>
      <c r="Y2152" s="247"/>
      <c r="Z2152" s="247"/>
      <c r="AA2152" s="247"/>
      <c r="AB2152" s="784"/>
      <c r="AE2152" s="155"/>
      <c r="AF2152" s="556"/>
      <c r="AH2152" s="247"/>
      <c r="AI2152" s="247"/>
      <c r="AJ2152" s="247"/>
      <c r="AN2152" s="155"/>
      <c r="AO2152" s="556"/>
      <c r="AQ2152" s="247"/>
      <c r="AR2152" s="247"/>
      <c r="AS2152" s="247"/>
      <c r="AW2152" s="155"/>
      <c r="AX2152" s="556"/>
      <c r="AZ2152" s="247"/>
      <c r="BA2152" s="247"/>
      <c r="BB2152" s="247"/>
      <c r="BC2152" s="784"/>
      <c r="BF2152" s="155"/>
      <c r="BG2152" s="556"/>
      <c r="BI2152" s="247"/>
      <c r="BJ2152" s="247"/>
      <c r="BK2152" s="247"/>
      <c r="BO2152" s="155"/>
      <c r="BP2152" s="556"/>
      <c r="BR2152" s="247"/>
      <c r="BS2152" s="247"/>
      <c r="BT2152" s="247"/>
      <c r="BX2152" s="155"/>
      <c r="BY2152" s="556"/>
      <c r="CA2152" s="247"/>
      <c r="CB2152" s="247"/>
      <c r="CC2152" s="247"/>
      <c r="CD2152" s="784"/>
      <c r="CG2152" s="155"/>
      <c r="CH2152" s="556"/>
      <c r="CJ2152" s="247"/>
      <c r="CK2152" s="247"/>
      <c r="CL2152" s="247"/>
      <c r="CP2152" s="155"/>
      <c r="CQ2152" s="556"/>
      <c r="CS2152" s="247"/>
      <c r="CT2152" s="247"/>
      <c r="CU2152" s="247"/>
      <c r="CY2152" s="155"/>
      <c r="CZ2152" s="556"/>
      <c r="DB2152" s="247"/>
      <c r="DC2152" s="247"/>
      <c r="DD2152" s="247"/>
    </row>
    <row r="2153" spans="4:108" s="36" customFormat="1">
      <c r="D2153" s="155"/>
      <c r="E2153" s="556"/>
      <c r="G2153" s="247"/>
      <c r="H2153" s="247"/>
      <c r="I2153" s="247"/>
      <c r="M2153" s="155"/>
      <c r="N2153" s="556"/>
      <c r="P2153" s="247"/>
      <c r="Q2153" s="247"/>
      <c r="R2153" s="247"/>
      <c r="V2153" s="155"/>
      <c r="W2153" s="556"/>
      <c r="Y2153" s="247"/>
      <c r="Z2153" s="247"/>
      <c r="AA2153" s="247"/>
      <c r="AB2153" s="784"/>
      <c r="AE2153" s="155"/>
      <c r="AF2153" s="556"/>
      <c r="AH2153" s="247"/>
      <c r="AI2153" s="247"/>
      <c r="AJ2153" s="247"/>
      <c r="AN2153" s="155"/>
      <c r="AO2153" s="556"/>
      <c r="AQ2153" s="247"/>
      <c r="AR2153" s="247"/>
      <c r="AS2153" s="247"/>
      <c r="AW2153" s="155"/>
      <c r="AX2153" s="556"/>
      <c r="AZ2153" s="247"/>
      <c r="BA2153" s="247"/>
      <c r="BB2153" s="247"/>
      <c r="BC2153" s="784"/>
      <c r="BF2153" s="155"/>
      <c r="BG2153" s="556"/>
      <c r="BI2153" s="247"/>
      <c r="BJ2153" s="247"/>
      <c r="BK2153" s="247"/>
      <c r="BO2153" s="155"/>
      <c r="BP2153" s="556"/>
      <c r="BR2153" s="247"/>
      <c r="BS2153" s="247"/>
      <c r="BT2153" s="247"/>
      <c r="BX2153" s="155"/>
      <c r="BY2153" s="556"/>
      <c r="CA2153" s="247"/>
      <c r="CB2153" s="247"/>
      <c r="CC2153" s="247"/>
      <c r="CD2153" s="784"/>
      <c r="CG2153" s="155"/>
      <c r="CH2153" s="556"/>
      <c r="CJ2153" s="247"/>
      <c r="CK2153" s="247"/>
      <c r="CL2153" s="247"/>
      <c r="CP2153" s="155"/>
      <c r="CQ2153" s="556"/>
      <c r="CS2153" s="247"/>
      <c r="CT2153" s="247"/>
      <c r="CU2153" s="247"/>
      <c r="CY2153" s="155"/>
      <c r="CZ2153" s="556"/>
      <c r="DB2153" s="247"/>
      <c r="DC2153" s="247"/>
      <c r="DD2153" s="247"/>
    </row>
    <row r="2154" spans="4:108" s="36" customFormat="1">
      <c r="D2154" s="155"/>
      <c r="E2154" s="556"/>
      <c r="G2154" s="247"/>
      <c r="H2154" s="247"/>
      <c r="I2154" s="247"/>
      <c r="M2154" s="155"/>
      <c r="N2154" s="556"/>
      <c r="P2154" s="247"/>
      <c r="Q2154" s="247"/>
      <c r="R2154" s="247"/>
      <c r="V2154" s="155"/>
      <c r="W2154" s="556"/>
      <c r="Y2154" s="247"/>
      <c r="Z2154" s="247"/>
      <c r="AA2154" s="247"/>
      <c r="AB2154" s="784"/>
      <c r="AE2154" s="155"/>
      <c r="AF2154" s="556"/>
      <c r="AH2154" s="247"/>
      <c r="AI2154" s="247"/>
      <c r="AJ2154" s="247"/>
      <c r="AN2154" s="155"/>
      <c r="AO2154" s="556"/>
      <c r="AQ2154" s="247"/>
      <c r="AR2154" s="247"/>
      <c r="AS2154" s="247"/>
      <c r="AW2154" s="155"/>
      <c r="AX2154" s="556"/>
      <c r="AZ2154" s="247"/>
      <c r="BA2154" s="247"/>
      <c r="BB2154" s="247"/>
      <c r="BC2154" s="784"/>
      <c r="BF2154" s="155"/>
      <c r="BG2154" s="556"/>
      <c r="BI2154" s="247"/>
      <c r="BJ2154" s="247"/>
      <c r="BK2154" s="247"/>
      <c r="BO2154" s="155"/>
      <c r="BP2154" s="556"/>
      <c r="BR2154" s="247"/>
      <c r="BS2154" s="247"/>
      <c r="BT2154" s="247"/>
      <c r="BX2154" s="155"/>
      <c r="BY2154" s="556"/>
      <c r="CA2154" s="247"/>
      <c r="CB2154" s="247"/>
      <c r="CC2154" s="247"/>
      <c r="CD2154" s="784"/>
      <c r="CG2154" s="155"/>
      <c r="CH2154" s="556"/>
      <c r="CJ2154" s="247"/>
      <c r="CK2154" s="247"/>
      <c r="CL2154" s="247"/>
      <c r="CP2154" s="155"/>
      <c r="CQ2154" s="556"/>
      <c r="CS2154" s="247"/>
      <c r="CT2154" s="247"/>
      <c r="CU2154" s="247"/>
      <c r="CY2154" s="155"/>
      <c r="CZ2154" s="556"/>
      <c r="DB2154" s="247"/>
      <c r="DC2154" s="247"/>
      <c r="DD2154" s="247"/>
    </row>
    <row r="2155" spans="4:108" s="36" customFormat="1">
      <c r="D2155" s="155"/>
      <c r="E2155" s="556"/>
      <c r="G2155" s="247"/>
      <c r="H2155" s="247"/>
      <c r="I2155" s="247"/>
      <c r="M2155" s="155"/>
      <c r="N2155" s="556"/>
      <c r="P2155" s="247"/>
      <c r="Q2155" s="247"/>
      <c r="R2155" s="247"/>
      <c r="V2155" s="155"/>
      <c r="W2155" s="556"/>
      <c r="Y2155" s="247"/>
      <c r="Z2155" s="247"/>
      <c r="AA2155" s="247"/>
      <c r="AB2155" s="784"/>
      <c r="AE2155" s="155"/>
      <c r="AF2155" s="556"/>
      <c r="AH2155" s="247"/>
      <c r="AI2155" s="247"/>
      <c r="AJ2155" s="247"/>
      <c r="AN2155" s="155"/>
      <c r="AO2155" s="556"/>
      <c r="AQ2155" s="247"/>
      <c r="AR2155" s="247"/>
      <c r="AS2155" s="247"/>
      <c r="AW2155" s="155"/>
      <c r="AX2155" s="556"/>
      <c r="AZ2155" s="247"/>
      <c r="BA2155" s="247"/>
      <c r="BB2155" s="247"/>
      <c r="BC2155" s="784"/>
      <c r="BF2155" s="155"/>
      <c r="BG2155" s="556"/>
      <c r="BI2155" s="247"/>
      <c r="BJ2155" s="247"/>
      <c r="BK2155" s="247"/>
      <c r="BO2155" s="155"/>
      <c r="BP2155" s="556"/>
      <c r="BR2155" s="247"/>
      <c r="BS2155" s="247"/>
      <c r="BT2155" s="247"/>
      <c r="BX2155" s="155"/>
      <c r="BY2155" s="556"/>
      <c r="CA2155" s="247"/>
      <c r="CB2155" s="247"/>
      <c r="CC2155" s="247"/>
      <c r="CD2155" s="784"/>
      <c r="CG2155" s="155"/>
      <c r="CH2155" s="556"/>
      <c r="CJ2155" s="247"/>
      <c r="CK2155" s="247"/>
      <c r="CL2155" s="247"/>
      <c r="CP2155" s="155"/>
      <c r="CQ2155" s="556"/>
      <c r="CS2155" s="247"/>
      <c r="CT2155" s="247"/>
      <c r="CU2155" s="247"/>
      <c r="CY2155" s="155"/>
      <c r="CZ2155" s="556"/>
      <c r="DB2155" s="247"/>
      <c r="DC2155" s="247"/>
      <c r="DD2155" s="247"/>
    </row>
    <row r="2156" spans="4:108" s="36" customFormat="1">
      <c r="D2156" s="155"/>
      <c r="E2156" s="556"/>
      <c r="G2156" s="247"/>
      <c r="H2156" s="247"/>
      <c r="I2156" s="247"/>
      <c r="M2156" s="155"/>
      <c r="N2156" s="556"/>
      <c r="P2156" s="247"/>
      <c r="Q2156" s="247"/>
      <c r="R2156" s="247"/>
      <c r="V2156" s="155"/>
      <c r="W2156" s="556"/>
      <c r="Y2156" s="247"/>
      <c r="Z2156" s="247"/>
      <c r="AA2156" s="247"/>
      <c r="AB2156" s="784"/>
      <c r="AE2156" s="155"/>
      <c r="AF2156" s="556"/>
      <c r="AH2156" s="247"/>
      <c r="AI2156" s="247"/>
      <c r="AJ2156" s="247"/>
      <c r="AN2156" s="155"/>
      <c r="AO2156" s="556"/>
      <c r="AQ2156" s="247"/>
      <c r="AR2156" s="247"/>
      <c r="AS2156" s="247"/>
      <c r="AW2156" s="155"/>
      <c r="AX2156" s="556"/>
      <c r="AZ2156" s="247"/>
      <c r="BA2156" s="247"/>
      <c r="BB2156" s="247"/>
      <c r="BC2156" s="784"/>
      <c r="BF2156" s="155"/>
      <c r="BG2156" s="556"/>
      <c r="BI2156" s="247"/>
      <c r="BJ2156" s="247"/>
      <c r="BK2156" s="247"/>
      <c r="BO2156" s="155"/>
      <c r="BP2156" s="556"/>
      <c r="BR2156" s="247"/>
      <c r="BS2156" s="247"/>
      <c r="BT2156" s="247"/>
      <c r="BX2156" s="155"/>
      <c r="BY2156" s="556"/>
      <c r="CA2156" s="247"/>
      <c r="CB2156" s="247"/>
      <c r="CC2156" s="247"/>
      <c r="CD2156" s="784"/>
      <c r="CG2156" s="155"/>
      <c r="CH2156" s="556"/>
      <c r="CJ2156" s="247"/>
      <c r="CK2156" s="247"/>
      <c r="CL2156" s="247"/>
      <c r="CP2156" s="155"/>
      <c r="CQ2156" s="556"/>
      <c r="CS2156" s="247"/>
      <c r="CT2156" s="247"/>
      <c r="CU2156" s="247"/>
      <c r="CY2156" s="155"/>
      <c r="CZ2156" s="556"/>
      <c r="DB2156" s="247"/>
      <c r="DC2156" s="247"/>
      <c r="DD2156" s="247"/>
    </row>
    <row r="2157" spans="4:108" s="36" customFormat="1">
      <c r="D2157" s="155"/>
      <c r="E2157" s="556"/>
      <c r="G2157" s="247"/>
      <c r="H2157" s="247"/>
      <c r="I2157" s="247"/>
      <c r="M2157" s="155"/>
      <c r="N2157" s="556"/>
      <c r="P2157" s="247"/>
      <c r="Q2157" s="247"/>
      <c r="R2157" s="247"/>
      <c r="V2157" s="155"/>
      <c r="W2157" s="556"/>
      <c r="Y2157" s="247"/>
      <c r="Z2157" s="247"/>
      <c r="AA2157" s="247"/>
      <c r="AB2157" s="784"/>
      <c r="AE2157" s="155"/>
      <c r="AF2157" s="556"/>
      <c r="AH2157" s="247"/>
      <c r="AI2157" s="247"/>
      <c r="AJ2157" s="247"/>
      <c r="AN2157" s="155"/>
      <c r="AO2157" s="556"/>
      <c r="AQ2157" s="247"/>
      <c r="AR2157" s="247"/>
      <c r="AS2157" s="247"/>
      <c r="AW2157" s="155"/>
      <c r="AX2157" s="556"/>
      <c r="AZ2157" s="247"/>
      <c r="BA2157" s="247"/>
      <c r="BB2157" s="247"/>
      <c r="BC2157" s="784"/>
      <c r="BF2157" s="155"/>
      <c r="BG2157" s="556"/>
      <c r="BI2157" s="247"/>
      <c r="BJ2157" s="247"/>
      <c r="BK2157" s="247"/>
      <c r="BO2157" s="155"/>
      <c r="BP2157" s="556"/>
      <c r="BR2157" s="247"/>
      <c r="BS2157" s="247"/>
      <c r="BT2157" s="247"/>
      <c r="BX2157" s="155"/>
      <c r="BY2157" s="556"/>
      <c r="CA2157" s="247"/>
      <c r="CB2157" s="247"/>
      <c r="CC2157" s="247"/>
      <c r="CD2157" s="784"/>
      <c r="CG2157" s="155"/>
      <c r="CH2157" s="556"/>
      <c r="CJ2157" s="247"/>
      <c r="CK2157" s="247"/>
      <c r="CL2157" s="247"/>
      <c r="CP2157" s="155"/>
      <c r="CQ2157" s="556"/>
      <c r="CS2157" s="247"/>
      <c r="CT2157" s="247"/>
      <c r="CU2157" s="247"/>
      <c r="CY2157" s="155"/>
      <c r="CZ2157" s="556"/>
      <c r="DB2157" s="247"/>
      <c r="DC2157" s="247"/>
      <c r="DD2157" s="247"/>
    </row>
    <row r="2158" spans="4:108" s="36" customFormat="1">
      <c r="D2158" s="155"/>
      <c r="E2158" s="556"/>
      <c r="G2158" s="247"/>
      <c r="H2158" s="247"/>
      <c r="I2158" s="247"/>
      <c r="M2158" s="155"/>
      <c r="N2158" s="556"/>
      <c r="P2158" s="247"/>
      <c r="Q2158" s="247"/>
      <c r="R2158" s="247"/>
      <c r="V2158" s="155"/>
      <c r="W2158" s="556"/>
      <c r="Y2158" s="247"/>
      <c r="Z2158" s="247"/>
      <c r="AA2158" s="247"/>
      <c r="AB2158" s="784"/>
      <c r="AE2158" s="155"/>
      <c r="AF2158" s="556"/>
      <c r="AH2158" s="247"/>
      <c r="AI2158" s="247"/>
      <c r="AJ2158" s="247"/>
      <c r="AN2158" s="155"/>
      <c r="AO2158" s="556"/>
      <c r="AQ2158" s="247"/>
      <c r="AR2158" s="247"/>
      <c r="AS2158" s="247"/>
      <c r="AW2158" s="155"/>
      <c r="AX2158" s="556"/>
      <c r="AZ2158" s="247"/>
      <c r="BA2158" s="247"/>
      <c r="BB2158" s="247"/>
      <c r="BC2158" s="784"/>
      <c r="BF2158" s="155"/>
      <c r="BG2158" s="556"/>
      <c r="BI2158" s="247"/>
      <c r="BJ2158" s="247"/>
      <c r="BK2158" s="247"/>
      <c r="BO2158" s="155"/>
      <c r="BP2158" s="556"/>
      <c r="BR2158" s="247"/>
      <c r="BS2158" s="247"/>
      <c r="BT2158" s="247"/>
      <c r="BX2158" s="155"/>
      <c r="BY2158" s="556"/>
      <c r="CA2158" s="247"/>
      <c r="CB2158" s="247"/>
      <c r="CC2158" s="247"/>
      <c r="CD2158" s="784"/>
      <c r="CG2158" s="155"/>
      <c r="CH2158" s="556"/>
      <c r="CJ2158" s="247"/>
      <c r="CK2158" s="247"/>
      <c r="CL2158" s="247"/>
      <c r="CP2158" s="155"/>
      <c r="CQ2158" s="556"/>
      <c r="CS2158" s="247"/>
      <c r="CT2158" s="247"/>
      <c r="CU2158" s="247"/>
      <c r="CY2158" s="155"/>
      <c r="CZ2158" s="556"/>
      <c r="DB2158" s="247"/>
      <c r="DC2158" s="247"/>
      <c r="DD2158" s="247"/>
    </row>
    <row r="2159" spans="4:108" s="36" customFormat="1">
      <c r="D2159" s="155"/>
      <c r="E2159" s="556"/>
      <c r="G2159" s="247"/>
      <c r="H2159" s="247"/>
      <c r="I2159" s="247"/>
      <c r="M2159" s="155"/>
      <c r="N2159" s="556"/>
      <c r="P2159" s="247"/>
      <c r="Q2159" s="247"/>
      <c r="R2159" s="247"/>
      <c r="V2159" s="155"/>
      <c r="W2159" s="556"/>
      <c r="Y2159" s="247"/>
      <c r="Z2159" s="247"/>
      <c r="AA2159" s="247"/>
      <c r="AB2159" s="784"/>
      <c r="AE2159" s="155"/>
      <c r="AF2159" s="556"/>
      <c r="AH2159" s="247"/>
      <c r="AI2159" s="247"/>
      <c r="AJ2159" s="247"/>
      <c r="AN2159" s="155"/>
      <c r="AO2159" s="556"/>
      <c r="AQ2159" s="247"/>
      <c r="AR2159" s="247"/>
      <c r="AS2159" s="247"/>
      <c r="AW2159" s="155"/>
      <c r="AX2159" s="556"/>
      <c r="AZ2159" s="247"/>
      <c r="BA2159" s="247"/>
      <c r="BB2159" s="247"/>
      <c r="BC2159" s="784"/>
      <c r="BF2159" s="155"/>
      <c r="BG2159" s="556"/>
      <c r="BI2159" s="247"/>
      <c r="BJ2159" s="247"/>
      <c r="BK2159" s="247"/>
      <c r="BO2159" s="155"/>
      <c r="BP2159" s="556"/>
      <c r="BR2159" s="247"/>
      <c r="BS2159" s="247"/>
      <c r="BT2159" s="247"/>
      <c r="BX2159" s="155"/>
      <c r="BY2159" s="556"/>
      <c r="CA2159" s="247"/>
      <c r="CB2159" s="247"/>
      <c r="CC2159" s="247"/>
      <c r="CD2159" s="784"/>
      <c r="CG2159" s="155"/>
      <c r="CH2159" s="556"/>
      <c r="CJ2159" s="247"/>
      <c r="CK2159" s="247"/>
      <c r="CL2159" s="247"/>
      <c r="CP2159" s="155"/>
      <c r="CQ2159" s="556"/>
      <c r="CS2159" s="247"/>
      <c r="CT2159" s="247"/>
      <c r="CU2159" s="247"/>
      <c r="CY2159" s="155"/>
      <c r="CZ2159" s="556"/>
      <c r="DB2159" s="247"/>
      <c r="DC2159" s="247"/>
      <c r="DD2159" s="247"/>
    </row>
    <row r="2160" spans="4:108" s="36" customFormat="1">
      <c r="D2160" s="155"/>
      <c r="E2160" s="556"/>
      <c r="G2160" s="247"/>
      <c r="H2160" s="247"/>
      <c r="I2160" s="247"/>
      <c r="M2160" s="155"/>
      <c r="N2160" s="556"/>
      <c r="P2160" s="247"/>
      <c r="Q2160" s="247"/>
      <c r="R2160" s="247"/>
      <c r="V2160" s="155"/>
      <c r="W2160" s="556"/>
      <c r="Y2160" s="247"/>
      <c r="Z2160" s="247"/>
      <c r="AA2160" s="247"/>
      <c r="AB2160" s="784"/>
      <c r="AE2160" s="155"/>
      <c r="AF2160" s="556"/>
      <c r="AH2160" s="247"/>
      <c r="AI2160" s="247"/>
      <c r="AJ2160" s="247"/>
      <c r="AN2160" s="155"/>
      <c r="AO2160" s="556"/>
      <c r="AQ2160" s="247"/>
      <c r="AR2160" s="247"/>
      <c r="AS2160" s="247"/>
      <c r="AW2160" s="155"/>
      <c r="AX2160" s="556"/>
      <c r="AZ2160" s="247"/>
      <c r="BA2160" s="247"/>
      <c r="BB2160" s="247"/>
      <c r="BC2160" s="784"/>
      <c r="BF2160" s="155"/>
      <c r="BG2160" s="556"/>
      <c r="BI2160" s="247"/>
      <c r="BJ2160" s="247"/>
      <c r="BK2160" s="247"/>
      <c r="BO2160" s="155"/>
      <c r="BP2160" s="556"/>
      <c r="BR2160" s="247"/>
      <c r="BS2160" s="247"/>
      <c r="BT2160" s="247"/>
      <c r="BX2160" s="155"/>
      <c r="BY2160" s="556"/>
      <c r="CA2160" s="247"/>
      <c r="CB2160" s="247"/>
      <c r="CC2160" s="247"/>
      <c r="CD2160" s="784"/>
      <c r="CG2160" s="155"/>
      <c r="CH2160" s="556"/>
      <c r="CJ2160" s="247"/>
      <c r="CK2160" s="247"/>
      <c r="CL2160" s="247"/>
      <c r="CP2160" s="155"/>
      <c r="CQ2160" s="556"/>
      <c r="CS2160" s="247"/>
      <c r="CT2160" s="247"/>
      <c r="CU2160" s="247"/>
      <c r="CY2160" s="155"/>
      <c r="CZ2160" s="556"/>
      <c r="DB2160" s="247"/>
      <c r="DC2160" s="247"/>
      <c r="DD2160" s="247"/>
    </row>
    <row r="2161" spans="4:108" s="36" customFormat="1">
      <c r="D2161" s="155"/>
      <c r="E2161" s="556"/>
      <c r="G2161" s="247"/>
      <c r="H2161" s="247"/>
      <c r="I2161" s="247"/>
      <c r="M2161" s="155"/>
      <c r="N2161" s="556"/>
      <c r="P2161" s="247"/>
      <c r="Q2161" s="247"/>
      <c r="R2161" s="247"/>
      <c r="V2161" s="155"/>
      <c r="W2161" s="556"/>
      <c r="Y2161" s="247"/>
      <c r="Z2161" s="247"/>
      <c r="AA2161" s="247"/>
      <c r="AB2161" s="784"/>
      <c r="AE2161" s="155"/>
      <c r="AF2161" s="556"/>
      <c r="AH2161" s="247"/>
      <c r="AI2161" s="247"/>
      <c r="AJ2161" s="247"/>
      <c r="AN2161" s="155"/>
      <c r="AO2161" s="556"/>
      <c r="AQ2161" s="247"/>
      <c r="AR2161" s="247"/>
      <c r="AS2161" s="247"/>
      <c r="AW2161" s="155"/>
      <c r="AX2161" s="556"/>
      <c r="AZ2161" s="247"/>
      <c r="BA2161" s="247"/>
      <c r="BB2161" s="247"/>
      <c r="BC2161" s="784"/>
      <c r="BF2161" s="155"/>
      <c r="BG2161" s="556"/>
      <c r="BI2161" s="247"/>
      <c r="BJ2161" s="247"/>
      <c r="BK2161" s="247"/>
      <c r="BO2161" s="155"/>
      <c r="BP2161" s="556"/>
      <c r="BR2161" s="247"/>
      <c r="BS2161" s="247"/>
      <c r="BT2161" s="247"/>
      <c r="BX2161" s="155"/>
      <c r="BY2161" s="556"/>
      <c r="CA2161" s="247"/>
      <c r="CB2161" s="247"/>
      <c r="CC2161" s="247"/>
      <c r="CD2161" s="784"/>
      <c r="CG2161" s="155"/>
      <c r="CH2161" s="556"/>
      <c r="CJ2161" s="247"/>
      <c r="CK2161" s="247"/>
      <c r="CL2161" s="247"/>
      <c r="CP2161" s="155"/>
      <c r="CQ2161" s="556"/>
      <c r="CS2161" s="247"/>
      <c r="CT2161" s="247"/>
      <c r="CU2161" s="247"/>
      <c r="CY2161" s="155"/>
      <c r="CZ2161" s="556"/>
      <c r="DB2161" s="247"/>
      <c r="DC2161" s="247"/>
      <c r="DD2161" s="247"/>
    </row>
    <row r="2162" spans="4:108" s="36" customFormat="1">
      <c r="D2162" s="155"/>
      <c r="E2162" s="556"/>
      <c r="G2162" s="247"/>
      <c r="H2162" s="247"/>
      <c r="I2162" s="247"/>
      <c r="M2162" s="155"/>
      <c r="N2162" s="556"/>
      <c r="P2162" s="247"/>
      <c r="Q2162" s="247"/>
      <c r="R2162" s="247"/>
      <c r="V2162" s="155"/>
      <c r="W2162" s="556"/>
      <c r="Y2162" s="247"/>
      <c r="Z2162" s="247"/>
      <c r="AA2162" s="247"/>
      <c r="AB2162" s="784"/>
      <c r="AE2162" s="155"/>
      <c r="AF2162" s="556"/>
      <c r="AH2162" s="247"/>
      <c r="AI2162" s="247"/>
      <c r="AJ2162" s="247"/>
      <c r="AN2162" s="155"/>
      <c r="AO2162" s="556"/>
      <c r="AQ2162" s="247"/>
      <c r="AR2162" s="247"/>
      <c r="AS2162" s="247"/>
      <c r="AW2162" s="155"/>
      <c r="AX2162" s="556"/>
      <c r="AZ2162" s="247"/>
      <c r="BA2162" s="247"/>
      <c r="BB2162" s="247"/>
      <c r="BC2162" s="784"/>
      <c r="BF2162" s="155"/>
      <c r="BG2162" s="556"/>
      <c r="BI2162" s="247"/>
      <c r="BJ2162" s="247"/>
      <c r="BK2162" s="247"/>
      <c r="BO2162" s="155"/>
      <c r="BP2162" s="556"/>
      <c r="BR2162" s="247"/>
      <c r="BS2162" s="247"/>
      <c r="BT2162" s="247"/>
      <c r="BX2162" s="155"/>
      <c r="BY2162" s="556"/>
      <c r="CA2162" s="247"/>
      <c r="CB2162" s="247"/>
      <c r="CC2162" s="247"/>
      <c r="CD2162" s="784"/>
      <c r="CG2162" s="155"/>
      <c r="CH2162" s="556"/>
      <c r="CJ2162" s="247"/>
      <c r="CK2162" s="247"/>
      <c r="CL2162" s="247"/>
      <c r="CP2162" s="155"/>
      <c r="CQ2162" s="556"/>
      <c r="CS2162" s="247"/>
      <c r="CT2162" s="247"/>
      <c r="CU2162" s="247"/>
      <c r="CY2162" s="155"/>
      <c r="CZ2162" s="556"/>
      <c r="DB2162" s="247"/>
      <c r="DC2162" s="247"/>
      <c r="DD2162" s="247"/>
    </row>
    <row r="2163" spans="4:108" s="36" customFormat="1">
      <c r="D2163" s="155"/>
      <c r="E2163" s="556"/>
      <c r="G2163" s="247"/>
      <c r="H2163" s="247"/>
      <c r="I2163" s="247"/>
      <c r="M2163" s="155"/>
      <c r="N2163" s="556"/>
      <c r="P2163" s="247"/>
      <c r="Q2163" s="247"/>
      <c r="R2163" s="247"/>
      <c r="V2163" s="155"/>
      <c r="W2163" s="556"/>
      <c r="Y2163" s="247"/>
      <c r="Z2163" s="247"/>
      <c r="AA2163" s="247"/>
      <c r="AB2163" s="784"/>
      <c r="AE2163" s="155"/>
      <c r="AF2163" s="556"/>
      <c r="AH2163" s="247"/>
      <c r="AI2163" s="247"/>
      <c r="AJ2163" s="247"/>
      <c r="AN2163" s="155"/>
      <c r="AO2163" s="556"/>
      <c r="AQ2163" s="247"/>
      <c r="AR2163" s="247"/>
      <c r="AS2163" s="247"/>
      <c r="AW2163" s="155"/>
      <c r="AX2163" s="556"/>
      <c r="AZ2163" s="247"/>
      <c r="BA2163" s="247"/>
      <c r="BB2163" s="247"/>
      <c r="BC2163" s="784"/>
      <c r="BF2163" s="155"/>
      <c r="BG2163" s="556"/>
      <c r="BI2163" s="247"/>
      <c r="BJ2163" s="247"/>
      <c r="BK2163" s="247"/>
      <c r="BO2163" s="155"/>
      <c r="BP2163" s="556"/>
      <c r="BR2163" s="247"/>
      <c r="BS2163" s="247"/>
      <c r="BT2163" s="247"/>
      <c r="BX2163" s="155"/>
      <c r="BY2163" s="556"/>
      <c r="CA2163" s="247"/>
      <c r="CB2163" s="247"/>
      <c r="CC2163" s="247"/>
      <c r="CD2163" s="784"/>
      <c r="CG2163" s="155"/>
      <c r="CH2163" s="556"/>
      <c r="CJ2163" s="247"/>
      <c r="CK2163" s="247"/>
      <c r="CL2163" s="247"/>
      <c r="CP2163" s="155"/>
      <c r="CQ2163" s="556"/>
      <c r="CS2163" s="247"/>
      <c r="CT2163" s="247"/>
      <c r="CU2163" s="247"/>
      <c r="CY2163" s="155"/>
      <c r="CZ2163" s="556"/>
      <c r="DB2163" s="247"/>
      <c r="DC2163" s="247"/>
      <c r="DD2163" s="247"/>
    </row>
    <row r="2164" spans="4:108" s="36" customFormat="1">
      <c r="D2164" s="155"/>
      <c r="E2164" s="556"/>
      <c r="G2164" s="247"/>
      <c r="H2164" s="247"/>
      <c r="I2164" s="247"/>
      <c r="M2164" s="155"/>
      <c r="N2164" s="556"/>
      <c r="P2164" s="247"/>
      <c r="Q2164" s="247"/>
      <c r="R2164" s="247"/>
      <c r="V2164" s="155"/>
      <c r="W2164" s="556"/>
      <c r="Y2164" s="247"/>
      <c r="Z2164" s="247"/>
      <c r="AA2164" s="247"/>
      <c r="AB2164" s="784"/>
      <c r="AE2164" s="155"/>
      <c r="AF2164" s="556"/>
      <c r="AH2164" s="247"/>
      <c r="AI2164" s="247"/>
      <c r="AJ2164" s="247"/>
      <c r="AN2164" s="155"/>
      <c r="AO2164" s="556"/>
      <c r="AQ2164" s="247"/>
      <c r="AR2164" s="247"/>
      <c r="AS2164" s="247"/>
      <c r="AW2164" s="155"/>
      <c r="AX2164" s="556"/>
      <c r="AZ2164" s="247"/>
      <c r="BA2164" s="247"/>
      <c r="BB2164" s="247"/>
      <c r="BC2164" s="784"/>
      <c r="BF2164" s="155"/>
      <c r="BG2164" s="556"/>
      <c r="BI2164" s="247"/>
      <c r="BJ2164" s="247"/>
      <c r="BK2164" s="247"/>
      <c r="BO2164" s="155"/>
      <c r="BP2164" s="556"/>
      <c r="BR2164" s="247"/>
      <c r="BS2164" s="247"/>
      <c r="BT2164" s="247"/>
      <c r="BX2164" s="155"/>
      <c r="BY2164" s="556"/>
      <c r="CA2164" s="247"/>
      <c r="CB2164" s="247"/>
      <c r="CC2164" s="247"/>
      <c r="CD2164" s="784"/>
      <c r="CG2164" s="155"/>
      <c r="CH2164" s="556"/>
      <c r="CJ2164" s="247"/>
      <c r="CK2164" s="247"/>
      <c r="CL2164" s="247"/>
      <c r="CP2164" s="155"/>
      <c r="CQ2164" s="556"/>
      <c r="CS2164" s="247"/>
      <c r="CT2164" s="247"/>
      <c r="CU2164" s="247"/>
      <c r="CY2164" s="155"/>
      <c r="CZ2164" s="556"/>
      <c r="DB2164" s="247"/>
      <c r="DC2164" s="247"/>
      <c r="DD2164" s="247"/>
    </row>
    <row r="2165" spans="4:108" s="36" customFormat="1">
      <c r="D2165" s="155"/>
      <c r="E2165" s="556"/>
      <c r="G2165" s="247"/>
      <c r="H2165" s="247"/>
      <c r="I2165" s="247"/>
      <c r="M2165" s="155"/>
      <c r="N2165" s="556"/>
      <c r="P2165" s="247"/>
      <c r="Q2165" s="247"/>
      <c r="R2165" s="247"/>
      <c r="V2165" s="155"/>
      <c r="W2165" s="556"/>
      <c r="Y2165" s="247"/>
      <c r="Z2165" s="247"/>
      <c r="AA2165" s="247"/>
      <c r="AB2165" s="784"/>
      <c r="AE2165" s="155"/>
      <c r="AF2165" s="556"/>
      <c r="AH2165" s="247"/>
      <c r="AI2165" s="247"/>
      <c r="AJ2165" s="247"/>
      <c r="AN2165" s="155"/>
      <c r="AO2165" s="556"/>
      <c r="AQ2165" s="247"/>
      <c r="AR2165" s="247"/>
      <c r="AS2165" s="247"/>
      <c r="AW2165" s="155"/>
      <c r="AX2165" s="556"/>
      <c r="AZ2165" s="247"/>
      <c r="BA2165" s="247"/>
      <c r="BB2165" s="247"/>
      <c r="BC2165" s="784"/>
      <c r="BF2165" s="155"/>
      <c r="BG2165" s="556"/>
      <c r="BI2165" s="247"/>
      <c r="BJ2165" s="247"/>
      <c r="BK2165" s="247"/>
      <c r="BO2165" s="155"/>
      <c r="BP2165" s="556"/>
      <c r="BR2165" s="247"/>
      <c r="BS2165" s="247"/>
      <c r="BT2165" s="247"/>
      <c r="BX2165" s="155"/>
      <c r="BY2165" s="556"/>
      <c r="CA2165" s="247"/>
      <c r="CB2165" s="247"/>
      <c r="CC2165" s="247"/>
      <c r="CD2165" s="784"/>
      <c r="CG2165" s="155"/>
      <c r="CH2165" s="556"/>
      <c r="CJ2165" s="247"/>
      <c r="CK2165" s="247"/>
      <c r="CL2165" s="247"/>
      <c r="CP2165" s="155"/>
      <c r="CQ2165" s="556"/>
      <c r="CS2165" s="247"/>
      <c r="CT2165" s="247"/>
      <c r="CU2165" s="247"/>
      <c r="CY2165" s="155"/>
      <c r="CZ2165" s="556"/>
      <c r="DB2165" s="247"/>
      <c r="DC2165" s="247"/>
      <c r="DD2165" s="247"/>
    </row>
    <row r="2166" spans="4:108" s="36" customFormat="1">
      <c r="D2166" s="155"/>
      <c r="E2166" s="556"/>
      <c r="G2166" s="247"/>
      <c r="H2166" s="247"/>
      <c r="I2166" s="247"/>
      <c r="M2166" s="155"/>
      <c r="N2166" s="556"/>
      <c r="P2166" s="247"/>
      <c r="Q2166" s="247"/>
      <c r="R2166" s="247"/>
      <c r="V2166" s="155"/>
      <c r="W2166" s="556"/>
      <c r="Y2166" s="247"/>
      <c r="Z2166" s="247"/>
      <c r="AA2166" s="247"/>
      <c r="AB2166" s="784"/>
      <c r="AE2166" s="155"/>
      <c r="AF2166" s="556"/>
      <c r="AH2166" s="247"/>
      <c r="AI2166" s="247"/>
      <c r="AJ2166" s="247"/>
      <c r="AN2166" s="155"/>
      <c r="AO2166" s="556"/>
      <c r="AQ2166" s="247"/>
      <c r="AR2166" s="247"/>
      <c r="AS2166" s="247"/>
      <c r="AW2166" s="155"/>
      <c r="AX2166" s="556"/>
      <c r="AZ2166" s="247"/>
      <c r="BA2166" s="247"/>
      <c r="BB2166" s="247"/>
      <c r="BC2166" s="784"/>
      <c r="BF2166" s="155"/>
      <c r="BG2166" s="556"/>
      <c r="BI2166" s="247"/>
      <c r="BJ2166" s="247"/>
      <c r="BK2166" s="247"/>
      <c r="BO2166" s="155"/>
      <c r="BP2166" s="556"/>
      <c r="BR2166" s="247"/>
      <c r="BS2166" s="247"/>
      <c r="BT2166" s="247"/>
      <c r="BX2166" s="155"/>
      <c r="BY2166" s="556"/>
      <c r="CA2166" s="247"/>
      <c r="CB2166" s="247"/>
      <c r="CC2166" s="247"/>
      <c r="CD2166" s="784"/>
      <c r="CG2166" s="155"/>
      <c r="CH2166" s="556"/>
      <c r="CJ2166" s="247"/>
      <c r="CK2166" s="247"/>
      <c r="CL2166" s="247"/>
      <c r="CP2166" s="155"/>
      <c r="CQ2166" s="556"/>
      <c r="CS2166" s="247"/>
      <c r="CT2166" s="247"/>
      <c r="CU2166" s="247"/>
      <c r="CY2166" s="155"/>
      <c r="CZ2166" s="556"/>
      <c r="DB2166" s="247"/>
      <c r="DC2166" s="247"/>
      <c r="DD2166" s="247"/>
    </row>
    <row r="2167" spans="4:108" s="36" customFormat="1">
      <c r="D2167" s="155"/>
      <c r="E2167" s="556"/>
      <c r="G2167" s="247"/>
      <c r="H2167" s="247"/>
      <c r="I2167" s="247"/>
      <c r="M2167" s="155"/>
      <c r="N2167" s="556"/>
      <c r="P2167" s="247"/>
      <c r="Q2167" s="247"/>
      <c r="R2167" s="247"/>
      <c r="V2167" s="155"/>
      <c r="W2167" s="556"/>
      <c r="Y2167" s="247"/>
      <c r="Z2167" s="247"/>
      <c r="AA2167" s="247"/>
      <c r="AB2167" s="784"/>
      <c r="AE2167" s="155"/>
      <c r="AF2167" s="556"/>
      <c r="AH2167" s="247"/>
      <c r="AI2167" s="247"/>
      <c r="AJ2167" s="247"/>
      <c r="AN2167" s="155"/>
      <c r="AO2167" s="556"/>
      <c r="AQ2167" s="247"/>
      <c r="AR2167" s="247"/>
      <c r="AS2167" s="247"/>
      <c r="AW2167" s="155"/>
      <c r="AX2167" s="556"/>
      <c r="AZ2167" s="247"/>
      <c r="BA2167" s="247"/>
      <c r="BB2167" s="247"/>
      <c r="BC2167" s="784"/>
      <c r="BF2167" s="155"/>
      <c r="BG2167" s="556"/>
      <c r="BI2167" s="247"/>
      <c r="BJ2167" s="247"/>
      <c r="BK2167" s="247"/>
      <c r="BO2167" s="155"/>
      <c r="BP2167" s="556"/>
      <c r="BR2167" s="247"/>
      <c r="BS2167" s="247"/>
      <c r="BT2167" s="247"/>
      <c r="BX2167" s="155"/>
      <c r="BY2167" s="556"/>
      <c r="CA2167" s="247"/>
      <c r="CB2167" s="247"/>
      <c r="CC2167" s="247"/>
      <c r="CD2167" s="784"/>
      <c r="CG2167" s="155"/>
      <c r="CH2167" s="556"/>
      <c r="CJ2167" s="247"/>
      <c r="CK2167" s="247"/>
      <c r="CL2167" s="247"/>
      <c r="CP2167" s="155"/>
      <c r="CQ2167" s="556"/>
      <c r="CS2167" s="247"/>
      <c r="CT2167" s="247"/>
      <c r="CU2167" s="247"/>
      <c r="CY2167" s="155"/>
      <c r="CZ2167" s="556"/>
      <c r="DB2167" s="247"/>
      <c r="DC2167" s="247"/>
      <c r="DD2167" s="247"/>
    </row>
    <row r="2168" spans="4:108" s="36" customFormat="1">
      <c r="D2168" s="155"/>
      <c r="E2168" s="556"/>
      <c r="G2168" s="247"/>
      <c r="H2168" s="247"/>
      <c r="I2168" s="247"/>
      <c r="M2168" s="155"/>
      <c r="N2168" s="556"/>
      <c r="P2168" s="247"/>
      <c r="Q2168" s="247"/>
      <c r="R2168" s="247"/>
      <c r="V2168" s="155"/>
      <c r="W2168" s="556"/>
      <c r="Y2168" s="247"/>
      <c r="Z2168" s="247"/>
      <c r="AA2168" s="247"/>
      <c r="AB2168" s="784"/>
      <c r="AE2168" s="155"/>
      <c r="AF2168" s="556"/>
      <c r="AH2168" s="247"/>
      <c r="AI2168" s="247"/>
      <c r="AJ2168" s="247"/>
      <c r="AN2168" s="155"/>
      <c r="AO2168" s="556"/>
      <c r="AQ2168" s="247"/>
      <c r="AR2168" s="247"/>
      <c r="AS2168" s="247"/>
      <c r="AW2168" s="155"/>
      <c r="AX2168" s="556"/>
      <c r="AZ2168" s="247"/>
      <c r="BA2168" s="247"/>
      <c r="BB2168" s="247"/>
      <c r="BC2168" s="784"/>
      <c r="BF2168" s="155"/>
      <c r="BG2168" s="556"/>
      <c r="BI2168" s="247"/>
      <c r="BJ2168" s="247"/>
      <c r="BK2168" s="247"/>
      <c r="BO2168" s="155"/>
      <c r="BP2168" s="556"/>
      <c r="BR2168" s="247"/>
      <c r="BS2168" s="247"/>
      <c r="BT2168" s="247"/>
      <c r="BX2168" s="155"/>
      <c r="BY2168" s="556"/>
      <c r="CA2168" s="247"/>
      <c r="CB2168" s="247"/>
      <c r="CC2168" s="247"/>
      <c r="CD2168" s="784"/>
      <c r="CG2168" s="155"/>
      <c r="CH2168" s="556"/>
      <c r="CJ2168" s="247"/>
      <c r="CK2168" s="247"/>
      <c r="CL2168" s="247"/>
      <c r="CP2168" s="155"/>
      <c r="CQ2168" s="556"/>
      <c r="CS2168" s="247"/>
      <c r="CT2168" s="247"/>
      <c r="CU2168" s="247"/>
      <c r="CY2168" s="155"/>
      <c r="CZ2168" s="556"/>
      <c r="DB2168" s="247"/>
      <c r="DC2168" s="247"/>
      <c r="DD2168" s="247"/>
    </row>
    <row r="2169" spans="4:108" s="36" customFormat="1">
      <c r="D2169" s="155"/>
      <c r="E2169" s="556"/>
      <c r="G2169" s="247"/>
      <c r="H2169" s="247"/>
      <c r="I2169" s="247"/>
      <c r="M2169" s="155"/>
      <c r="N2169" s="556"/>
      <c r="P2169" s="247"/>
      <c r="Q2169" s="247"/>
      <c r="R2169" s="247"/>
      <c r="V2169" s="155"/>
      <c r="W2169" s="556"/>
      <c r="Y2169" s="247"/>
      <c r="Z2169" s="247"/>
      <c r="AA2169" s="247"/>
      <c r="AB2169" s="784"/>
      <c r="AE2169" s="155"/>
      <c r="AF2169" s="556"/>
      <c r="AH2169" s="247"/>
      <c r="AI2169" s="247"/>
      <c r="AJ2169" s="247"/>
      <c r="AN2169" s="155"/>
      <c r="AO2169" s="556"/>
      <c r="AQ2169" s="247"/>
      <c r="AR2169" s="247"/>
      <c r="AS2169" s="247"/>
      <c r="AW2169" s="155"/>
      <c r="AX2169" s="556"/>
      <c r="AZ2169" s="247"/>
      <c r="BA2169" s="247"/>
      <c r="BB2169" s="247"/>
      <c r="BC2169" s="784"/>
      <c r="BF2169" s="155"/>
      <c r="BG2169" s="556"/>
      <c r="BI2169" s="247"/>
      <c r="BJ2169" s="247"/>
      <c r="BK2169" s="247"/>
      <c r="BO2169" s="155"/>
      <c r="BP2169" s="556"/>
      <c r="BR2169" s="247"/>
      <c r="BS2169" s="247"/>
      <c r="BT2169" s="247"/>
      <c r="BX2169" s="155"/>
      <c r="BY2169" s="556"/>
      <c r="CA2169" s="247"/>
      <c r="CB2169" s="247"/>
      <c r="CC2169" s="247"/>
      <c r="CD2169" s="784"/>
      <c r="CG2169" s="155"/>
      <c r="CH2169" s="556"/>
      <c r="CJ2169" s="247"/>
      <c r="CK2169" s="247"/>
      <c r="CL2169" s="247"/>
      <c r="CP2169" s="155"/>
      <c r="CQ2169" s="556"/>
      <c r="CS2169" s="247"/>
      <c r="CT2169" s="247"/>
      <c r="CU2169" s="247"/>
      <c r="CY2169" s="155"/>
      <c r="CZ2169" s="556"/>
      <c r="DB2169" s="247"/>
      <c r="DC2169" s="247"/>
      <c r="DD2169" s="247"/>
    </row>
    <row r="2170" spans="4:108" s="36" customFormat="1">
      <c r="D2170" s="155"/>
      <c r="E2170" s="556"/>
      <c r="G2170" s="247"/>
      <c r="H2170" s="247"/>
      <c r="I2170" s="247"/>
      <c r="M2170" s="155"/>
      <c r="N2170" s="556"/>
      <c r="P2170" s="247"/>
      <c r="Q2170" s="247"/>
      <c r="R2170" s="247"/>
      <c r="V2170" s="155"/>
      <c r="W2170" s="556"/>
      <c r="Y2170" s="247"/>
      <c r="Z2170" s="247"/>
      <c r="AA2170" s="247"/>
      <c r="AB2170" s="784"/>
      <c r="AE2170" s="155"/>
      <c r="AF2170" s="556"/>
      <c r="AH2170" s="247"/>
      <c r="AI2170" s="247"/>
      <c r="AJ2170" s="247"/>
      <c r="AN2170" s="155"/>
      <c r="AO2170" s="556"/>
      <c r="AQ2170" s="247"/>
      <c r="AR2170" s="247"/>
      <c r="AS2170" s="247"/>
      <c r="AW2170" s="155"/>
      <c r="AX2170" s="556"/>
      <c r="AZ2170" s="247"/>
      <c r="BA2170" s="247"/>
      <c r="BB2170" s="247"/>
      <c r="BC2170" s="784"/>
      <c r="BF2170" s="155"/>
      <c r="BG2170" s="556"/>
      <c r="BI2170" s="247"/>
      <c r="BJ2170" s="247"/>
      <c r="BK2170" s="247"/>
      <c r="BO2170" s="155"/>
      <c r="BP2170" s="556"/>
      <c r="BR2170" s="247"/>
      <c r="BS2170" s="247"/>
      <c r="BT2170" s="247"/>
      <c r="BX2170" s="155"/>
      <c r="BY2170" s="556"/>
      <c r="CA2170" s="247"/>
      <c r="CB2170" s="247"/>
      <c r="CC2170" s="247"/>
      <c r="CD2170" s="784"/>
      <c r="CG2170" s="155"/>
      <c r="CH2170" s="556"/>
      <c r="CJ2170" s="247"/>
      <c r="CK2170" s="247"/>
      <c r="CL2170" s="247"/>
      <c r="CP2170" s="155"/>
      <c r="CQ2170" s="556"/>
      <c r="CS2170" s="247"/>
      <c r="CT2170" s="247"/>
      <c r="CU2170" s="247"/>
      <c r="CY2170" s="155"/>
      <c r="CZ2170" s="556"/>
      <c r="DB2170" s="247"/>
      <c r="DC2170" s="247"/>
      <c r="DD2170" s="247"/>
    </row>
    <row r="2171" spans="4:108" s="36" customFormat="1">
      <c r="D2171" s="155"/>
      <c r="E2171" s="556"/>
      <c r="G2171" s="247"/>
      <c r="H2171" s="247"/>
      <c r="I2171" s="247"/>
      <c r="M2171" s="155"/>
      <c r="N2171" s="556"/>
      <c r="P2171" s="247"/>
      <c r="Q2171" s="247"/>
      <c r="R2171" s="247"/>
      <c r="V2171" s="155"/>
      <c r="W2171" s="556"/>
      <c r="Y2171" s="247"/>
      <c r="Z2171" s="247"/>
      <c r="AA2171" s="247"/>
      <c r="AB2171" s="784"/>
      <c r="AE2171" s="155"/>
      <c r="AF2171" s="556"/>
      <c r="AH2171" s="247"/>
      <c r="AI2171" s="247"/>
      <c r="AJ2171" s="247"/>
      <c r="AN2171" s="155"/>
      <c r="AO2171" s="556"/>
      <c r="AQ2171" s="247"/>
      <c r="AR2171" s="247"/>
      <c r="AS2171" s="247"/>
      <c r="AW2171" s="155"/>
      <c r="AX2171" s="556"/>
      <c r="AZ2171" s="247"/>
      <c r="BA2171" s="247"/>
      <c r="BB2171" s="247"/>
      <c r="BC2171" s="784"/>
      <c r="BF2171" s="155"/>
      <c r="BG2171" s="556"/>
      <c r="BI2171" s="247"/>
      <c r="BJ2171" s="247"/>
      <c r="BK2171" s="247"/>
      <c r="BO2171" s="155"/>
      <c r="BP2171" s="556"/>
      <c r="BR2171" s="247"/>
      <c r="BS2171" s="247"/>
      <c r="BT2171" s="247"/>
      <c r="BX2171" s="155"/>
      <c r="BY2171" s="556"/>
      <c r="CA2171" s="247"/>
      <c r="CB2171" s="247"/>
      <c r="CC2171" s="247"/>
      <c r="CD2171" s="784"/>
      <c r="CG2171" s="155"/>
      <c r="CH2171" s="556"/>
      <c r="CJ2171" s="247"/>
      <c r="CK2171" s="247"/>
      <c r="CL2171" s="247"/>
      <c r="CP2171" s="155"/>
      <c r="CQ2171" s="556"/>
      <c r="CS2171" s="247"/>
      <c r="CT2171" s="247"/>
      <c r="CU2171" s="247"/>
      <c r="CY2171" s="155"/>
      <c r="CZ2171" s="556"/>
      <c r="DB2171" s="247"/>
      <c r="DC2171" s="247"/>
      <c r="DD2171" s="247"/>
    </row>
    <row r="2172" spans="4:108" s="36" customFormat="1">
      <c r="D2172" s="155"/>
      <c r="E2172" s="556"/>
      <c r="G2172" s="247"/>
      <c r="H2172" s="247"/>
      <c r="I2172" s="247"/>
      <c r="M2172" s="155"/>
      <c r="N2172" s="556"/>
      <c r="P2172" s="247"/>
      <c r="Q2172" s="247"/>
      <c r="R2172" s="247"/>
      <c r="V2172" s="155"/>
      <c r="W2172" s="556"/>
      <c r="Y2172" s="247"/>
      <c r="Z2172" s="247"/>
      <c r="AA2172" s="247"/>
      <c r="AB2172" s="784"/>
      <c r="AE2172" s="155"/>
      <c r="AF2172" s="556"/>
      <c r="AH2172" s="247"/>
      <c r="AI2172" s="247"/>
      <c r="AJ2172" s="247"/>
      <c r="AN2172" s="155"/>
      <c r="AO2172" s="556"/>
      <c r="AQ2172" s="247"/>
      <c r="AR2172" s="247"/>
      <c r="AS2172" s="247"/>
      <c r="AW2172" s="155"/>
      <c r="AX2172" s="556"/>
      <c r="AZ2172" s="247"/>
      <c r="BA2172" s="247"/>
      <c r="BB2172" s="247"/>
      <c r="BC2172" s="784"/>
      <c r="BF2172" s="155"/>
      <c r="BG2172" s="556"/>
      <c r="BI2172" s="247"/>
      <c r="BJ2172" s="247"/>
      <c r="BK2172" s="247"/>
      <c r="BO2172" s="155"/>
      <c r="BP2172" s="556"/>
      <c r="BR2172" s="247"/>
      <c r="BS2172" s="247"/>
      <c r="BT2172" s="247"/>
      <c r="BX2172" s="155"/>
      <c r="BY2172" s="556"/>
      <c r="CA2172" s="247"/>
      <c r="CB2172" s="247"/>
      <c r="CC2172" s="247"/>
      <c r="CD2172" s="784"/>
      <c r="CG2172" s="155"/>
      <c r="CH2172" s="556"/>
      <c r="CJ2172" s="247"/>
      <c r="CK2172" s="247"/>
      <c r="CL2172" s="247"/>
      <c r="CP2172" s="155"/>
      <c r="CQ2172" s="556"/>
      <c r="CS2172" s="247"/>
      <c r="CT2172" s="247"/>
      <c r="CU2172" s="247"/>
      <c r="CY2172" s="155"/>
      <c r="CZ2172" s="556"/>
      <c r="DB2172" s="247"/>
      <c r="DC2172" s="247"/>
      <c r="DD2172" s="247"/>
    </row>
    <row r="2173" spans="4:108" s="36" customFormat="1">
      <c r="D2173" s="155"/>
      <c r="E2173" s="556"/>
      <c r="G2173" s="247"/>
      <c r="H2173" s="247"/>
      <c r="I2173" s="247"/>
      <c r="M2173" s="155"/>
      <c r="N2173" s="556"/>
      <c r="P2173" s="247"/>
      <c r="Q2173" s="247"/>
      <c r="R2173" s="247"/>
      <c r="V2173" s="155"/>
      <c r="W2173" s="556"/>
      <c r="Y2173" s="247"/>
      <c r="Z2173" s="247"/>
      <c r="AA2173" s="247"/>
      <c r="AB2173" s="784"/>
      <c r="AE2173" s="155"/>
      <c r="AF2173" s="556"/>
      <c r="AH2173" s="247"/>
      <c r="AI2173" s="247"/>
      <c r="AJ2173" s="247"/>
      <c r="AN2173" s="155"/>
      <c r="AO2173" s="556"/>
      <c r="AQ2173" s="247"/>
      <c r="AR2173" s="247"/>
      <c r="AS2173" s="247"/>
      <c r="AW2173" s="155"/>
      <c r="AX2173" s="556"/>
      <c r="AZ2173" s="247"/>
      <c r="BA2173" s="247"/>
      <c r="BB2173" s="247"/>
      <c r="BC2173" s="784"/>
      <c r="BF2173" s="155"/>
      <c r="BG2173" s="556"/>
      <c r="BI2173" s="247"/>
      <c r="BJ2173" s="247"/>
      <c r="BK2173" s="247"/>
      <c r="BO2173" s="155"/>
      <c r="BP2173" s="556"/>
      <c r="BR2173" s="247"/>
      <c r="BS2173" s="247"/>
      <c r="BT2173" s="247"/>
      <c r="BX2173" s="155"/>
      <c r="BY2173" s="556"/>
      <c r="CA2173" s="247"/>
      <c r="CB2173" s="247"/>
      <c r="CC2173" s="247"/>
      <c r="CD2173" s="784"/>
      <c r="CG2173" s="155"/>
      <c r="CH2173" s="556"/>
      <c r="CJ2173" s="247"/>
      <c r="CK2173" s="247"/>
      <c r="CL2173" s="247"/>
      <c r="CP2173" s="155"/>
      <c r="CQ2173" s="556"/>
      <c r="CS2173" s="247"/>
      <c r="CT2173" s="247"/>
      <c r="CU2173" s="247"/>
      <c r="CY2173" s="155"/>
      <c r="CZ2173" s="556"/>
      <c r="DB2173" s="247"/>
      <c r="DC2173" s="247"/>
      <c r="DD2173" s="247"/>
    </row>
    <row r="2174" spans="4:108" s="36" customFormat="1">
      <c r="D2174" s="155"/>
      <c r="E2174" s="556"/>
      <c r="G2174" s="247"/>
      <c r="H2174" s="247"/>
      <c r="I2174" s="247"/>
      <c r="M2174" s="155"/>
      <c r="N2174" s="556"/>
      <c r="P2174" s="247"/>
      <c r="Q2174" s="247"/>
      <c r="R2174" s="247"/>
      <c r="V2174" s="155"/>
      <c r="W2174" s="556"/>
      <c r="Y2174" s="247"/>
      <c r="Z2174" s="247"/>
      <c r="AA2174" s="247"/>
      <c r="AB2174" s="784"/>
      <c r="AE2174" s="155"/>
      <c r="AF2174" s="556"/>
      <c r="AH2174" s="247"/>
      <c r="AI2174" s="247"/>
      <c r="AJ2174" s="247"/>
      <c r="AN2174" s="155"/>
      <c r="AO2174" s="556"/>
      <c r="AQ2174" s="247"/>
      <c r="AR2174" s="247"/>
      <c r="AS2174" s="247"/>
      <c r="AW2174" s="155"/>
      <c r="AX2174" s="556"/>
      <c r="AZ2174" s="247"/>
      <c r="BA2174" s="247"/>
      <c r="BB2174" s="247"/>
      <c r="BC2174" s="784"/>
      <c r="BF2174" s="155"/>
      <c r="BG2174" s="556"/>
      <c r="BI2174" s="247"/>
      <c r="BJ2174" s="247"/>
      <c r="BK2174" s="247"/>
      <c r="BO2174" s="155"/>
      <c r="BP2174" s="556"/>
      <c r="BR2174" s="247"/>
      <c r="BS2174" s="247"/>
      <c r="BT2174" s="247"/>
      <c r="BX2174" s="155"/>
      <c r="BY2174" s="556"/>
      <c r="CA2174" s="247"/>
      <c r="CB2174" s="247"/>
      <c r="CC2174" s="247"/>
      <c r="CD2174" s="784"/>
      <c r="CG2174" s="155"/>
      <c r="CH2174" s="556"/>
      <c r="CJ2174" s="247"/>
      <c r="CK2174" s="247"/>
      <c r="CL2174" s="247"/>
      <c r="CP2174" s="155"/>
      <c r="CQ2174" s="556"/>
      <c r="CS2174" s="247"/>
      <c r="CT2174" s="247"/>
      <c r="CU2174" s="247"/>
      <c r="CY2174" s="155"/>
      <c r="CZ2174" s="556"/>
      <c r="DB2174" s="247"/>
      <c r="DC2174" s="247"/>
      <c r="DD2174" s="247"/>
    </row>
    <row r="2175" spans="4:108" s="36" customFormat="1">
      <c r="D2175" s="155"/>
      <c r="E2175" s="556"/>
      <c r="G2175" s="247"/>
      <c r="H2175" s="247"/>
      <c r="I2175" s="247"/>
      <c r="M2175" s="155"/>
      <c r="N2175" s="556"/>
      <c r="P2175" s="247"/>
      <c r="Q2175" s="247"/>
      <c r="R2175" s="247"/>
      <c r="V2175" s="155"/>
      <c r="W2175" s="556"/>
      <c r="Y2175" s="247"/>
      <c r="Z2175" s="247"/>
      <c r="AA2175" s="247"/>
      <c r="AB2175" s="784"/>
      <c r="AE2175" s="155"/>
      <c r="AF2175" s="556"/>
      <c r="AH2175" s="247"/>
      <c r="AI2175" s="247"/>
      <c r="AJ2175" s="247"/>
      <c r="AN2175" s="155"/>
      <c r="AO2175" s="556"/>
      <c r="AQ2175" s="247"/>
      <c r="AR2175" s="247"/>
      <c r="AS2175" s="247"/>
      <c r="AW2175" s="155"/>
      <c r="AX2175" s="556"/>
      <c r="AZ2175" s="247"/>
      <c r="BA2175" s="247"/>
      <c r="BB2175" s="247"/>
      <c r="BC2175" s="784"/>
      <c r="BF2175" s="155"/>
      <c r="BG2175" s="556"/>
      <c r="BI2175" s="247"/>
      <c r="BJ2175" s="247"/>
      <c r="BK2175" s="247"/>
      <c r="BO2175" s="155"/>
      <c r="BP2175" s="556"/>
      <c r="BR2175" s="247"/>
      <c r="BS2175" s="247"/>
      <c r="BT2175" s="247"/>
      <c r="BX2175" s="155"/>
      <c r="BY2175" s="556"/>
      <c r="CA2175" s="247"/>
      <c r="CB2175" s="247"/>
      <c r="CC2175" s="247"/>
      <c r="CD2175" s="784"/>
      <c r="CG2175" s="155"/>
      <c r="CH2175" s="556"/>
      <c r="CJ2175" s="247"/>
      <c r="CK2175" s="247"/>
      <c r="CL2175" s="247"/>
      <c r="CP2175" s="155"/>
      <c r="CQ2175" s="556"/>
      <c r="CS2175" s="247"/>
      <c r="CT2175" s="247"/>
      <c r="CU2175" s="247"/>
      <c r="CY2175" s="155"/>
      <c r="CZ2175" s="556"/>
      <c r="DB2175" s="247"/>
      <c r="DC2175" s="247"/>
      <c r="DD2175" s="247"/>
    </row>
    <row r="2176" spans="4:108" s="36" customFormat="1">
      <c r="D2176" s="155"/>
      <c r="E2176" s="556"/>
      <c r="G2176" s="247"/>
      <c r="H2176" s="247"/>
      <c r="I2176" s="247"/>
      <c r="M2176" s="155"/>
      <c r="N2176" s="556"/>
      <c r="P2176" s="247"/>
      <c r="Q2176" s="247"/>
      <c r="R2176" s="247"/>
      <c r="V2176" s="155"/>
      <c r="W2176" s="556"/>
      <c r="Y2176" s="247"/>
      <c r="Z2176" s="247"/>
      <c r="AA2176" s="247"/>
      <c r="AB2176" s="784"/>
      <c r="AE2176" s="155"/>
      <c r="AF2176" s="556"/>
      <c r="AH2176" s="247"/>
      <c r="AI2176" s="247"/>
      <c r="AJ2176" s="247"/>
      <c r="AN2176" s="155"/>
      <c r="AO2176" s="556"/>
      <c r="AQ2176" s="247"/>
      <c r="AR2176" s="247"/>
      <c r="AS2176" s="247"/>
      <c r="AW2176" s="155"/>
      <c r="AX2176" s="556"/>
      <c r="AZ2176" s="247"/>
      <c r="BA2176" s="247"/>
      <c r="BB2176" s="247"/>
      <c r="BC2176" s="784"/>
      <c r="BF2176" s="155"/>
      <c r="BG2176" s="556"/>
      <c r="BI2176" s="247"/>
      <c r="BJ2176" s="247"/>
      <c r="BK2176" s="247"/>
      <c r="BO2176" s="155"/>
      <c r="BP2176" s="556"/>
      <c r="BR2176" s="247"/>
      <c r="BS2176" s="247"/>
      <c r="BT2176" s="247"/>
      <c r="BX2176" s="155"/>
      <c r="BY2176" s="556"/>
      <c r="CA2176" s="247"/>
      <c r="CB2176" s="247"/>
      <c r="CC2176" s="247"/>
      <c r="CD2176" s="784"/>
      <c r="CG2176" s="155"/>
      <c r="CH2176" s="556"/>
      <c r="CJ2176" s="247"/>
      <c r="CK2176" s="247"/>
      <c r="CL2176" s="247"/>
      <c r="CP2176" s="155"/>
      <c r="CQ2176" s="556"/>
      <c r="CS2176" s="247"/>
      <c r="CT2176" s="247"/>
      <c r="CU2176" s="247"/>
      <c r="CY2176" s="155"/>
      <c r="CZ2176" s="556"/>
      <c r="DB2176" s="247"/>
      <c r="DC2176" s="247"/>
      <c r="DD2176" s="247"/>
    </row>
    <row r="2177" spans="4:108" s="36" customFormat="1">
      <c r="D2177" s="155"/>
      <c r="E2177" s="556"/>
      <c r="G2177" s="247"/>
      <c r="H2177" s="247"/>
      <c r="I2177" s="247"/>
      <c r="M2177" s="155"/>
      <c r="N2177" s="556"/>
      <c r="P2177" s="247"/>
      <c r="Q2177" s="247"/>
      <c r="R2177" s="247"/>
      <c r="V2177" s="155"/>
      <c r="W2177" s="556"/>
      <c r="Y2177" s="247"/>
      <c r="Z2177" s="247"/>
      <c r="AA2177" s="247"/>
      <c r="AB2177" s="784"/>
      <c r="AE2177" s="155"/>
      <c r="AF2177" s="556"/>
      <c r="AH2177" s="247"/>
      <c r="AI2177" s="247"/>
      <c r="AJ2177" s="247"/>
      <c r="AN2177" s="155"/>
      <c r="AO2177" s="556"/>
      <c r="AQ2177" s="247"/>
      <c r="AR2177" s="247"/>
      <c r="AS2177" s="247"/>
      <c r="AW2177" s="155"/>
      <c r="AX2177" s="556"/>
      <c r="AZ2177" s="247"/>
      <c r="BA2177" s="247"/>
      <c r="BB2177" s="247"/>
      <c r="BC2177" s="784"/>
      <c r="BF2177" s="155"/>
      <c r="BG2177" s="556"/>
      <c r="BI2177" s="247"/>
      <c r="BJ2177" s="247"/>
      <c r="BK2177" s="247"/>
      <c r="BO2177" s="155"/>
      <c r="BP2177" s="556"/>
      <c r="BR2177" s="247"/>
      <c r="BS2177" s="247"/>
      <c r="BT2177" s="247"/>
      <c r="BX2177" s="155"/>
      <c r="BY2177" s="556"/>
      <c r="CA2177" s="247"/>
      <c r="CB2177" s="247"/>
      <c r="CC2177" s="247"/>
      <c r="CD2177" s="784"/>
      <c r="CG2177" s="155"/>
      <c r="CH2177" s="556"/>
      <c r="CJ2177" s="247"/>
      <c r="CK2177" s="247"/>
      <c r="CL2177" s="247"/>
      <c r="CP2177" s="155"/>
      <c r="CQ2177" s="556"/>
      <c r="CS2177" s="247"/>
      <c r="CT2177" s="247"/>
      <c r="CU2177" s="247"/>
      <c r="CY2177" s="155"/>
      <c r="CZ2177" s="556"/>
      <c r="DB2177" s="247"/>
      <c r="DC2177" s="247"/>
      <c r="DD2177" s="247"/>
    </row>
    <row r="2178" spans="4:108" s="36" customFormat="1">
      <c r="D2178" s="155"/>
      <c r="E2178" s="556"/>
      <c r="G2178" s="247"/>
      <c r="H2178" s="247"/>
      <c r="I2178" s="247"/>
      <c r="M2178" s="155"/>
      <c r="N2178" s="556"/>
      <c r="P2178" s="247"/>
      <c r="Q2178" s="247"/>
      <c r="R2178" s="247"/>
      <c r="V2178" s="155"/>
      <c r="W2178" s="556"/>
      <c r="Y2178" s="247"/>
      <c r="Z2178" s="247"/>
      <c r="AA2178" s="247"/>
      <c r="AB2178" s="784"/>
      <c r="AE2178" s="155"/>
      <c r="AF2178" s="556"/>
      <c r="AH2178" s="247"/>
      <c r="AI2178" s="247"/>
      <c r="AJ2178" s="247"/>
      <c r="AN2178" s="155"/>
      <c r="AO2178" s="556"/>
      <c r="AQ2178" s="247"/>
      <c r="AR2178" s="247"/>
      <c r="AS2178" s="247"/>
      <c r="AW2178" s="155"/>
      <c r="AX2178" s="556"/>
      <c r="AZ2178" s="247"/>
      <c r="BA2178" s="247"/>
      <c r="BB2178" s="247"/>
      <c r="BC2178" s="784"/>
      <c r="BF2178" s="155"/>
      <c r="BG2178" s="556"/>
      <c r="BI2178" s="247"/>
      <c r="BJ2178" s="247"/>
      <c r="BK2178" s="247"/>
      <c r="BO2178" s="155"/>
      <c r="BP2178" s="556"/>
      <c r="BR2178" s="247"/>
      <c r="BS2178" s="247"/>
      <c r="BT2178" s="247"/>
      <c r="BX2178" s="155"/>
      <c r="BY2178" s="556"/>
      <c r="CA2178" s="247"/>
      <c r="CB2178" s="247"/>
      <c r="CC2178" s="247"/>
      <c r="CD2178" s="784"/>
      <c r="CG2178" s="155"/>
      <c r="CH2178" s="556"/>
      <c r="CJ2178" s="247"/>
      <c r="CK2178" s="247"/>
      <c r="CL2178" s="247"/>
      <c r="CP2178" s="155"/>
      <c r="CQ2178" s="556"/>
      <c r="CS2178" s="247"/>
      <c r="CT2178" s="247"/>
      <c r="CU2178" s="247"/>
      <c r="CY2178" s="155"/>
      <c r="CZ2178" s="556"/>
      <c r="DB2178" s="247"/>
      <c r="DC2178" s="247"/>
      <c r="DD2178" s="247"/>
    </row>
    <row r="2179" spans="4:108" s="36" customFormat="1">
      <c r="D2179" s="155"/>
      <c r="E2179" s="556"/>
      <c r="G2179" s="247"/>
      <c r="H2179" s="247"/>
      <c r="I2179" s="247"/>
      <c r="M2179" s="155"/>
      <c r="N2179" s="556"/>
      <c r="P2179" s="247"/>
      <c r="Q2179" s="247"/>
      <c r="R2179" s="247"/>
      <c r="V2179" s="155"/>
      <c r="W2179" s="556"/>
      <c r="Y2179" s="247"/>
      <c r="Z2179" s="247"/>
      <c r="AA2179" s="247"/>
      <c r="AB2179" s="784"/>
      <c r="AE2179" s="155"/>
      <c r="AF2179" s="556"/>
      <c r="AH2179" s="247"/>
      <c r="AI2179" s="247"/>
      <c r="AJ2179" s="247"/>
      <c r="AN2179" s="155"/>
      <c r="AO2179" s="556"/>
      <c r="AQ2179" s="247"/>
      <c r="AR2179" s="247"/>
      <c r="AS2179" s="247"/>
      <c r="AW2179" s="155"/>
      <c r="AX2179" s="556"/>
      <c r="AZ2179" s="247"/>
      <c r="BA2179" s="247"/>
      <c r="BB2179" s="247"/>
      <c r="BC2179" s="784"/>
      <c r="BF2179" s="155"/>
      <c r="BG2179" s="556"/>
      <c r="BI2179" s="247"/>
      <c r="BJ2179" s="247"/>
      <c r="BK2179" s="247"/>
      <c r="BO2179" s="155"/>
      <c r="BP2179" s="556"/>
      <c r="BR2179" s="247"/>
      <c r="BS2179" s="247"/>
      <c r="BT2179" s="247"/>
      <c r="BX2179" s="155"/>
      <c r="BY2179" s="556"/>
      <c r="CA2179" s="247"/>
      <c r="CB2179" s="247"/>
      <c r="CC2179" s="247"/>
      <c r="CD2179" s="784"/>
      <c r="CG2179" s="155"/>
      <c r="CH2179" s="556"/>
      <c r="CJ2179" s="247"/>
      <c r="CK2179" s="247"/>
      <c r="CL2179" s="247"/>
      <c r="CP2179" s="155"/>
      <c r="CQ2179" s="556"/>
      <c r="CS2179" s="247"/>
      <c r="CT2179" s="247"/>
      <c r="CU2179" s="247"/>
      <c r="CY2179" s="155"/>
      <c r="CZ2179" s="556"/>
      <c r="DB2179" s="247"/>
      <c r="DC2179" s="247"/>
      <c r="DD2179" s="247"/>
    </row>
    <row r="2180" spans="4:108" s="36" customFormat="1">
      <c r="D2180" s="155"/>
      <c r="E2180" s="556"/>
      <c r="G2180" s="247"/>
      <c r="H2180" s="247"/>
      <c r="I2180" s="247"/>
      <c r="M2180" s="155"/>
      <c r="N2180" s="556"/>
      <c r="P2180" s="247"/>
      <c r="Q2180" s="247"/>
      <c r="R2180" s="247"/>
      <c r="V2180" s="155"/>
      <c r="W2180" s="556"/>
      <c r="Y2180" s="247"/>
      <c r="Z2180" s="247"/>
      <c r="AA2180" s="247"/>
      <c r="AB2180" s="784"/>
      <c r="AE2180" s="155"/>
      <c r="AF2180" s="556"/>
      <c r="AH2180" s="247"/>
      <c r="AI2180" s="247"/>
      <c r="AJ2180" s="247"/>
      <c r="AN2180" s="155"/>
      <c r="AO2180" s="556"/>
      <c r="AQ2180" s="247"/>
      <c r="AR2180" s="247"/>
      <c r="AS2180" s="247"/>
      <c r="AW2180" s="155"/>
      <c r="AX2180" s="556"/>
      <c r="AZ2180" s="247"/>
      <c r="BA2180" s="247"/>
      <c r="BB2180" s="247"/>
      <c r="BC2180" s="784"/>
      <c r="BF2180" s="155"/>
      <c r="BG2180" s="556"/>
      <c r="BI2180" s="247"/>
      <c r="BJ2180" s="247"/>
      <c r="BK2180" s="247"/>
      <c r="BO2180" s="155"/>
      <c r="BP2180" s="556"/>
      <c r="BR2180" s="247"/>
      <c r="BS2180" s="247"/>
      <c r="BT2180" s="247"/>
      <c r="BX2180" s="155"/>
      <c r="BY2180" s="556"/>
      <c r="CA2180" s="247"/>
      <c r="CB2180" s="247"/>
      <c r="CC2180" s="247"/>
      <c r="CD2180" s="784"/>
      <c r="CG2180" s="155"/>
      <c r="CH2180" s="556"/>
      <c r="CJ2180" s="247"/>
      <c r="CK2180" s="247"/>
      <c r="CL2180" s="247"/>
      <c r="CP2180" s="155"/>
      <c r="CQ2180" s="556"/>
      <c r="CS2180" s="247"/>
      <c r="CT2180" s="247"/>
      <c r="CU2180" s="247"/>
      <c r="CY2180" s="155"/>
      <c r="CZ2180" s="556"/>
      <c r="DB2180" s="247"/>
      <c r="DC2180" s="247"/>
      <c r="DD2180" s="247"/>
    </row>
    <row r="2181" spans="4:108" s="36" customFormat="1">
      <c r="D2181" s="155"/>
      <c r="E2181" s="556"/>
      <c r="G2181" s="247"/>
      <c r="H2181" s="247"/>
      <c r="I2181" s="247"/>
      <c r="M2181" s="155"/>
      <c r="N2181" s="556"/>
      <c r="P2181" s="247"/>
      <c r="Q2181" s="247"/>
      <c r="R2181" s="247"/>
      <c r="V2181" s="155"/>
      <c r="W2181" s="556"/>
      <c r="Y2181" s="247"/>
      <c r="Z2181" s="247"/>
      <c r="AA2181" s="247"/>
      <c r="AB2181" s="784"/>
      <c r="AE2181" s="155"/>
      <c r="AF2181" s="556"/>
      <c r="AH2181" s="247"/>
      <c r="AI2181" s="247"/>
      <c r="AJ2181" s="247"/>
      <c r="AN2181" s="155"/>
      <c r="AO2181" s="556"/>
      <c r="AQ2181" s="247"/>
      <c r="AR2181" s="247"/>
      <c r="AS2181" s="247"/>
      <c r="AW2181" s="155"/>
      <c r="AX2181" s="556"/>
      <c r="AZ2181" s="247"/>
      <c r="BA2181" s="247"/>
      <c r="BB2181" s="247"/>
      <c r="BC2181" s="784"/>
      <c r="BF2181" s="155"/>
      <c r="BG2181" s="556"/>
      <c r="BI2181" s="247"/>
      <c r="BJ2181" s="247"/>
      <c r="BK2181" s="247"/>
      <c r="BO2181" s="155"/>
      <c r="BP2181" s="556"/>
      <c r="BR2181" s="247"/>
      <c r="BS2181" s="247"/>
      <c r="BT2181" s="247"/>
      <c r="BX2181" s="155"/>
      <c r="BY2181" s="556"/>
      <c r="CA2181" s="247"/>
      <c r="CB2181" s="247"/>
      <c r="CC2181" s="247"/>
      <c r="CD2181" s="784"/>
      <c r="CG2181" s="155"/>
      <c r="CH2181" s="556"/>
      <c r="CJ2181" s="247"/>
      <c r="CK2181" s="247"/>
      <c r="CL2181" s="247"/>
      <c r="CP2181" s="155"/>
      <c r="CQ2181" s="556"/>
      <c r="CS2181" s="247"/>
      <c r="CT2181" s="247"/>
      <c r="CU2181" s="247"/>
      <c r="CY2181" s="155"/>
      <c r="CZ2181" s="556"/>
      <c r="DB2181" s="247"/>
      <c r="DC2181" s="247"/>
      <c r="DD2181" s="247"/>
    </row>
    <row r="2182" spans="4:108" s="36" customFormat="1">
      <c r="D2182" s="155"/>
      <c r="E2182" s="556"/>
      <c r="G2182" s="247"/>
      <c r="H2182" s="247"/>
      <c r="I2182" s="247"/>
      <c r="M2182" s="155"/>
      <c r="N2182" s="556"/>
      <c r="P2182" s="247"/>
      <c r="Q2182" s="247"/>
      <c r="R2182" s="247"/>
      <c r="V2182" s="155"/>
      <c r="W2182" s="556"/>
      <c r="Y2182" s="247"/>
      <c r="Z2182" s="247"/>
      <c r="AA2182" s="247"/>
      <c r="AB2182" s="784"/>
      <c r="AE2182" s="155"/>
      <c r="AF2182" s="556"/>
      <c r="AH2182" s="247"/>
      <c r="AI2182" s="247"/>
      <c r="AJ2182" s="247"/>
      <c r="AN2182" s="155"/>
      <c r="AO2182" s="556"/>
      <c r="AQ2182" s="247"/>
      <c r="AR2182" s="247"/>
      <c r="AS2182" s="247"/>
      <c r="AW2182" s="155"/>
      <c r="AX2182" s="556"/>
      <c r="AZ2182" s="247"/>
      <c r="BA2182" s="247"/>
      <c r="BB2182" s="247"/>
      <c r="BC2182" s="784"/>
      <c r="BF2182" s="155"/>
      <c r="BG2182" s="556"/>
      <c r="BI2182" s="247"/>
      <c r="BJ2182" s="247"/>
      <c r="BK2182" s="247"/>
      <c r="BO2182" s="155"/>
      <c r="BP2182" s="556"/>
      <c r="BR2182" s="247"/>
      <c r="BS2182" s="247"/>
      <c r="BT2182" s="247"/>
      <c r="BX2182" s="155"/>
      <c r="BY2182" s="556"/>
      <c r="CA2182" s="247"/>
      <c r="CB2182" s="247"/>
      <c r="CC2182" s="247"/>
      <c r="CD2182" s="784"/>
      <c r="CG2182" s="155"/>
      <c r="CH2182" s="556"/>
      <c r="CJ2182" s="247"/>
      <c r="CK2182" s="247"/>
      <c r="CL2182" s="247"/>
      <c r="CP2182" s="155"/>
      <c r="CQ2182" s="556"/>
      <c r="CS2182" s="247"/>
      <c r="CT2182" s="247"/>
      <c r="CU2182" s="247"/>
      <c r="CY2182" s="155"/>
      <c r="CZ2182" s="556"/>
      <c r="DB2182" s="247"/>
      <c r="DC2182" s="247"/>
      <c r="DD2182" s="247"/>
    </row>
    <row r="2183" spans="4:108" s="36" customFormat="1">
      <c r="D2183" s="155"/>
      <c r="E2183" s="556"/>
      <c r="G2183" s="247"/>
      <c r="H2183" s="247"/>
      <c r="I2183" s="247"/>
      <c r="M2183" s="155"/>
      <c r="N2183" s="556"/>
      <c r="P2183" s="247"/>
      <c r="Q2183" s="247"/>
      <c r="R2183" s="247"/>
      <c r="V2183" s="155"/>
      <c r="W2183" s="556"/>
      <c r="Y2183" s="247"/>
      <c r="Z2183" s="247"/>
      <c r="AA2183" s="247"/>
      <c r="AB2183" s="784"/>
      <c r="AE2183" s="155"/>
      <c r="AF2183" s="556"/>
      <c r="AH2183" s="247"/>
      <c r="AI2183" s="247"/>
      <c r="AJ2183" s="247"/>
      <c r="AN2183" s="155"/>
      <c r="AO2183" s="556"/>
      <c r="AQ2183" s="247"/>
      <c r="AR2183" s="247"/>
      <c r="AS2183" s="247"/>
      <c r="AW2183" s="155"/>
      <c r="AX2183" s="556"/>
      <c r="AZ2183" s="247"/>
      <c r="BA2183" s="247"/>
      <c r="BB2183" s="247"/>
      <c r="BC2183" s="784"/>
      <c r="BF2183" s="155"/>
      <c r="BG2183" s="556"/>
      <c r="BI2183" s="247"/>
      <c r="BJ2183" s="247"/>
      <c r="BK2183" s="247"/>
      <c r="BO2183" s="155"/>
      <c r="BP2183" s="556"/>
      <c r="BR2183" s="247"/>
      <c r="BS2183" s="247"/>
      <c r="BT2183" s="247"/>
      <c r="BX2183" s="155"/>
      <c r="BY2183" s="556"/>
      <c r="CA2183" s="247"/>
      <c r="CB2183" s="247"/>
      <c r="CC2183" s="247"/>
      <c r="CD2183" s="784"/>
      <c r="CG2183" s="155"/>
      <c r="CH2183" s="556"/>
      <c r="CJ2183" s="247"/>
      <c r="CK2183" s="247"/>
      <c r="CL2183" s="247"/>
      <c r="CP2183" s="155"/>
      <c r="CQ2183" s="556"/>
      <c r="CS2183" s="247"/>
      <c r="CT2183" s="247"/>
      <c r="CU2183" s="247"/>
      <c r="CY2183" s="155"/>
      <c r="CZ2183" s="556"/>
      <c r="DB2183" s="247"/>
      <c r="DC2183" s="247"/>
      <c r="DD2183" s="247"/>
    </row>
    <row r="2184" spans="4:108" s="36" customFormat="1">
      <c r="D2184" s="155"/>
      <c r="E2184" s="556"/>
      <c r="G2184" s="247"/>
      <c r="H2184" s="247"/>
      <c r="I2184" s="247"/>
      <c r="M2184" s="155"/>
      <c r="N2184" s="556"/>
      <c r="P2184" s="247"/>
      <c r="Q2184" s="247"/>
      <c r="R2184" s="247"/>
      <c r="V2184" s="155"/>
      <c r="W2184" s="556"/>
      <c r="Y2184" s="247"/>
      <c r="Z2184" s="247"/>
      <c r="AA2184" s="247"/>
      <c r="AB2184" s="784"/>
      <c r="AE2184" s="155"/>
      <c r="AF2184" s="556"/>
      <c r="AH2184" s="247"/>
      <c r="AI2184" s="247"/>
      <c r="AJ2184" s="247"/>
      <c r="AN2184" s="155"/>
      <c r="AO2184" s="556"/>
      <c r="AQ2184" s="247"/>
      <c r="AR2184" s="247"/>
      <c r="AS2184" s="247"/>
      <c r="AW2184" s="155"/>
      <c r="AX2184" s="556"/>
      <c r="AZ2184" s="247"/>
      <c r="BA2184" s="247"/>
      <c r="BB2184" s="247"/>
      <c r="BC2184" s="784"/>
      <c r="BF2184" s="155"/>
      <c r="BG2184" s="556"/>
      <c r="BI2184" s="247"/>
      <c r="BJ2184" s="247"/>
      <c r="BK2184" s="247"/>
      <c r="BO2184" s="155"/>
      <c r="BP2184" s="556"/>
      <c r="BR2184" s="247"/>
      <c r="BS2184" s="247"/>
      <c r="BT2184" s="247"/>
      <c r="BX2184" s="155"/>
      <c r="BY2184" s="556"/>
      <c r="CA2184" s="247"/>
      <c r="CB2184" s="247"/>
      <c r="CC2184" s="247"/>
      <c r="CD2184" s="784"/>
      <c r="CG2184" s="155"/>
      <c r="CH2184" s="556"/>
      <c r="CJ2184" s="247"/>
      <c r="CK2184" s="247"/>
      <c r="CL2184" s="247"/>
      <c r="CP2184" s="155"/>
      <c r="CQ2184" s="556"/>
      <c r="CS2184" s="247"/>
      <c r="CT2184" s="247"/>
      <c r="CU2184" s="247"/>
      <c r="CY2184" s="155"/>
      <c r="CZ2184" s="556"/>
      <c r="DB2184" s="247"/>
      <c r="DC2184" s="247"/>
      <c r="DD2184" s="247"/>
    </row>
    <row r="2185" spans="4:108" s="36" customFormat="1">
      <c r="D2185" s="155"/>
      <c r="E2185" s="556"/>
      <c r="G2185" s="247"/>
      <c r="H2185" s="247"/>
      <c r="I2185" s="247"/>
      <c r="M2185" s="155"/>
      <c r="N2185" s="556"/>
      <c r="P2185" s="247"/>
      <c r="Q2185" s="247"/>
      <c r="R2185" s="247"/>
      <c r="V2185" s="155"/>
      <c r="W2185" s="556"/>
      <c r="Y2185" s="247"/>
      <c r="Z2185" s="247"/>
      <c r="AA2185" s="247"/>
      <c r="AB2185" s="784"/>
      <c r="AE2185" s="155"/>
      <c r="AF2185" s="556"/>
      <c r="AH2185" s="247"/>
      <c r="AI2185" s="247"/>
      <c r="AJ2185" s="247"/>
      <c r="AN2185" s="155"/>
      <c r="AO2185" s="556"/>
      <c r="AQ2185" s="247"/>
      <c r="AR2185" s="247"/>
      <c r="AS2185" s="247"/>
      <c r="AW2185" s="155"/>
      <c r="AX2185" s="556"/>
      <c r="AZ2185" s="247"/>
      <c r="BA2185" s="247"/>
      <c r="BB2185" s="247"/>
      <c r="BC2185" s="784"/>
      <c r="BF2185" s="155"/>
      <c r="BG2185" s="556"/>
      <c r="BI2185" s="247"/>
      <c r="BJ2185" s="247"/>
      <c r="BK2185" s="247"/>
      <c r="BO2185" s="155"/>
      <c r="BP2185" s="556"/>
      <c r="BR2185" s="247"/>
      <c r="BS2185" s="247"/>
      <c r="BT2185" s="247"/>
      <c r="BX2185" s="155"/>
      <c r="BY2185" s="556"/>
      <c r="CA2185" s="247"/>
      <c r="CB2185" s="247"/>
      <c r="CC2185" s="247"/>
      <c r="CD2185" s="784"/>
      <c r="CG2185" s="155"/>
      <c r="CH2185" s="556"/>
      <c r="CJ2185" s="247"/>
      <c r="CK2185" s="247"/>
      <c r="CL2185" s="247"/>
      <c r="CP2185" s="155"/>
      <c r="CQ2185" s="556"/>
      <c r="CS2185" s="247"/>
      <c r="CT2185" s="247"/>
      <c r="CU2185" s="247"/>
      <c r="CY2185" s="155"/>
      <c r="CZ2185" s="556"/>
      <c r="DB2185" s="247"/>
      <c r="DC2185" s="247"/>
      <c r="DD2185" s="247"/>
    </row>
    <row r="2186" spans="4:108" s="36" customFormat="1">
      <c r="D2186" s="155"/>
      <c r="E2186" s="556"/>
      <c r="G2186" s="247"/>
      <c r="H2186" s="247"/>
      <c r="I2186" s="247"/>
      <c r="M2186" s="155"/>
      <c r="N2186" s="556"/>
      <c r="P2186" s="247"/>
      <c r="Q2186" s="247"/>
      <c r="R2186" s="247"/>
      <c r="V2186" s="155"/>
      <c r="W2186" s="556"/>
      <c r="Y2186" s="247"/>
      <c r="Z2186" s="247"/>
      <c r="AA2186" s="247"/>
      <c r="AB2186" s="784"/>
      <c r="AE2186" s="155"/>
      <c r="AF2186" s="556"/>
      <c r="AH2186" s="247"/>
      <c r="AI2186" s="247"/>
      <c r="AJ2186" s="247"/>
      <c r="AN2186" s="155"/>
      <c r="AO2186" s="556"/>
      <c r="AQ2186" s="247"/>
      <c r="AR2186" s="247"/>
      <c r="AS2186" s="247"/>
      <c r="AW2186" s="155"/>
      <c r="AX2186" s="556"/>
      <c r="AZ2186" s="247"/>
      <c r="BA2186" s="247"/>
      <c r="BB2186" s="247"/>
      <c r="BC2186" s="784"/>
      <c r="BF2186" s="155"/>
      <c r="BG2186" s="556"/>
      <c r="BI2186" s="247"/>
      <c r="BJ2186" s="247"/>
      <c r="BK2186" s="247"/>
      <c r="BO2186" s="155"/>
      <c r="BP2186" s="556"/>
      <c r="BR2186" s="247"/>
      <c r="BS2186" s="247"/>
      <c r="BT2186" s="247"/>
      <c r="BX2186" s="155"/>
      <c r="BY2186" s="556"/>
      <c r="CA2186" s="247"/>
      <c r="CB2186" s="247"/>
      <c r="CC2186" s="247"/>
      <c r="CD2186" s="784"/>
      <c r="CG2186" s="155"/>
      <c r="CH2186" s="556"/>
      <c r="CJ2186" s="247"/>
      <c r="CK2186" s="247"/>
      <c r="CL2186" s="247"/>
      <c r="CP2186" s="155"/>
      <c r="CQ2186" s="556"/>
      <c r="CS2186" s="247"/>
      <c r="CT2186" s="247"/>
      <c r="CU2186" s="247"/>
      <c r="CY2186" s="155"/>
      <c r="CZ2186" s="556"/>
      <c r="DB2186" s="247"/>
      <c r="DC2186" s="247"/>
      <c r="DD2186" s="247"/>
    </row>
    <row r="2187" spans="4:108" s="36" customFormat="1">
      <c r="D2187" s="155"/>
      <c r="E2187" s="556"/>
      <c r="G2187" s="247"/>
      <c r="H2187" s="247"/>
      <c r="I2187" s="247"/>
      <c r="M2187" s="155"/>
      <c r="N2187" s="556"/>
      <c r="P2187" s="247"/>
      <c r="Q2187" s="247"/>
      <c r="R2187" s="247"/>
      <c r="V2187" s="155"/>
      <c r="W2187" s="556"/>
      <c r="Y2187" s="247"/>
      <c r="Z2187" s="247"/>
      <c r="AA2187" s="247"/>
      <c r="AB2187" s="784"/>
      <c r="AE2187" s="155"/>
      <c r="AF2187" s="556"/>
      <c r="AH2187" s="247"/>
      <c r="AI2187" s="247"/>
      <c r="AJ2187" s="247"/>
      <c r="AN2187" s="155"/>
      <c r="AO2187" s="556"/>
      <c r="AQ2187" s="247"/>
      <c r="AR2187" s="247"/>
      <c r="AS2187" s="247"/>
      <c r="AW2187" s="155"/>
      <c r="AX2187" s="556"/>
      <c r="AZ2187" s="247"/>
      <c r="BA2187" s="247"/>
      <c r="BB2187" s="247"/>
      <c r="BC2187" s="784"/>
      <c r="BF2187" s="155"/>
      <c r="BG2187" s="556"/>
      <c r="BI2187" s="247"/>
      <c r="BJ2187" s="247"/>
      <c r="BK2187" s="247"/>
      <c r="BO2187" s="155"/>
      <c r="BP2187" s="556"/>
      <c r="BR2187" s="247"/>
      <c r="BS2187" s="247"/>
      <c r="BT2187" s="247"/>
      <c r="BX2187" s="155"/>
      <c r="BY2187" s="556"/>
      <c r="CA2187" s="247"/>
      <c r="CB2187" s="247"/>
      <c r="CC2187" s="247"/>
      <c r="CD2187" s="784"/>
      <c r="CG2187" s="155"/>
      <c r="CH2187" s="556"/>
      <c r="CJ2187" s="247"/>
      <c r="CK2187" s="247"/>
      <c r="CL2187" s="247"/>
      <c r="CP2187" s="155"/>
      <c r="CQ2187" s="556"/>
      <c r="CS2187" s="247"/>
      <c r="CT2187" s="247"/>
      <c r="CU2187" s="247"/>
      <c r="CY2187" s="155"/>
      <c r="CZ2187" s="556"/>
      <c r="DB2187" s="247"/>
      <c r="DC2187" s="247"/>
      <c r="DD2187" s="247"/>
    </row>
    <row r="2188" spans="4:108" s="36" customFormat="1">
      <c r="D2188" s="155"/>
      <c r="E2188" s="556"/>
      <c r="G2188" s="247"/>
      <c r="H2188" s="247"/>
      <c r="I2188" s="247"/>
      <c r="M2188" s="155"/>
      <c r="N2188" s="556"/>
      <c r="P2188" s="247"/>
      <c r="Q2188" s="247"/>
      <c r="R2188" s="247"/>
      <c r="V2188" s="155"/>
      <c r="W2188" s="556"/>
      <c r="Y2188" s="247"/>
      <c r="Z2188" s="247"/>
      <c r="AA2188" s="247"/>
      <c r="AB2188" s="784"/>
      <c r="AE2188" s="155"/>
      <c r="AF2188" s="556"/>
      <c r="AH2188" s="247"/>
      <c r="AI2188" s="247"/>
      <c r="AJ2188" s="247"/>
      <c r="AN2188" s="155"/>
      <c r="AO2188" s="556"/>
      <c r="AQ2188" s="247"/>
      <c r="AR2188" s="247"/>
      <c r="AS2188" s="247"/>
      <c r="AW2188" s="155"/>
      <c r="AX2188" s="556"/>
      <c r="AZ2188" s="247"/>
      <c r="BA2188" s="247"/>
      <c r="BB2188" s="247"/>
      <c r="BC2188" s="784"/>
      <c r="BF2188" s="155"/>
      <c r="BG2188" s="556"/>
      <c r="BI2188" s="247"/>
      <c r="BJ2188" s="247"/>
      <c r="BK2188" s="247"/>
      <c r="BO2188" s="155"/>
      <c r="BP2188" s="556"/>
      <c r="BR2188" s="247"/>
      <c r="BS2188" s="247"/>
      <c r="BT2188" s="247"/>
      <c r="BX2188" s="155"/>
      <c r="BY2188" s="556"/>
      <c r="CA2188" s="247"/>
      <c r="CB2188" s="247"/>
      <c r="CC2188" s="247"/>
      <c r="CD2188" s="784"/>
      <c r="CG2188" s="155"/>
      <c r="CH2188" s="556"/>
      <c r="CJ2188" s="247"/>
      <c r="CK2188" s="247"/>
      <c r="CL2188" s="247"/>
      <c r="CP2188" s="155"/>
      <c r="CQ2188" s="556"/>
      <c r="CS2188" s="247"/>
      <c r="CT2188" s="247"/>
      <c r="CU2188" s="247"/>
      <c r="CY2188" s="155"/>
      <c r="CZ2188" s="556"/>
      <c r="DB2188" s="247"/>
      <c r="DC2188" s="247"/>
      <c r="DD2188" s="247"/>
    </row>
    <row r="2189" spans="4:108" s="36" customFormat="1">
      <c r="D2189" s="155"/>
      <c r="E2189" s="556"/>
      <c r="G2189" s="247"/>
      <c r="H2189" s="247"/>
      <c r="I2189" s="247"/>
      <c r="M2189" s="155"/>
      <c r="N2189" s="556"/>
      <c r="P2189" s="247"/>
      <c r="Q2189" s="247"/>
      <c r="R2189" s="247"/>
      <c r="V2189" s="155"/>
      <c r="W2189" s="556"/>
      <c r="Y2189" s="247"/>
      <c r="Z2189" s="247"/>
      <c r="AA2189" s="247"/>
      <c r="AB2189" s="784"/>
      <c r="AE2189" s="155"/>
      <c r="AF2189" s="556"/>
      <c r="AH2189" s="247"/>
      <c r="AI2189" s="247"/>
      <c r="AJ2189" s="247"/>
      <c r="AN2189" s="155"/>
      <c r="AO2189" s="556"/>
      <c r="AQ2189" s="247"/>
      <c r="AR2189" s="247"/>
      <c r="AS2189" s="247"/>
      <c r="AW2189" s="155"/>
      <c r="AX2189" s="556"/>
      <c r="AZ2189" s="247"/>
      <c r="BA2189" s="247"/>
      <c r="BB2189" s="247"/>
      <c r="BC2189" s="784"/>
      <c r="BF2189" s="155"/>
      <c r="BG2189" s="556"/>
      <c r="BI2189" s="247"/>
      <c r="BJ2189" s="247"/>
      <c r="BK2189" s="247"/>
      <c r="BO2189" s="155"/>
      <c r="BP2189" s="556"/>
      <c r="BR2189" s="247"/>
      <c r="BS2189" s="247"/>
      <c r="BT2189" s="247"/>
      <c r="BX2189" s="155"/>
      <c r="BY2189" s="556"/>
      <c r="CA2189" s="247"/>
      <c r="CB2189" s="247"/>
      <c r="CC2189" s="247"/>
      <c r="CD2189" s="784"/>
      <c r="CG2189" s="155"/>
      <c r="CH2189" s="556"/>
      <c r="CJ2189" s="247"/>
      <c r="CK2189" s="247"/>
      <c r="CL2189" s="247"/>
      <c r="CP2189" s="155"/>
      <c r="CQ2189" s="556"/>
      <c r="CS2189" s="247"/>
      <c r="CT2189" s="247"/>
      <c r="CU2189" s="247"/>
      <c r="CY2189" s="155"/>
      <c r="CZ2189" s="556"/>
      <c r="DB2189" s="247"/>
      <c r="DC2189" s="247"/>
      <c r="DD2189" s="247"/>
    </row>
    <row r="2190" spans="4:108" s="36" customFormat="1">
      <c r="D2190" s="155"/>
      <c r="E2190" s="556"/>
      <c r="G2190" s="247"/>
      <c r="H2190" s="247"/>
      <c r="I2190" s="247"/>
      <c r="M2190" s="155"/>
      <c r="N2190" s="556"/>
      <c r="P2190" s="247"/>
      <c r="Q2190" s="247"/>
      <c r="R2190" s="247"/>
      <c r="V2190" s="155"/>
      <c r="W2190" s="556"/>
      <c r="Y2190" s="247"/>
      <c r="Z2190" s="247"/>
      <c r="AA2190" s="247"/>
      <c r="AB2190" s="784"/>
      <c r="AE2190" s="155"/>
      <c r="AF2190" s="556"/>
      <c r="AH2190" s="247"/>
      <c r="AI2190" s="247"/>
      <c r="AJ2190" s="247"/>
      <c r="AN2190" s="155"/>
      <c r="AO2190" s="556"/>
      <c r="AQ2190" s="247"/>
      <c r="AR2190" s="247"/>
      <c r="AS2190" s="247"/>
      <c r="AW2190" s="155"/>
      <c r="AX2190" s="556"/>
      <c r="AZ2190" s="247"/>
      <c r="BA2190" s="247"/>
      <c r="BB2190" s="247"/>
      <c r="BC2190" s="784"/>
      <c r="BF2190" s="155"/>
      <c r="BG2190" s="556"/>
      <c r="BI2190" s="247"/>
      <c r="BJ2190" s="247"/>
      <c r="BK2190" s="247"/>
      <c r="BO2190" s="155"/>
      <c r="BP2190" s="556"/>
      <c r="BR2190" s="247"/>
      <c r="BS2190" s="247"/>
      <c r="BT2190" s="247"/>
      <c r="BX2190" s="155"/>
      <c r="BY2190" s="556"/>
      <c r="CA2190" s="247"/>
      <c r="CB2190" s="247"/>
      <c r="CC2190" s="247"/>
      <c r="CD2190" s="784"/>
      <c r="CG2190" s="155"/>
      <c r="CH2190" s="556"/>
      <c r="CJ2190" s="247"/>
      <c r="CK2190" s="247"/>
      <c r="CL2190" s="247"/>
      <c r="CP2190" s="155"/>
      <c r="CQ2190" s="556"/>
      <c r="CS2190" s="247"/>
      <c r="CT2190" s="247"/>
      <c r="CU2190" s="247"/>
      <c r="CY2190" s="155"/>
      <c r="CZ2190" s="556"/>
      <c r="DB2190" s="247"/>
      <c r="DC2190" s="247"/>
      <c r="DD2190" s="247"/>
    </row>
    <row r="2191" spans="4:108" s="36" customFormat="1">
      <c r="D2191" s="155"/>
      <c r="E2191" s="556"/>
      <c r="G2191" s="247"/>
      <c r="H2191" s="247"/>
      <c r="I2191" s="247"/>
      <c r="M2191" s="155"/>
      <c r="N2191" s="556"/>
      <c r="P2191" s="247"/>
      <c r="Q2191" s="247"/>
      <c r="R2191" s="247"/>
      <c r="V2191" s="155"/>
      <c r="W2191" s="556"/>
      <c r="Y2191" s="247"/>
      <c r="Z2191" s="247"/>
      <c r="AA2191" s="247"/>
      <c r="AB2191" s="784"/>
      <c r="AE2191" s="155"/>
      <c r="AF2191" s="556"/>
      <c r="AH2191" s="247"/>
      <c r="AI2191" s="247"/>
      <c r="AJ2191" s="247"/>
      <c r="AN2191" s="155"/>
      <c r="AO2191" s="556"/>
      <c r="AQ2191" s="247"/>
      <c r="AR2191" s="247"/>
      <c r="AS2191" s="247"/>
      <c r="AW2191" s="155"/>
      <c r="AX2191" s="556"/>
      <c r="AZ2191" s="247"/>
      <c r="BA2191" s="247"/>
      <c r="BB2191" s="247"/>
      <c r="BC2191" s="784"/>
      <c r="BF2191" s="155"/>
      <c r="BG2191" s="556"/>
      <c r="BI2191" s="247"/>
      <c r="BJ2191" s="247"/>
      <c r="BK2191" s="247"/>
      <c r="BO2191" s="155"/>
      <c r="BP2191" s="556"/>
      <c r="BR2191" s="247"/>
      <c r="BS2191" s="247"/>
      <c r="BT2191" s="247"/>
      <c r="BX2191" s="155"/>
      <c r="BY2191" s="556"/>
      <c r="CA2191" s="247"/>
      <c r="CB2191" s="247"/>
      <c r="CC2191" s="247"/>
      <c r="CD2191" s="784"/>
      <c r="CG2191" s="155"/>
      <c r="CH2191" s="556"/>
      <c r="CJ2191" s="247"/>
      <c r="CK2191" s="247"/>
      <c r="CL2191" s="247"/>
      <c r="CP2191" s="155"/>
      <c r="CQ2191" s="556"/>
      <c r="CS2191" s="247"/>
      <c r="CT2191" s="247"/>
      <c r="CU2191" s="247"/>
      <c r="CY2191" s="155"/>
      <c r="CZ2191" s="556"/>
      <c r="DB2191" s="247"/>
      <c r="DC2191" s="247"/>
      <c r="DD2191" s="247"/>
    </row>
    <row r="2192" spans="4:108" s="36" customFormat="1">
      <c r="D2192" s="155"/>
      <c r="E2192" s="556"/>
      <c r="G2192" s="247"/>
      <c r="H2192" s="247"/>
      <c r="I2192" s="247"/>
      <c r="M2192" s="155"/>
      <c r="N2192" s="556"/>
      <c r="P2192" s="247"/>
      <c r="Q2192" s="247"/>
      <c r="R2192" s="247"/>
      <c r="V2192" s="155"/>
      <c r="W2192" s="556"/>
      <c r="Y2192" s="247"/>
      <c r="Z2192" s="247"/>
      <c r="AA2192" s="247"/>
      <c r="AB2192" s="784"/>
      <c r="AE2192" s="155"/>
      <c r="AF2192" s="556"/>
      <c r="AH2192" s="247"/>
      <c r="AI2192" s="247"/>
      <c r="AJ2192" s="247"/>
      <c r="AN2192" s="155"/>
      <c r="AO2192" s="556"/>
      <c r="AQ2192" s="247"/>
      <c r="AR2192" s="247"/>
      <c r="AS2192" s="247"/>
      <c r="AW2192" s="155"/>
      <c r="AX2192" s="556"/>
      <c r="AZ2192" s="247"/>
      <c r="BA2192" s="247"/>
      <c r="BB2192" s="247"/>
      <c r="BC2192" s="784"/>
      <c r="BF2192" s="155"/>
      <c r="BG2192" s="556"/>
      <c r="BI2192" s="247"/>
      <c r="BJ2192" s="247"/>
      <c r="BK2192" s="247"/>
      <c r="BO2192" s="155"/>
      <c r="BP2192" s="556"/>
      <c r="BR2192" s="247"/>
      <c r="BS2192" s="247"/>
      <c r="BT2192" s="247"/>
      <c r="BX2192" s="155"/>
      <c r="BY2192" s="556"/>
      <c r="CA2192" s="247"/>
      <c r="CB2192" s="247"/>
      <c r="CC2192" s="247"/>
      <c r="CD2192" s="784"/>
      <c r="CG2192" s="155"/>
      <c r="CH2192" s="556"/>
      <c r="CJ2192" s="247"/>
      <c r="CK2192" s="247"/>
      <c r="CL2192" s="247"/>
      <c r="CP2192" s="155"/>
      <c r="CQ2192" s="556"/>
      <c r="CS2192" s="247"/>
      <c r="CT2192" s="247"/>
      <c r="CU2192" s="247"/>
      <c r="CY2192" s="155"/>
      <c r="CZ2192" s="556"/>
      <c r="DB2192" s="247"/>
      <c r="DC2192" s="247"/>
      <c r="DD2192" s="247"/>
    </row>
    <row r="2193" spans="4:108" s="36" customFormat="1">
      <c r="D2193" s="155"/>
      <c r="E2193" s="556"/>
      <c r="G2193" s="247"/>
      <c r="H2193" s="247"/>
      <c r="I2193" s="247"/>
      <c r="M2193" s="155"/>
      <c r="N2193" s="556"/>
      <c r="P2193" s="247"/>
      <c r="Q2193" s="247"/>
      <c r="R2193" s="247"/>
      <c r="V2193" s="155"/>
      <c r="W2193" s="556"/>
      <c r="Y2193" s="247"/>
      <c r="Z2193" s="247"/>
      <c r="AA2193" s="247"/>
      <c r="AB2193" s="784"/>
      <c r="AE2193" s="155"/>
      <c r="AF2193" s="556"/>
      <c r="AH2193" s="247"/>
      <c r="AI2193" s="247"/>
      <c r="AJ2193" s="247"/>
      <c r="AN2193" s="155"/>
      <c r="AO2193" s="556"/>
      <c r="AQ2193" s="247"/>
      <c r="AR2193" s="247"/>
      <c r="AS2193" s="247"/>
      <c r="AW2193" s="155"/>
      <c r="AX2193" s="556"/>
      <c r="AZ2193" s="247"/>
      <c r="BA2193" s="247"/>
      <c r="BB2193" s="247"/>
      <c r="BC2193" s="784"/>
      <c r="BF2193" s="155"/>
      <c r="BG2193" s="556"/>
      <c r="BI2193" s="247"/>
      <c r="BJ2193" s="247"/>
      <c r="BK2193" s="247"/>
      <c r="BO2193" s="155"/>
      <c r="BP2193" s="556"/>
      <c r="BR2193" s="247"/>
      <c r="BS2193" s="247"/>
      <c r="BT2193" s="247"/>
      <c r="BX2193" s="155"/>
      <c r="BY2193" s="556"/>
      <c r="CA2193" s="247"/>
      <c r="CB2193" s="247"/>
      <c r="CC2193" s="247"/>
      <c r="CD2193" s="784"/>
      <c r="CG2193" s="155"/>
      <c r="CH2193" s="556"/>
      <c r="CJ2193" s="247"/>
      <c r="CK2193" s="247"/>
      <c r="CL2193" s="247"/>
      <c r="CP2193" s="155"/>
      <c r="CQ2193" s="556"/>
      <c r="CS2193" s="247"/>
      <c r="CT2193" s="247"/>
      <c r="CU2193" s="247"/>
      <c r="CY2193" s="155"/>
      <c r="CZ2193" s="556"/>
      <c r="DB2193" s="247"/>
      <c r="DC2193" s="247"/>
      <c r="DD2193" s="247"/>
    </row>
    <row r="2194" spans="4:108" s="36" customFormat="1">
      <c r="D2194" s="155"/>
      <c r="E2194" s="556"/>
      <c r="G2194" s="247"/>
      <c r="H2194" s="247"/>
      <c r="I2194" s="247"/>
      <c r="M2194" s="155"/>
      <c r="N2194" s="556"/>
      <c r="P2194" s="247"/>
      <c r="Q2194" s="247"/>
      <c r="R2194" s="247"/>
      <c r="V2194" s="155"/>
      <c r="W2194" s="556"/>
      <c r="Y2194" s="247"/>
      <c r="Z2194" s="247"/>
      <c r="AA2194" s="247"/>
      <c r="AB2194" s="784"/>
      <c r="AE2194" s="155"/>
      <c r="AF2194" s="556"/>
      <c r="AH2194" s="247"/>
      <c r="AI2194" s="247"/>
      <c r="AJ2194" s="247"/>
      <c r="AN2194" s="155"/>
      <c r="AO2194" s="556"/>
      <c r="AQ2194" s="247"/>
      <c r="AR2194" s="247"/>
      <c r="AS2194" s="247"/>
      <c r="AW2194" s="155"/>
      <c r="AX2194" s="556"/>
      <c r="AZ2194" s="247"/>
      <c r="BA2194" s="247"/>
      <c r="BB2194" s="247"/>
      <c r="BC2194" s="784"/>
      <c r="BF2194" s="155"/>
      <c r="BG2194" s="556"/>
      <c r="BI2194" s="247"/>
      <c r="BJ2194" s="247"/>
      <c r="BK2194" s="247"/>
      <c r="BO2194" s="155"/>
      <c r="BP2194" s="556"/>
      <c r="BR2194" s="247"/>
      <c r="BS2194" s="247"/>
      <c r="BT2194" s="247"/>
      <c r="BX2194" s="155"/>
      <c r="BY2194" s="556"/>
      <c r="CA2194" s="247"/>
      <c r="CB2194" s="247"/>
      <c r="CC2194" s="247"/>
      <c r="CD2194" s="784"/>
      <c r="CG2194" s="155"/>
      <c r="CH2194" s="556"/>
      <c r="CJ2194" s="247"/>
      <c r="CK2194" s="247"/>
      <c r="CL2194" s="247"/>
      <c r="CP2194" s="155"/>
      <c r="CQ2194" s="556"/>
      <c r="CS2194" s="247"/>
      <c r="CT2194" s="247"/>
      <c r="CU2194" s="247"/>
      <c r="CY2194" s="155"/>
      <c r="CZ2194" s="556"/>
      <c r="DB2194" s="247"/>
      <c r="DC2194" s="247"/>
      <c r="DD2194" s="247"/>
    </row>
    <row r="2195" spans="4:108" s="36" customFormat="1">
      <c r="D2195" s="155"/>
      <c r="E2195" s="556"/>
      <c r="G2195" s="247"/>
      <c r="H2195" s="247"/>
      <c r="I2195" s="247"/>
      <c r="M2195" s="155"/>
      <c r="N2195" s="556"/>
      <c r="P2195" s="247"/>
      <c r="Q2195" s="247"/>
      <c r="R2195" s="247"/>
      <c r="V2195" s="155"/>
      <c r="W2195" s="556"/>
      <c r="Y2195" s="247"/>
      <c r="Z2195" s="247"/>
      <c r="AA2195" s="247"/>
      <c r="AB2195" s="784"/>
      <c r="AE2195" s="155"/>
      <c r="AF2195" s="556"/>
      <c r="AH2195" s="247"/>
      <c r="AI2195" s="247"/>
      <c r="AJ2195" s="247"/>
      <c r="AN2195" s="155"/>
      <c r="AO2195" s="556"/>
      <c r="AQ2195" s="247"/>
      <c r="AR2195" s="247"/>
      <c r="AS2195" s="247"/>
      <c r="AW2195" s="155"/>
      <c r="AX2195" s="556"/>
      <c r="AZ2195" s="247"/>
      <c r="BA2195" s="247"/>
      <c r="BB2195" s="247"/>
      <c r="BC2195" s="784"/>
      <c r="BF2195" s="155"/>
      <c r="BG2195" s="556"/>
      <c r="BI2195" s="247"/>
      <c r="BJ2195" s="247"/>
      <c r="BK2195" s="247"/>
      <c r="BO2195" s="155"/>
      <c r="BP2195" s="556"/>
      <c r="BR2195" s="247"/>
      <c r="BS2195" s="247"/>
      <c r="BT2195" s="247"/>
      <c r="BX2195" s="155"/>
      <c r="BY2195" s="556"/>
      <c r="CA2195" s="247"/>
      <c r="CB2195" s="247"/>
      <c r="CC2195" s="247"/>
      <c r="CD2195" s="784"/>
      <c r="CG2195" s="155"/>
      <c r="CH2195" s="556"/>
      <c r="CJ2195" s="247"/>
      <c r="CK2195" s="247"/>
      <c r="CL2195" s="247"/>
      <c r="CP2195" s="155"/>
      <c r="CQ2195" s="556"/>
      <c r="CS2195" s="247"/>
      <c r="CT2195" s="247"/>
      <c r="CU2195" s="247"/>
      <c r="CY2195" s="155"/>
      <c r="CZ2195" s="556"/>
      <c r="DB2195" s="247"/>
      <c r="DC2195" s="247"/>
      <c r="DD2195" s="247"/>
    </row>
    <row r="2196" spans="4:108" s="36" customFormat="1">
      <c r="D2196" s="155"/>
      <c r="E2196" s="556"/>
      <c r="G2196" s="247"/>
      <c r="H2196" s="247"/>
      <c r="I2196" s="247"/>
      <c r="M2196" s="155"/>
      <c r="N2196" s="556"/>
      <c r="P2196" s="247"/>
      <c r="Q2196" s="247"/>
      <c r="R2196" s="247"/>
      <c r="V2196" s="155"/>
      <c r="W2196" s="556"/>
      <c r="Y2196" s="247"/>
      <c r="Z2196" s="247"/>
      <c r="AA2196" s="247"/>
      <c r="AB2196" s="784"/>
      <c r="AE2196" s="155"/>
      <c r="AF2196" s="556"/>
      <c r="AH2196" s="247"/>
      <c r="AI2196" s="247"/>
      <c r="AJ2196" s="247"/>
      <c r="AN2196" s="155"/>
      <c r="AO2196" s="556"/>
      <c r="AQ2196" s="247"/>
      <c r="AR2196" s="247"/>
      <c r="AS2196" s="247"/>
      <c r="AW2196" s="155"/>
      <c r="AX2196" s="556"/>
      <c r="AZ2196" s="247"/>
      <c r="BA2196" s="247"/>
      <c r="BB2196" s="247"/>
      <c r="BC2196" s="784"/>
      <c r="BF2196" s="155"/>
      <c r="BG2196" s="556"/>
      <c r="BI2196" s="247"/>
      <c r="BJ2196" s="247"/>
      <c r="BK2196" s="247"/>
      <c r="BO2196" s="155"/>
      <c r="BP2196" s="556"/>
      <c r="BR2196" s="247"/>
      <c r="BS2196" s="247"/>
      <c r="BT2196" s="247"/>
      <c r="BX2196" s="155"/>
      <c r="BY2196" s="556"/>
      <c r="CA2196" s="247"/>
      <c r="CB2196" s="247"/>
      <c r="CC2196" s="247"/>
      <c r="CD2196" s="784"/>
      <c r="CG2196" s="155"/>
      <c r="CH2196" s="556"/>
      <c r="CJ2196" s="247"/>
      <c r="CK2196" s="247"/>
      <c r="CL2196" s="247"/>
      <c r="CP2196" s="155"/>
      <c r="CQ2196" s="556"/>
      <c r="CS2196" s="247"/>
      <c r="CT2196" s="247"/>
      <c r="CU2196" s="247"/>
      <c r="CY2196" s="155"/>
      <c r="CZ2196" s="556"/>
      <c r="DB2196" s="247"/>
      <c r="DC2196" s="247"/>
      <c r="DD2196" s="247"/>
    </row>
    <row r="2197" spans="4:108" s="36" customFormat="1">
      <c r="D2197" s="155"/>
      <c r="E2197" s="556"/>
      <c r="G2197" s="247"/>
      <c r="H2197" s="247"/>
      <c r="I2197" s="247"/>
      <c r="M2197" s="155"/>
      <c r="N2197" s="556"/>
      <c r="P2197" s="247"/>
      <c r="Q2197" s="247"/>
      <c r="R2197" s="247"/>
      <c r="V2197" s="155"/>
      <c r="W2197" s="556"/>
      <c r="Y2197" s="247"/>
      <c r="Z2197" s="247"/>
      <c r="AA2197" s="247"/>
      <c r="AB2197" s="784"/>
      <c r="AE2197" s="155"/>
      <c r="AF2197" s="556"/>
      <c r="AH2197" s="247"/>
      <c r="AI2197" s="247"/>
      <c r="AJ2197" s="247"/>
      <c r="AN2197" s="155"/>
      <c r="AO2197" s="556"/>
      <c r="AQ2197" s="247"/>
      <c r="AR2197" s="247"/>
      <c r="AS2197" s="247"/>
      <c r="AW2197" s="155"/>
      <c r="AX2197" s="556"/>
      <c r="AZ2197" s="247"/>
      <c r="BA2197" s="247"/>
      <c r="BB2197" s="247"/>
      <c r="BC2197" s="784"/>
      <c r="BF2197" s="155"/>
      <c r="BG2197" s="556"/>
      <c r="BI2197" s="247"/>
      <c r="BJ2197" s="247"/>
      <c r="BK2197" s="247"/>
      <c r="BO2197" s="155"/>
      <c r="BP2197" s="556"/>
      <c r="BR2197" s="247"/>
      <c r="BS2197" s="247"/>
      <c r="BT2197" s="247"/>
      <c r="BX2197" s="155"/>
      <c r="BY2197" s="556"/>
      <c r="CA2197" s="247"/>
      <c r="CB2197" s="247"/>
      <c r="CC2197" s="247"/>
      <c r="CD2197" s="784"/>
      <c r="CG2197" s="155"/>
      <c r="CH2197" s="556"/>
      <c r="CJ2197" s="247"/>
      <c r="CK2197" s="247"/>
      <c r="CL2197" s="247"/>
      <c r="CP2197" s="155"/>
      <c r="CQ2197" s="556"/>
      <c r="CS2197" s="247"/>
      <c r="CT2197" s="247"/>
      <c r="CU2197" s="247"/>
      <c r="CY2197" s="155"/>
      <c r="CZ2197" s="556"/>
      <c r="DB2197" s="247"/>
      <c r="DC2197" s="247"/>
      <c r="DD2197" s="247"/>
    </row>
    <row r="2198" spans="4:108" s="36" customFormat="1">
      <c r="D2198" s="155"/>
      <c r="E2198" s="556"/>
      <c r="G2198" s="247"/>
      <c r="H2198" s="247"/>
      <c r="I2198" s="247"/>
      <c r="M2198" s="155"/>
      <c r="N2198" s="556"/>
      <c r="P2198" s="247"/>
      <c r="Q2198" s="247"/>
      <c r="R2198" s="247"/>
      <c r="V2198" s="155"/>
      <c r="W2198" s="556"/>
      <c r="Y2198" s="247"/>
      <c r="Z2198" s="247"/>
      <c r="AA2198" s="247"/>
      <c r="AB2198" s="784"/>
      <c r="AE2198" s="155"/>
      <c r="AF2198" s="556"/>
      <c r="AH2198" s="247"/>
      <c r="AI2198" s="247"/>
      <c r="AJ2198" s="247"/>
      <c r="AN2198" s="155"/>
      <c r="AO2198" s="556"/>
      <c r="AQ2198" s="247"/>
      <c r="AR2198" s="247"/>
      <c r="AS2198" s="247"/>
      <c r="AW2198" s="155"/>
      <c r="AX2198" s="556"/>
      <c r="AZ2198" s="247"/>
      <c r="BA2198" s="247"/>
      <c r="BB2198" s="247"/>
      <c r="BC2198" s="784"/>
      <c r="BF2198" s="155"/>
      <c r="BG2198" s="556"/>
      <c r="BI2198" s="247"/>
      <c r="BJ2198" s="247"/>
      <c r="BK2198" s="247"/>
      <c r="BO2198" s="155"/>
      <c r="BP2198" s="556"/>
      <c r="BR2198" s="247"/>
      <c r="BS2198" s="247"/>
      <c r="BT2198" s="247"/>
      <c r="BX2198" s="155"/>
      <c r="BY2198" s="556"/>
      <c r="CA2198" s="247"/>
      <c r="CB2198" s="247"/>
      <c r="CC2198" s="247"/>
      <c r="CD2198" s="784"/>
      <c r="CG2198" s="155"/>
      <c r="CH2198" s="556"/>
      <c r="CJ2198" s="247"/>
      <c r="CK2198" s="247"/>
      <c r="CL2198" s="247"/>
      <c r="CP2198" s="155"/>
      <c r="CQ2198" s="556"/>
      <c r="CS2198" s="247"/>
      <c r="CT2198" s="247"/>
      <c r="CU2198" s="247"/>
      <c r="CY2198" s="155"/>
      <c r="CZ2198" s="556"/>
      <c r="DB2198" s="247"/>
      <c r="DC2198" s="247"/>
      <c r="DD2198" s="247"/>
    </row>
    <row r="2199" spans="4:108" s="36" customFormat="1">
      <c r="D2199" s="155"/>
      <c r="E2199" s="556"/>
      <c r="G2199" s="247"/>
      <c r="H2199" s="247"/>
      <c r="I2199" s="247"/>
      <c r="M2199" s="155"/>
      <c r="N2199" s="556"/>
      <c r="P2199" s="247"/>
      <c r="Q2199" s="247"/>
      <c r="R2199" s="247"/>
      <c r="V2199" s="155"/>
      <c r="W2199" s="556"/>
      <c r="Y2199" s="247"/>
      <c r="Z2199" s="247"/>
      <c r="AA2199" s="247"/>
      <c r="AB2199" s="784"/>
      <c r="AE2199" s="155"/>
      <c r="AF2199" s="556"/>
      <c r="AH2199" s="247"/>
      <c r="AI2199" s="247"/>
      <c r="AJ2199" s="247"/>
      <c r="AN2199" s="155"/>
      <c r="AO2199" s="556"/>
      <c r="AQ2199" s="247"/>
      <c r="AR2199" s="247"/>
      <c r="AS2199" s="247"/>
      <c r="AW2199" s="155"/>
      <c r="AX2199" s="556"/>
      <c r="AZ2199" s="247"/>
      <c r="BA2199" s="247"/>
      <c r="BB2199" s="247"/>
      <c r="BC2199" s="784"/>
      <c r="BF2199" s="155"/>
      <c r="BG2199" s="556"/>
      <c r="BI2199" s="247"/>
      <c r="BJ2199" s="247"/>
      <c r="BK2199" s="247"/>
      <c r="BO2199" s="155"/>
      <c r="BP2199" s="556"/>
      <c r="BR2199" s="247"/>
      <c r="BS2199" s="247"/>
      <c r="BT2199" s="247"/>
      <c r="BX2199" s="155"/>
      <c r="BY2199" s="556"/>
      <c r="CA2199" s="247"/>
      <c r="CB2199" s="247"/>
      <c r="CC2199" s="247"/>
      <c r="CD2199" s="784"/>
      <c r="CG2199" s="155"/>
      <c r="CH2199" s="556"/>
      <c r="CJ2199" s="247"/>
      <c r="CK2199" s="247"/>
      <c r="CL2199" s="247"/>
      <c r="CP2199" s="155"/>
      <c r="CQ2199" s="556"/>
      <c r="CS2199" s="247"/>
      <c r="CT2199" s="247"/>
      <c r="CU2199" s="247"/>
      <c r="CY2199" s="155"/>
      <c r="CZ2199" s="556"/>
      <c r="DB2199" s="247"/>
      <c r="DC2199" s="247"/>
      <c r="DD2199" s="247"/>
    </row>
    <row r="2200" spans="4:108" s="36" customFormat="1">
      <c r="D2200" s="155"/>
      <c r="E2200" s="556"/>
      <c r="G2200" s="247"/>
      <c r="H2200" s="247"/>
      <c r="I2200" s="247"/>
      <c r="M2200" s="155"/>
      <c r="N2200" s="556"/>
      <c r="P2200" s="247"/>
      <c r="Q2200" s="247"/>
      <c r="R2200" s="247"/>
      <c r="V2200" s="155"/>
      <c r="W2200" s="556"/>
      <c r="Y2200" s="247"/>
      <c r="Z2200" s="247"/>
      <c r="AA2200" s="247"/>
      <c r="AB2200" s="784"/>
      <c r="AE2200" s="155"/>
      <c r="AF2200" s="556"/>
      <c r="AH2200" s="247"/>
      <c r="AI2200" s="247"/>
      <c r="AJ2200" s="247"/>
      <c r="AN2200" s="155"/>
      <c r="AO2200" s="556"/>
      <c r="AQ2200" s="247"/>
      <c r="AR2200" s="247"/>
      <c r="AS2200" s="247"/>
      <c r="AW2200" s="155"/>
      <c r="AX2200" s="556"/>
      <c r="AZ2200" s="247"/>
      <c r="BA2200" s="247"/>
      <c r="BB2200" s="247"/>
      <c r="BC2200" s="784"/>
      <c r="BF2200" s="155"/>
      <c r="BG2200" s="556"/>
      <c r="BI2200" s="247"/>
      <c r="BJ2200" s="247"/>
      <c r="BK2200" s="247"/>
      <c r="BO2200" s="155"/>
      <c r="BP2200" s="556"/>
      <c r="BR2200" s="247"/>
      <c r="BS2200" s="247"/>
      <c r="BT2200" s="247"/>
      <c r="BX2200" s="155"/>
      <c r="BY2200" s="556"/>
      <c r="CA2200" s="247"/>
      <c r="CB2200" s="247"/>
      <c r="CC2200" s="247"/>
      <c r="CD2200" s="784"/>
      <c r="CG2200" s="155"/>
      <c r="CH2200" s="556"/>
      <c r="CJ2200" s="247"/>
      <c r="CK2200" s="247"/>
      <c r="CL2200" s="247"/>
      <c r="CP2200" s="155"/>
      <c r="CQ2200" s="556"/>
      <c r="CS2200" s="247"/>
      <c r="CT2200" s="247"/>
      <c r="CU2200" s="247"/>
      <c r="CY2200" s="155"/>
      <c r="CZ2200" s="556"/>
      <c r="DB2200" s="247"/>
      <c r="DC2200" s="247"/>
      <c r="DD2200" s="247"/>
    </row>
    <row r="2201" spans="4:108" s="36" customFormat="1">
      <c r="D2201" s="155"/>
      <c r="E2201" s="556"/>
      <c r="G2201" s="247"/>
      <c r="H2201" s="247"/>
      <c r="I2201" s="247"/>
      <c r="M2201" s="155"/>
      <c r="N2201" s="556"/>
      <c r="P2201" s="247"/>
      <c r="Q2201" s="247"/>
      <c r="R2201" s="247"/>
      <c r="V2201" s="155"/>
      <c r="W2201" s="556"/>
      <c r="Y2201" s="247"/>
      <c r="Z2201" s="247"/>
      <c r="AA2201" s="247"/>
      <c r="AB2201" s="784"/>
      <c r="AE2201" s="155"/>
      <c r="AF2201" s="556"/>
      <c r="AH2201" s="247"/>
      <c r="AI2201" s="247"/>
      <c r="AJ2201" s="247"/>
      <c r="AN2201" s="155"/>
      <c r="AO2201" s="556"/>
      <c r="AQ2201" s="247"/>
      <c r="AR2201" s="247"/>
      <c r="AS2201" s="247"/>
      <c r="AW2201" s="155"/>
      <c r="AX2201" s="556"/>
      <c r="AZ2201" s="247"/>
      <c r="BA2201" s="247"/>
      <c r="BB2201" s="247"/>
      <c r="BC2201" s="784"/>
      <c r="BF2201" s="155"/>
      <c r="BG2201" s="556"/>
      <c r="BI2201" s="247"/>
      <c r="BJ2201" s="247"/>
      <c r="BK2201" s="247"/>
      <c r="BO2201" s="155"/>
      <c r="BP2201" s="556"/>
      <c r="BR2201" s="247"/>
      <c r="BS2201" s="247"/>
      <c r="BT2201" s="247"/>
      <c r="BX2201" s="155"/>
      <c r="BY2201" s="556"/>
      <c r="CA2201" s="247"/>
      <c r="CB2201" s="247"/>
      <c r="CC2201" s="247"/>
      <c r="CD2201" s="784"/>
      <c r="CG2201" s="155"/>
      <c r="CH2201" s="556"/>
      <c r="CJ2201" s="247"/>
      <c r="CK2201" s="247"/>
      <c r="CL2201" s="247"/>
      <c r="CP2201" s="155"/>
      <c r="CQ2201" s="556"/>
      <c r="CS2201" s="247"/>
      <c r="CT2201" s="247"/>
      <c r="CU2201" s="247"/>
      <c r="CY2201" s="155"/>
      <c r="CZ2201" s="556"/>
      <c r="DB2201" s="247"/>
      <c r="DC2201" s="247"/>
      <c r="DD2201" s="247"/>
    </row>
    <row r="2202" spans="4:108" s="36" customFormat="1">
      <c r="D2202" s="155"/>
      <c r="E2202" s="556"/>
      <c r="G2202" s="247"/>
      <c r="H2202" s="247"/>
      <c r="I2202" s="247"/>
      <c r="M2202" s="155"/>
      <c r="N2202" s="556"/>
      <c r="P2202" s="247"/>
      <c r="Q2202" s="247"/>
      <c r="R2202" s="247"/>
      <c r="V2202" s="155"/>
      <c r="W2202" s="556"/>
      <c r="Y2202" s="247"/>
      <c r="Z2202" s="247"/>
      <c r="AA2202" s="247"/>
      <c r="AB2202" s="784"/>
      <c r="AE2202" s="155"/>
      <c r="AF2202" s="556"/>
      <c r="AH2202" s="247"/>
      <c r="AI2202" s="247"/>
      <c r="AJ2202" s="247"/>
      <c r="AN2202" s="155"/>
      <c r="AO2202" s="556"/>
      <c r="AQ2202" s="247"/>
      <c r="AR2202" s="247"/>
      <c r="AS2202" s="247"/>
      <c r="AW2202" s="155"/>
      <c r="AX2202" s="556"/>
      <c r="AZ2202" s="247"/>
      <c r="BA2202" s="247"/>
      <c r="BB2202" s="247"/>
      <c r="BC2202" s="784"/>
      <c r="BF2202" s="155"/>
      <c r="BG2202" s="556"/>
      <c r="BI2202" s="247"/>
      <c r="BJ2202" s="247"/>
      <c r="BK2202" s="247"/>
      <c r="BO2202" s="155"/>
      <c r="BP2202" s="556"/>
      <c r="BR2202" s="247"/>
      <c r="BS2202" s="247"/>
      <c r="BT2202" s="247"/>
      <c r="BX2202" s="155"/>
      <c r="BY2202" s="556"/>
      <c r="CA2202" s="247"/>
      <c r="CB2202" s="247"/>
      <c r="CC2202" s="247"/>
      <c r="CD2202" s="784"/>
      <c r="CG2202" s="155"/>
      <c r="CH2202" s="556"/>
      <c r="CJ2202" s="247"/>
      <c r="CK2202" s="247"/>
      <c r="CL2202" s="247"/>
      <c r="CP2202" s="155"/>
      <c r="CQ2202" s="556"/>
      <c r="CS2202" s="247"/>
      <c r="CT2202" s="247"/>
      <c r="CU2202" s="247"/>
      <c r="CY2202" s="155"/>
      <c r="CZ2202" s="556"/>
      <c r="DB2202" s="247"/>
      <c r="DC2202" s="247"/>
      <c r="DD2202" s="247"/>
    </row>
    <row r="2203" spans="4:108" s="36" customFormat="1">
      <c r="D2203" s="155"/>
      <c r="E2203" s="556"/>
      <c r="G2203" s="247"/>
      <c r="H2203" s="247"/>
      <c r="I2203" s="247"/>
      <c r="M2203" s="155"/>
      <c r="N2203" s="556"/>
      <c r="P2203" s="247"/>
      <c r="Q2203" s="247"/>
      <c r="R2203" s="247"/>
      <c r="V2203" s="155"/>
      <c r="W2203" s="556"/>
      <c r="Y2203" s="247"/>
      <c r="Z2203" s="247"/>
      <c r="AA2203" s="247"/>
      <c r="AB2203" s="784"/>
      <c r="AE2203" s="155"/>
      <c r="AF2203" s="556"/>
      <c r="AH2203" s="247"/>
      <c r="AI2203" s="247"/>
      <c r="AJ2203" s="247"/>
      <c r="AN2203" s="155"/>
      <c r="AO2203" s="556"/>
      <c r="AQ2203" s="247"/>
      <c r="AR2203" s="247"/>
      <c r="AS2203" s="247"/>
      <c r="AW2203" s="155"/>
      <c r="AX2203" s="556"/>
      <c r="AZ2203" s="247"/>
      <c r="BA2203" s="247"/>
      <c r="BB2203" s="247"/>
      <c r="BC2203" s="784"/>
      <c r="BF2203" s="155"/>
      <c r="BG2203" s="556"/>
      <c r="BI2203" s="247"/>
      <c r="BJ2203" s="247"/>
      <c r="BK2203" s="247"/>
      <c r="BO2203" s="155"/>
      <c r="BP2203" s="556"/>
      <c r="BR2203" s="247"/>
      <c r="BS2203" s="247"/>
      <c r="BT2203" s="247"/>
      <c r="BX2203" s="155"/>
      <c r="BY2203" s="556"/>
      <c r="CA2203" s="247"/>
      <c r="CB2203" s="247"/>
      <c r="CC2203" s="247"/>
      <c r="CD2203" s="784"/>
      <c r="CG2203" s="155"/>
      <c r="CH2203" s="556"/>
      <c r="CJ2203" s="247"/>
      <c r="CK2203" s="247"/>
      <c r="CL2203" s="247"/>
      <c r="CP2203" s="155"/>
      <c r="CQ2203" s="556"/>
      <c r="CS2203" s="247"/>
      <c r="CT2203" s="247"/>
      <c r="CU2203" s="247"/>
      <c r="CY2203" s="155"/>
      <c r="CZ2203" s="556"/>
      <c r="DB2203" s="247"/>
      <c r="DC2203" s="247"/>
      <c r="DD2203" s="247"/>
    </row>
    <row r="2204" spans="4:108" s="36" customFormat="1">
      <c r="D2204" s="155"/>
      <c r="E2204" s="556"/>
      <c r="G2204" s="247"/>
      <c r="H2204" s="247"/>
      <c r="I2204" s="247"/>
      <c r="M2204" s="155"/>
      <c r="N2204" s="556"/>
      <c r="P2204" s="247"/>
      <c r="Q2204" s="247"/>
      <c r="R2204" s="247"/>
      <c r="V2204" s="155"/>
      <c r="W2204" s="556"/>
      <c r="Y2204" s="247"/>
      <c r="Z2204" s="247"/>
      <c r="AA2204" s="247"/>
      <c r="AB2204" s="784"/>
      <c r="AE2204" s="155"/>
      <c r="AF2204" s="556"/>
      <c r="AH2204" s="247"/>
      <c r="AI2204" s="247"/>
      <c r="AJ2204" s="247"/>
      <c r="AN2204" s="155"/>
      <c r="AO2204" s="556"/>
      <c r="AQ2204" s="247"/>
      <c r="AR2204" s="247"/>
      <c r="AS2204" s="247"/>
      <c r="AW2204" s="155"/>
      <c r="AX2204" s="556"/>
      <c r="AZ2204" s="247"/>
      <c r="BA2204" s="247"/>
      <c r="BB2204" s="247"/>
      <c r="BC2204" s="784"/>
      <c r="BF2204" s="155"/>
      <c r="BG2204" s="556"/>
      <c r="BI2204" s="247"/>
      <c r="BJ2204" s="247"/>
      <c r="BK2204" s="247"/>
      <c r="BO2204" s="155"/>
      <c r="BP2204" s="556"/>
      <c r="BR2204" s="247"/>
      <c r="BS2204" s="247"/>
      <c r="BT2204" s="247"/>
      <c r="BX2204" s="155"/>
      <c r="BY2204" s="556"/>
      <c r="CA2204" s="247"/>
      <c r="CB2204" s="247"/>
      <c r="CC2204" s="247"/>
      <c r="CD2204" s="784"/>
      <c r="CG2204" s="155"/>
      <c r="CH2204" s="556"/>
      <c r="CJ2204" s="247"/>
      <c r="CK2204" s="247"/>
      <c r="CL2204" s="247"/>
      <c r="CP2204" s="155"/>
      <c r="CQ2204" s="556"/>
      <c r="CS2204" s="247"/>
      <c r="CT2204" s="247"/>
      <c r="CU2204" s="247"/>
      <c r="CY2204" s="155"/>
      <c r="CZ2204" s="556"/>
      <c r="DB2204" s="247"/>
      <c r="DC2204" s="247"/>
      <c r="DD2204" s="247"/>
    </row>
    <row r="2205" spans="4:108" s="36" customFormat="1">
      <c r="D2205" s="155"/>
      <c r="E2205" s="556"/>
      <c r="G2205" s="247"/>
      <c r="H2205" s="247"/>
      <c r="I2205" s="247"/>
      <c r="M2205" s="155"/>
      <c r="N2205" s="556"/>
      <c r="P2205" s="247"/>
      <c r="Q2205" s="247"/>
      <c r="R2205" s="247"/>
      <c r="V2205" s="155"/>
      <c r="W2205" s="556"/>
      <c r="Y2205" s="247"/>
      <c r="Z2205" s="247"/>
      <c r="AA2205" s="247"/>
      <c r="AB2205" s="784"/>
      <c r="AE2205" s="155"/>
      <c r="AF2205" s="556"/>
      <c r="AH2205" s="247"/>
      <c r="AI2205" s="247"/>
      <c r="AJ2205" s="247"/>
      <c r="AN2205" s="155"/>
      <c r="AO2205" s="556"/>
      <c r="AQ2205" s="247"/>
      <c r="AR2205" s="247"/>
      <c r="AS2205" s="247"/>
      <c r="AW2205" s="155"/>
      <c r="AX2205" s="556"/>
      <c r="AZ2205" s="247"/>
      <c r="BA2205" s="247"/>
      <c r="BB2205" s="247"/>
      <c r="BC2205" s="784"/>
      <c r="BF2205" s="155"/>
      <c r="BG2205" s="556"/>
      <c r="BI2205" s="247"/>
      <c r="BJ2205" s="247"/>
      <c r="BK2205" s="247"/>
      <c r="BO2205" s="155"/>
      <c r="BP2205" s="556"/>
      <c r="BR2205" s="247"/>
      <c r="BS2205" s="247"/>
      <c r="BT2205" s="247"/>
      <c r="BX2205" s="155"/>
      <c r="BY2205" s="556"/>
      <c r="CA2205" s="247"/>
      <c r="CB2205" s="247"/>
      <c r="CC2205" s="247"/>
      <c r="CD2205" s="784"/>
      <c r="CG2205" s="155"/>
      <c r="CH2205" s="556"/>
      <c r="CJ2205" s="247"/>
      <c r="CK2205" s="247"/>
      <c r="CL2205" s="247"/>
      <c r="CP2205" s="155"/>
      <c r="CQ2205" s="556"/>
      <c r="CS2205" s="247"/>
      <c r="CT2205" s="247"/>
      <c r="CU2205" s="247"/>
      <c r="CY2205" s="155"/>
      <c r="CZ2205" s="556"/>
      <c r="DB2205" s="247"/>
      <c r="DC2205" s="247"/>
      <c r="DD2205" s="247"/>
    </row>
    <row r="2206" spans="4:108" s="36" customFormat="1">
      <c r="D2206" s="155"/>
      <c r="E2206" s="556"/>
      <c r="G2206" s="247"/>
      <c r="H2206" s="247"/>
      <c r="I2206" s="247"/>
      <c r="M2206" s="155"/>
      <c r="N2206" s="556"/>
      <c r="P2206" s="247"/>
      <c r="Q2206" s="247"/>
      <c r="R2206" s="247"/>
      <c r="V2206" s="155"/>
      <c r="W2206" s="556"/>
      <c r="Y2206" s="247"/>
      <c r="Z2206" s="247"/>
      <c r="AA2206" s="247"/>
      <c r="AB2206" s="784"/>
      <c r="AE2206" s="155"/>
      <c r="AF2206" s="556"/>
      <c r="AH2206" s="247"/>
      <c r="AI2206" s="247"/>
      <c r="AJ2206" s="247"/>
      <c r="AN2206" s="155"/>
      <c r="AO2206" s="556"/>
      <c r="AQ2206" s="247"/>
      <c r="AR2206" s="247"/>
      <c r="AS2206" s="247"/>
      <c r="AW2206" s="155"/>
      <c r="AX2206" s="556"/>
      <c r="AZ2206" s="247"/>
      <c r="BA2206" s="247"/>
      <c r="BB2206" s="247"/>
      <c r="BC2206" s="784"/>
      <c r="BF2206" s="155"/>
      <c r="BG2206" s="556"/>
      <c r="BI2206" s="247"/>
      <c r="BJ2206" s="247"/>
      <c r="BK2206" s="247"/>
      <c r="BO2206" s="155"/>
      <c r="BP2206" s="556"/>
      <c r="BR2206" s="247"/>
      <c r="BS2206" s="247"/>
      <c r="BT2206" s="247"/>
      <c r="BX2206" s="155"/>
      <c r="BY2206" s="556"/>
      <c r="CA2206" s="247"/>
      <c r="CB2206" s="247"/>
      <c r="CC2206" s="247"/>
      <c r="CD2206" s="784"/>
      <c r="CG2206" s="155"/>
      <c r="CH2206" s="556"/>
      <c r="CJ2206" s="247"/>
      <c r="CK2206" s="247"/>
      <c r="CL2206" s="247"/>
      <c r="CP2206" s="155"/>
      <c r="CQ2206" s="556"/>
      <c r="CS2206" s="247"/>
      <c r="CT2206" s="247"/>
      <c r="CU2206" s="247"/>
      <c r="CY2206" s="155"/>
      <c r="CZ2206" s="556"/>
      <c r="DB2206" s="247"/>
      <c r="DC2206" s="247"/>
      <c r="DD2206" s="247"/>
    </row>
    <row r="2207" spans="4:108" s="36" customFormat="1">
      <c r="D2207" s="155"/>
      <c r="E2207" s="556"/>
      <c r="G2207" s="247"/>
      <c r="H2207" s="247"/>
      <c r="I2207" s="247"/>
      <c r="M2207" s="155"/>
      <c r="N2207" s="556"/>
      <c r="P2207" s="247"/>
      <c r="Q2207" s="247"/>
      <c r="R2207" s="247"/>
      <c r="V2207" s="155"/>
      <c r="W2207" s="556"/>
      <c r="Y2207" s="247"/>
      <c r="Z2207" s="247"/>
      <c r="AA2207" s="247"/>
      <c r="AB2207" s="784"/>
      <c r="AE2207" s="155"/>
      <c r="AF2207" s="556"/>
      <c r="AH2207" s="247"/>
      <c r="AI2207" s="247"/>
      <c r="AJ2207" s="247"/>
      <c r="AN2207" s="155"/>
      <c r="AO2207" s="556"/>
      <c r="AQ2207" s="247"/>
      <c r="AR2207" s="247"/>
      <c r="AS2207" s="247"/>
      <c r="AW2207" s="155"/>
      <c r="AX2207" s="556"/>
      <c r="AZ2207" s="247"/>
      <c r="BA2207" s="247"/>
      <c r="BB2207" s="247"/>
      <c r="BC2207" s="784"/>
      <c r="BF2207" s="155"/>
      <c r="BG2207" s="556"/>
      <c r="BI2207" s="247"/>
      <c r="BJ2207" s="247"/>
      <c r="BK2207" s="247"/>
      <c r="BO2207" s="155"/>
      <c r="BP2207" s="556"/>
      <c r="BR2207" s="247"/>
      <c r="BS2207" s="247"/>
      <c r="BT2207" s="247"/>
      <c r="BX2207" s="155"/>
      <c r="BY2207" s="556"/>
      <c r="CA2207" s="247"/>
      <c r="CB2207" s="247"/>
      <c r="CC2207" s="247"/>
      <c r="CD2207" s="784"/>
      <c r="CG2207" s="155"/>
      <c r="CH2207" s="556"/>
      <c r="CJ2207" s="247"/>
      <c r="CK2207" s="247"/>
      <c r="CL2207" s="247"/>
      <c r="CP2207" s="155"/>
      <c r="CQ2207" s="556"/>
      <c r="CS2207" s="247"/>
      <c r="CT2207" s="247"/>
      <c r="CU2207" s="247"/>
      <c r="CY2207" s="155"/>
      <c r="CZ2207" s="556"/>
      <c r="DB2207" s="247"/>
      <c r="DC2207" s="247"/>
      <c r="DD2207" s="247"/>
    </row>
    <row r="2208" spans="4:108" s="36" customFormat="1">
      <c r="D2208" s="155"/>
      <c r="E2208" s="556"/>
      <c r="G2208" s="247"/>
      <c r="H2208" s="247"/>
      <c r="I2208" s="247"/>
      <c r="M2208" s="155"/>
      <c r="N2208" s="556"/>
      <c r="P2208" s="247"/>
      <c r="Q2208" s="247"/>
      <c r="R2208" s="247"/>
      <c r="V2208" s="155"/>
      <c r="W2208" s="556"/>
      <c r="Y2208" s="247"/>
      <c r="Z2208" s="247"/>
      <c r="AA2208" s="247"/>
      <c r="AB2208" s="784"/>
      <c r="AE2208" s="155"/>
      <c r="AF2208" s="556"/>
      <c r="AH2208" s="247"/>
      <c r="AI2208" s="247"/>
      <c r="AJ2208" s="247"/>
      <c r="AN2208" s="155"/>
      <c r="AO2208" s="556"/>
      <c r="AQ2208" s="247"/>
      <c r="AR2208" s="247"/>
      <c r="AS2208" s="247"/>
      <c r="AW2208" s="155"/>
      <c r="AX2208" s="556"/>
      <c r="AZ2208" s="247"/>
      <c r="BA2208" s="247"/>
      <c r="BB2208" s="247"/>
      <c r="BC2208" s="784"/>
      <c r="BF2208" s="155"/>
      <c r="BG2208" s="556"/>
      <c r="BI2208" s="247"/>
      <c r="BJ2208" s="247"/>
      <c r="BK2208" s="247"/>
      <c r="BO2208" s="155"/>
      <c r="BP2208" s="556"/>
      <c r="BR2208" s="247"/>
      <c r="BS2208" s="247"/>
      <c r="BT2208" s="247"/>
      <c r="BX2208" s="155"/>
      <c r="BY2208" s="556"/>
      <c r="CA2208" s="247"/>
      <c r="CB2208" s="247"/>
      <c r="CC2208" s="247"/>
      <c r="CD2208" s="784"/>
      <c r="CG2208" s="155"/>
      <c r="CH2208" s="556"/>
      <c r="CJ2208" s="247"/>
      <c r="CK2208" s="247"/>
      <c r="CL2208" s="247"/>
      <c r="CP2208" s="155"/>
      <c r="CQ2208" s="556"/>
      <c r="CS2208" s="247"/>
      <c r="CT2208" s="247"/>
      <c r="CU2208" s="247"/>
      <c r="CY2208" s="155"/>
      <c r="CZ2208" s="556"/>
      <c r="DB2208" s="247"/>
      <c r="DC2208" s="247"/>
      <c r="DD2208" s="247"/>
    </row>
    <row r="2209" spans="4:108" s="36" customFormat="1">
      <c r="D2209" s="155"/>
      <c r="E2209" s="556"/>
      <c r="G2209" s="247"/>
      <c r="H2209" s="247"/>
      <c r="I2209" s="247"/>
      <c r="M2209" s="155"/>
      <c r="N2209" s="556"/>
      <c r="P2209" s="247"/>
      <c r="Q2209" s="247"/>
      <c r="R2209" s="247"/>
      <c r="V2209" s="155"/>
      <c r="W2209" s="556"/>
      <c r="Y2209" s="247"/>
      <c r="Z2209" s="247"/>
      <c r="AA2209" s="247"/>
      <c r="AB2209" s="784"/>
      <c r="AE2209" s="155"/>
      <c r="AF2209" s="556"/>
      <c r="AH2209" s="247"/>
      <c r="AI2209" s="247"/>
      <c r="AJ2209" s="247"/>
      <c r="AN2209" s="155"/>
      <c r="AO2209" s="556"/>
      <c r="AQ2209" s="247"/>
      <c r="AR2209" s="247"/>
      <c r="AS2209" s="247"/>
      <c r="AW2209" s="155"/>
      <c r="AX2209" s="556"/>
      <c r="AZ2209" s="247"/>
      <c r="BA2209" s="247"/>
      <c r="BB2209" s="247"/>
      <c r="BC2209" s="784"/>
      <c r="BF2209" s="155"/>
      <c r="BG2209" s="556"/>
      <c r="BI2209" s="247"/>
      <c r="BJ2209" s="247"/>
      <c r="BK2209" s="247"/>
      <c r="BO2209" s="155"/>
      <c r="BP2209" s="556"/>
      <c r="BR2209" s="247"/>
      <c r="BS2209" s="247"/>
      <c r="BT2209" s="247"/>
      <c r="BX2209" s="155"/>
      <c r="BY2209" s="556"/>
      <c r="CA2209" s="247"/>
      <c r="CB2209" s="247"/>
      <c r="CC2209" s="247"/>
      <c r="CD2209" s="784"/>
      <c r="CG2209" s="155"/>
      <c r="CH2209" s="556"/>
      <c r="CJ2209" s="247"/>
      <c r="CK2209" s="247"/>
      <c r="CL2209" s="247"/>
      <c r="CP2209" s="155"/>
      <c r="CQ2209" s="556"/>
      <c r="CS2209" s="247"/>
      <c r="CT2209" s="247"/>
      <c r="CU2209" s="247"/>
      <c r="CY2209" s="155"/>
      <c r="CZ2209" s="556"/>
      <c r="DB2209" s="247"/>
      <c r="DC2209" s="247"/>
      <c r="DD2209" s="247"/>
    </row>
    <row r="2210" spans="4:108" s="36" customFormat="1">
      <c r="D2210" s="155"/>
      <c r="E2210" s="556"/>
      <c r="G2210" s="247"/>
      <c r="H2210" s="247"/>
      <c r="I2210" s="247"/>
      <c r="M2210" s="155"/>
      <c r="N2210" s="556"/>
      <c r="P2210" s="247"/>
      <c r="Q2210" s="247"/>
      <c r="R2210" s="247"/>
      <c r="V2210" s="155"/>
      <c r="W2210" s="556"/>
      <c r="Y2210" s="247"/>
      <c r="Z2210" s="247"/>
      <c r="AA2210" s="247"/>
      <c r="AB2210" s="784"/>
      <c r="AE2210" s="155"/>
      <c r="AF2210" s="556"/>
      <c r="AH2210" s="247"/>
      <c r="AI2210" s="247"/>
      <c r="AJ2210" s="247"/>
      <c r="AN2210" s="155"/>
      <c r="AO2210" s="556"/>
      <c r="AQ2210" s="247"/>
      <c r="AR2210" s="247"/>
      <c r="AS2210" s="247"/>
      <c r="AW2210" s="155"/>
      <c r="AX2210" s="556"/>
      <c r="AZ2210" s="247"/>
      <c r="BA2210" s="247"/>
      <c r="BB2210" s="247"/>
      <c r="BC2210" s="784"/>
      <c r="BF2210" s="155"/>
      <c r="BG2210" s="556"/>
      <c r="BI2210" s="247"/>
      <c r="BJ2210" s="247"/>
      <c r="BK2210" s="247"/>
      <c r="BO2210" s="155"/>
      <c r="BP2210" s="556"/>
      <c r="BR2210" s="247"/>
      <c r="BS2210" s="247"/>
      <c r="BT2210" s="247"/>
      <c r="BX2210" s="155"/>
      <c r="BY2210" s="556"/>
      <c r="CA2210" s="247"/>
      <c r="CB2210" s="247"/>
      <c r="CC2210" s="247"/>
      <c r="CD2210" s="784"/>
      <c r="CG2210" s="155"/>
      <c r="CH2210" s="556"/>
      <c r="CJ2210" s="247"/>
      <c r="CK2210" s="247"/>
      <c r="CL2210" s="247"/>
      <c r="CP2210" s="155"/>
      <c r="CQ2210" s="556"/>
      <c r="CS2210" s="247"/>
      <c r="CT2210" s="247"/>
      <c r="CU2210" s="247"/>
      <c r="CY2210" s="155"/>
      <c r="CZ2210" s="556"/>
      <c r="DB2210" s="247"/>
      <c r="DC2210" s="247"/>
      <c r="DD2210" s="247"/>
    </row>
    <row r="2211" spans="4:108" s="36" customFormat="1">
      <c r="D2211" s="155"/>
      <c r="E2211" s="556"/>
      <c r="G2211" s="247"/>
      <c r="H2211" s="247"/>
      <c r="I2211" s="247"/>
      <c r="M2211" s="155"/>
      <c r="N2211" s="556"/>
      <c r="P2211" s="247"/>
      <c r="Q2211" s="247"/>
      <c r="R2211" s="247"/>
      <c r="V2211" s="155"/>
      <c r="W2211" s="556"/>
      <c r="Y2211" s="247"/>
      <c r="Z2211" s="247"/>
      <c r="AA2211" s="247"/>
      <c r="AB2211" s="784"/>
      <c r="AE2211" s="155"/>
      <c r="AF2211" s="556"/>
      <c r="AH2211" s="247"/>
      <c r="AI2211" s="247"/>
      <c r="AJ2211" s="247"/>
      <c r="AN2211" s="155"/>
      <c r="AO2211" s="556"/>
      <c r="AQ2211" s="247"/>
      <c r="AR2211" s="247"/>
      <c r="AS2211" s="247"/>
      <c r="AW2211" s="155"/>
      <c r="AX2211" s="556"/>
      <c r="AZ2211" s="247"/>
      <c r="BA2211" s="247"/>
      <c r="BB2211" s="247"/>
      <c r="BC2211" s="784"/>
      <c r="BF2211" s="155"/>
      <c r="BG2211" s="556"/>
      <c r="BI2211" s="247"/>
      <c r="BJ2211" s="247"/>
      <c r="BK2211" s="247"/>
      <c r="BO2211" s="155"/>
      <c r="BP2211" s="556"/>
      <c r="BR2211" s="247"/>
      <c r="BS2211" s="247"/>
      <c r="BT2211" s="247"/>
      <c r="BX2211" s="155"/>
      <c r="BY2211" s="556"/>
      <c r="CA2211" s="247"/>
      <c r="CB2211" s="247"/>
      <c r="CC2211" s="247"/>
      <c r="CD2211" s="784"/>
      <c r="CG2211" s="155"/>
      <c r="CH2211" s="556"/>
      <c r="CJ2211" s="247"/>
      <c r="CK2211" s="247"/>
      <c r="CL2211" s="247"/>
      <c r="CP2211" s="155"/>
      <c r="CQ2211" s="556"/>
      <c r="CS2211" s="247"/>
      <c r="CT2211" s="247"/>
      <c r="CU2211" s="247"/>
      <c r="CY2211" s="155"/>
      <c r="CZ2211" s="556"/>
      <c r="DB2211" s="247"/>
      <c r="DC2211" s="247"/>
      <c r="DD2211" s="247"/>
    </row>
    <row r="2212" spans="4:108" s="36" customFormat="1">
      <c r="D2212" s="155"/>
      <c r="E2212" s="556"/>
      <c r="G2212" s="247"/>
      <c r="H2212" s="247"/>
      <c r="I2212" s="247"/>
      <c r="M2212" s="155"/>
      <c r="N2212" s="556"/>
      <c r="P2212" s="247"/>
      <c r="Q2212" s="247"/>
      <c r="R2212" s="247"/>
      <c r="V2212" s="155"/>
      <c r="W2212" s="556"/>
      <c r="Y2212" s="247"/>
      <c r="Z2212" s="247"/>
      <c r="AA2212" s="247"/>
      <c r="AB2212" s="784"/>
      <c r="AE2212" s="155"/>
      <c r="AF2212" s="556"/>
      <c r="AH2212" s="247"/>
      <c r="AI2212" s="247"/>
      <c r="AJ2212" s="247"/>
      <c r="AN2212" s="155"/>
      <c r="AO2212" s="556"/>
      <c r="AQ2212" s="247"/>
      <c r="AR2212" s="247"/>
      <c r="AS2212" s="247"/>
      <c r="AW2212" s="155"/>
      <c r="AX2212" s="556"/>
      <c r="AZ2212" s="247"/>
      <c r="BA2212" s="247"/>
      <c r="BB2212" s="247"/>
      <c r="BC2212" s="784"/>
      <c r="BF2212" s="155"/>
      <c r="BG2212" s="556"/>
      <c r="BI2212" s="247"/>
      <c r="BJ2212" s="247"/>
      <c r="BK2212" s="247"/>
      <c r="BO2212" s="155"/>
      <c r="BP2212" s="556"/>
      <c r="BR2212" s="247"/>
      <c r="BS2212" s="247"/>
      <c r="BT2212" s="247"/>
      <c r="BX2212" s="155"/>
      <c r="BY2212" s="556"/>
      <c r="CA2212" s="247"/>
      <c r="CB2212" s="247"/>
      <c r="CC2212" s="247"/>
      <c r="CD2212" s="784"/>
      <c r="CG2212" s="155"/>
      <c r="CH2212" s="556"/>
      <c r="CJ2212" s="247"/>
      <c r="CK2212" s="247"/>
      <c r="CL2212" s="247"/>
      <c r="CP2212" s="155"/>
      <c r="CQ2212" s="556"/>
      <c r="CS2212" s="247"/>
      <c r="CT2212" s="247"/>
      <c r="CU2212" s="247"/>
      <c r="CY2212" s="155"/>
      <c r="CZ2212" s="556"/>
      <c r="DB2212" s="247"/>
      <c r="DC2212" s="247"/>
      <c r="DD2212" s="247"/>
    </row>
    <row r="2213" spans="4:108" s="36" customFormat="1">
      <c r="D2213" s="155"/>
      <c r="E2213" s="556"/>
      <c r="G2213" s="247"/>
      <c r="H2213" s="247"/>
      <c r="I2213" s="247"/>
      <c r="M2213" s="155"/>
      <c r="N2213" s="556"/>
      <c r="P2213" s="247"/>
      <c r="Q2213" s="247"/>
      <c r="R2213" s="247"/>
      <c r="V2213" s="155"/>
      <c r="W2213" s="556"/>
      <c r="Y2213" s="247"/>
      <c r="Z2213" s="247"/>
      <c r="AA2213" s="247"/>
      <c r="AB2213" s="784"/>
      <c r="AE2213" s="155"/>
      <c r="AF2213" s="556"/>
      <c r="AH2213" s="247"/>
      <c r="AI2213" s="247"/>
      <c r="AJ2213" s="247"/>
      <c r="AN2213" s="155"/>
      <c r="AO2213" s="556"/>
      <c r="AQ2213" s="247"/>
      <c r="AR2213" s="247"/>
      <c r="AS2213" s="247"/>
      <c r="AW2213" s="155"/>
      <c r="AX2213" s="556"/>
      <c r="AZ2213" s="247"/>
      <c r="BA2213" s="247"/>
      <c r="BB2213" s="247"/>
      <c r="BC2213" s="784"/>
      <c r="BF2213" s="155"/>
      <c r="BG2213" s="556"/>
      <c r="BI2213" s="247"/>
      <c r="BJ2213" s="247"/>
      <c r="BK2213" s="247"/>
      <c r="BO2213" s="155"/>
      <c r="BP2213" s="556"/>
      <c r="BR2213" s="247"/>
      <c r="BS2213" s="247"/>
      <c r="BT2213" s="247"/>
      <c r="BX2213" s="155"/>
      <c r="BY2213" s="556"/>
      <c r="CA2213" s="247"/>
      <c r="CB2213" s="247"/>
      <c r="CC2213" s="247"/>
      <c r="CD2213" s="784"/>
      <c r="CG2213" s="155"/>
      <c r="CH2213" s="556"/>
      <c r="CJ2213" s="247"/>
      <c r="CK2213" s="247"/>
      <c r="CL2213" s="247"/>
      <c r="CP2213" s="155"/>
      <c r="CQ2213" s="556"/>
      <c r="CS2213" s="247"/>
      <c r="CT2213" s="247"/>
      <c r="CU2213" s="247"/>
      <c r="CY2213" s="155"/>
      <c r="CZ2213" s="556"/>
      <c r="DB2213" s="247"/>
      <c r="DC2213" s="247"/>
      <c r="DD2213" s="247"/>
    </row>
    <row r="2214" spans="4:108" s="36" customFormat="1">
      <c r="D2214" s="155"/>
      <c r="E2214" s="556"/>
      <c r="G2214" s="247"/>
      <c r="H2214" s="247"/>
      <c r="I2214" s="247"/>
      <c r="M2214" s="155"/>
      <c r="N2214" s="556"/>
      <c r="P2214" s="247"/>
      <c r="Q2214" s="247"/>
      <c r="R2214" s="247"/>
      <c r="V2214" s="155"/>
      <c r="W2214" s="556"/>
      <c r="Y2214" s="247"/>
      <c r="Z2214" s="247"/>
      <c r="AA2214" s="247"/>
      <c r="AB2214" s="784"/>
      <c r="AE2214" s="155"/>
      <c r="AF2214" s="556"/>
      <c r="AH2214" s="247"/>
      <c r="AI2214" s="247"/>
      <c r="AJ2214" s="247"/>
      <c r="AN2214" s="155"/>
      <c r="AO2214" s="556"/>
      <c r="AQ2214" s="247"/>
      <c r="AR2214" s="247"/>
      <c r="AS2214" s="247"/>
      <c r="AW2214" s="155"/>
      <c r="AX2214" s="556"/>
      <c r="AZ2214" s="247"/>
      <c r="BA2214" s="247"/>
      <c r="BB2214" s="247"/>
      <c r="BC2214" s="784"/>
      <c r="BF2214" s="155"/>
      <c r="BG2214" s="556"/>
      <c r="BI2214" s="247"/>
      <c r="BJ2214" s="247"/>
      <c r="BK2214" s="247"/>
      <c r="BO2214" s="155"/>
      <c r="BP2214" s="556"/>
      <c r="BR2214" s="247"/>
      <c r="BS2214" s="247"/>
      <c r="BT2214" s="247"/>
      <c r="BX2214" s="155"/>
      <c r="BY2214" s="556"/>
      <c r="CA2214" s="247"/>
      <c r="CB2214" s="247"/>
      <c r="CC2214" s="247"/>
      <c r="CD2214" s="784"/>
      <c r="CG2214" s="155"/>
      <c r="CH2214" s="556"/>
      <c r="CJ2214" s="247"/>
      <c r="CK2214" s="247"/>
      <c r="CL2214" s="247"/>
      <c r="CP2214" s="155"/>
      <c r="CQ2214" s="556"/>
      <c r="CS2214" s="247"/>
      <c r="CT2214" s="247"/>
      <c r="CU2214" s="247"/>
      <c r="CY2214" s="155"/>
      <c r="CZ2214" s="556"/>
      <c r="DB2214" s="247"/>
      <c r="DC2214" s="247"/>
      <c r="DD2214" s="247"/>
    </row>
    <row r="2215" spans="4:108" s="36" customFormat="1">
      <c r="D2215" s="155"/>
      <c r="E2215" s="556"/>
      <c r="G2215" s="247"/>
      <c r="H2215" s="247"/>
      <c r="I2215" s="247"/>
      <c r="M2215" s="155"/>
      <c r="N2215" s="556"/>
      <c r="P2215" s="247"/>
      <c r="Q2215" s="247"/>
      <c r="R2215" s="247"/>
      <c r="V2215" s="155"/>
      <c r="W2215" s="556"/>
      <c r="Y2215" s="247"/>
      <c r="Z2215" s="247"/>
      <c r="AA2215" s="247"/>
      <c r="AB2215" s="784"/>
      <c r="AE2215" s="155"/>
      <c r="AF2215" s="556"/>
      <c r="AH2215" s="247"/>
      <c r="AI2215" s="247"/>
      <c r="AJ2215" s="247"/>
      <c r="AN2215" s="155"/>
      <c r="AO2215" s="556"/>
      <c r="AQ2215" s="247"/>
      <c r="AR2215" s="247"/>
      <c r="AS2215" s="247"/>
      <c r="AW2215" s="155"/>
      <c r="AX2215" s="556"/>
      <c r="AZ2215" s="247"/>
      <c r="BA2215" s="247"/>
      <c r="BB2215" s="247"/>
      <c r="BC2215" s="784"/>
      <c r="BF2215" s="155"/>
      <c r="BG2215" s="556"/>
      <c r="BI2215" s="247"/>
      <c r="BJ2215" s="247"/>
      <c r="BK2215" s="247"/>
      <c r="BO2215" s="155"/>
      <c r="BP2215" s="556"/>
      <c r="BR2215" s="247"/>
      <c r="BS2215" s="247"/>
      <c r="BT2215" s="247"/>
      <c r="BX2215" s="155"/>
      <c r="BY2215" s="556"/>
      <c r="CA2215" s="247"/>
      <c r="CB2215" s="247"/>
      <c r="CC2215" s="247"/>
      <c r="CD2215" s="784"/>
      <c r="CG2215" s="155"/>
      <c r="CH2215" s="556"/>
      <c r="CJ2215" s="247"/>
      <c r="CK2215" s="247"/>
      <c r="CL2215" s="247"/>
      <c r="CP2215" s="155"/>
      <c r="CQ2215" s="556"/>
      <c r="CS2215" s="247"/>
      <c r="CT2215" s="247"/>
      <c r="CU2215" s="247"/>
      <c r="CY2215" s="155"/>
      <c r="CZ2215" s="556"/>
      <c r="DB2215" s="247"/>
      <c r="DC2215" s="247"/>
      <c r="DD2215" s="247"/>
    </row>
    <row r="2216" spans="4:108" s="36" customFormat="1">
      <c r="D2216" s="155"/>
      <c r="E2216" s="556"/>
      <c r="G2216" s="247"/>
      <c r="H2216" s="247"/>
      <c r="I2216" s="247"/>
      <c r="M2216" s="155"/>
      <c r="N2216" s="556"/>
      <c r="P2216" s="247"/>
      <c r="Q2216" s="247"/>
      <c r="R2216" s="247"/>
      <c r="V2216" s="155"/>
      <c r="W2216" s="556"/>
      <c r="Y2216" s="247"/>
      <c r="Z2216" s="247"/>
      <c r="AA2216" s="247"/>
      <c r="AB2216" s="784"/>
      <c r="AE2216" s="155"/>
      <c r="AF2216" s="556"/>
      <c r="AH2216" s="247"/>
      <c r="AI2216" s="247"/>
      <c r="AJ2216" s="247"/>
      <c r="AN2216" s="155"/>
      <c r="AO2216" s="556"/>
      <c r="AQ2216" s="247"/>
      <c r="AR2216" s="247"/>
      <c r="AS2216" s="247"/>
      <c r="AW2216" s="155"/>
      <c r="AX2216" s="556"/>
      <c r="AZ2216" s="247"/>
      <c r="BA2216" s="247"/>
      <c r="BB2216" s="247"/>
      <c r="BC2216" s="784"/>
      <c r="BF2216" s="155"/>
      <c r="BG2216" s="556"/>
      <c r="BI2216" s="247"/>
      <c r="BJ2216" s="247"/>
      <c r="BK2216" s="247"/>
      <c r="BO2216" s="155"/>
      <c r="BP2216" s="556"/>
      <c r="BR2216" s="247"/>
      <c r="BS2216" s="247"/>
      <c r="BT2216" s="247"/>
      <c r="BX2216" s="155"/>
      <c r="BY2216" s="556"/>
      <c r="CA2216" s="247"/>
      <c r="CB2216" s="247"/>
      <c r="CC2216" s="247"/>
      <c r="CD2216" s="784"/>
      <c r="CG2216" s="155"/>
      <c r="CH2216" s="556"/>
      <c r="CJ2216" s="247"/>
      <c r="CK2216" s="247"/>
      <c r="CL2216" s="247"/>
      <c r="CP2216" s="155"/>
      <c r="CQ2216" s="556"/>
      <c r="CS2216" s="247"/>
      <c r="CT2216" s="247"/>
      <c r="CU2216" s="247"/>
      <c r="CY2216" s="155"/>
      <c r="CZ2216" s="556"/>
      <c r="DB2216" s="247"/>
      <c r="DC2216" s="247"/>
      <c r="DD2216" s="247"/>
    </row>
    <row r="2217" spans="4:108" s="36" customFormat="1">
      <c r="D2217" s="155"/>
      <c r="E2217" s="556"/>
      <c r="G2217" s="247"/>
      <c r="H2217" s="247"/>
      <c r="I2217" s="247"/>
      <c r="M2217" s="155"/>
      <c r="N2217" s="556"/>
      <c r="P2217" s="247"/>
      <c r="Q2217" s="247"/>
      <c r="R2217" s="247"/>
      <c r="V2217" s="155"/>
      <c r="W2217" s="556"/>
      <c r="Y2217" s="247"/>
      <c r="Z2217" s="247"/>
      <c r="AA2217" s="247"/>
      <c r="AB2217" s="784"/>
      <c r="AE2217" s="155"/>
      <c r="AF2217" s="556"/>
      <c r="AH2217" s="247"/>
      <c r="AI2217" s="247"/>
      <c r="AJ2217" s="247"/>
      <c r="AN2217" s="155"/>
      <c r="AO2217" s="556"/>
      <c r="AQ2217" s="247"/>
      <c r="AR2217" s="247"/>
      <c r="AS2217" s="247"/>
      <c r="AW2217" s="155"/>
      <c r="AX2217" s="556"/>
      <c r="AZ2217" s="247"/>
      <c r="BA2217" s="247"/>
      <c r="BB2217" s="247"/>
      <c r="BC2217" s="784"/>
      <c r="BF2217" s="155"/>
      <c r="BG2217" s="556"/>
      <c r="BI2217" s="247"/>
      <c r="BJ2217" s="247"/>
      <c r="BK2217" s="247"/>
      <c r="BO2217" s="155"/>
      <c r="BP2217" s="556"/>
      <c r="BR2217" s="247"/>
      <c r="BS2217" s="247"/>
      <c r="BT2217" s="247"/>
      <c r="BX2217" s="155"/>
      <c r="BY2217" s="556"/>
      <c r="CA2217" s="247"/>
      <c r="CB2217" s="247"/>
      <c r="CC2217" s="247"/>
      <c r="CD2217" s="784"/>
      <c r="CG2217" s="155"/>
      <c r="CH2217" s="556"/>
      <c r="CJ2217" s="247"/>
      <c r="CK2217" s="247"/>
      <c r="CL2217" s="247"/>
      <c r="CP2217" s="155"/>
      <c r="CQ2217" s="556"/>
      <c r="CS2217" s="247"/>
      <c r="CT2217" s="247"/>
      <c r="CU2217" s="247"/>
      <c r="CY2217" s="155"/>
      <c r="CZ2217" s="556"/>
      <c r="DB2217" s="247"/>
      <c r="DC2217" s="247"/>
      <c r="DD2217" s="247"/>
    </row>
    <row r="2218" spans="4:108" s="36" customFormat="1">
      <c r="D2218" s="155"/>
      <c r="E2218" s="556"/>
      <c r="G2218" s="247"/>
      <c r="H2218" s="247"/>
      <c r="I2218" s="247"/>
      <c r="M2218" s="155"/>
      <c r="N2218" s="556"/>
      <c r="P2218" s="247"/>
      <c r="Q2218" s="247"/>
      <c r="R2218" s="247"/>
      <c r="V2218" s="155"/>
      <c r="W2218" s="556"/>
      <c r="Y2218" s="247"/>
      <c r="Z2218" s="247"/>
      <c r="AA2218" s="247"/>
      <c r="AB2218" s="784"/>
      <c r="AE2218" s="155"/>
      <c r="AF2218" s="556"/>
      <c r="AH2218" s="247"/>
      <c r="AI2218" s="247"/>
      <c r="AJ2218" s="247"/>
      <c r="AN2218" s="155"/>
      <c r="AO2218" s="556"/>
      <c r="AQ2218" s="247"/>
      <c r="AR2218" s="247"/>
      <c r="AS2218" s="247"/>
      <c r="AW2218" s="155"/>
      <c r="AX2218" s="556"/>
      <c r="AZ2218" s="247"/>
      <c r="BA2218" s="247"/>
      <c r="BB2218" s="247"/>
      <c r="BC2218" s="784"/>
      <c r="BF2218" s="155"/>
      <c r="BG2218" s="556"/>
      <c r="BI2218" s="247"/>
      <c r="BJ2218" s="247"/>
      <c r="BK2218" s="247"/>
      <c r="BO2218" s="155"/>
      <c r="BP2218" s="556"/>
      <c r="BR2218" s="247"/>
      <c r="BS2218" s="247"/>
      <c r="BT2218" s="247"/>
      <c r="BX2218" s="155"/>
      <c r="BY2218" s="556"/>
      <c r="CA2218" s="247"/>
      <c r="CB2218" s="247"/>
      <c r="CC2218" s="247"/>
      <c r="CD2218" s="784"/>
      <c r="CG2218" s="155"/>
      <c r="CH2218" s="556"/>
      <c r="CJ2218" s="247"/>
      <c r="CK2218" s="247"/>
      <c r="CL2218" s="247"/>
      <c r="CP2218" s="155"/>
      <c r="CQ2218" s="556"/>
      <c r="CS2218" s="247"/>
      <c r="CT2218" s="247"/>
      <c r="CU2218" s="247"/>
      <c r="CY2218" s="155"/>
      <c r="CZ2218" s="556"/>
      <c r="DB2218" s="247"/>
      <c r="DC2218" s="247"/>
      <c r="DD2218" s="247"/>
    </row>
    <row r="2219" spans="4:108" s="36" customFormat="1">
      <c r="D2219" s="155"/>
      <c r="E2219" s="556"/>
      <c r="G2219" s="247"/>
      <c r="H2219" s="247"/>
      <c r="I2219" s="247"/>
      <c r="M2219" s="155"/>
      <c r="N2219" s="556"/>
      <c r="P2219" s="247"/>
      <c r="Q2219" s="247"/>
      <c r="R2219" s="247"/>
      <c r="V2219" s="155"/>
      <c r="W2219" s="556"/>
      <c r="Y2219" s="247"/>
      <c r="Z2219" s="247"/>
      <c r="AA2219" s="247"/>
      <c r="AB2219" s="784"/>
      <c r="AE2219" s="155"/>
      <c r="AF2219" s="556"/>
      <c r="AH2219" s="247"/>
      <c r="AI2219" s="247"/>
      <c r="AJ2219" s="247"/>
      <c r="AN2219" s="155"/>
      <c r="AO2219" s="556"/>
      <c r="AQ2219" s="247"/>
      <c r="AR2219" s="247"/>
      <c r="AS2219" s="247"/>
      <c r="AW2219" s="155"/>
      <c r="AX2219" s="556"/>
      <c r="AZ2219" s="247"/>
      <c r="BA2219" s="247"/>
      <c r="BB2219" s="247"/>
      <c r="BC2219" s="784"/>
      <c r="BF2219" s="155"/>
      <c r="BG2219" s="556"/>
      <c r="BI2219" s="247"/>
      <c r="BJ2219" s="247"/>
      <c r="BK2219" s="247"/>
      <c r="BO2219" s="155"/>
      <c r="BP2219" s="556"/>
      <c r="BR2219" s="247"/>
      <c r="BS2219" s="247"/>
      <c r="BT2219" s="247"/>
      <c r="BX2219" s="155"/>
      <c r="BY2219" s="556"/>
      <c r="CA2219" s="247"/>
      <c r="CB2219" s="247"/>
      <c r="CC2219" s="247"/>
      <c r="CD2219" s="784"/>
      <c r="CG2219" s="155"/>
      <c r="CH2219" s="556"/>
      <c r="CJ2219" s="247"/>
      <c r="CK2219" s="247"/>
      <c r="CL2219" s="247"/>
      <c r="CP2219" s="155"/>
      <c r="CQ2219" s="556"/>
      <c r="CS2219" s="247"/>
      <c r="CT2219" s="247"/>
      <c r="CU2219" s="247"/>
      <c r="CY2219" s="155"/>
      <c r="CZ2219" s="556"/>
      <c r="DB2219" s="247"/>
      <c r="DC2219" s="247"/>
      <c r="DD2219" s="247"/>
    </row>
    <row r="2220" spans="4:108" s="36" customFormat="1">
      <c r="D2220" s="155"/>
      <c r="E2220" s="556"/>
      <c r="G2220" s="247"/>
      <c r="H2220" s="247"/>
      <c r="I2220" s="247"/>
      <c r="M2220" s="155"/>
      <c r="N2220" s="556"/>
      <c r="P2220" s="247"/>
      <c r="Q2220" s="247"/>
      <c r="R2220" s="247"/>
      <c r="V2220" s="155"/>
      <c r="W2220" s="556"/>
      <c r="Y2220" s="247"/>
      <c r="Z2220" s="247"/>
      <c r="AA2220" s="247"/>
      <c r="AB2220" s="784"/>
      <c r="AE2220" s="155"/>
      <c r="AF2220" s="556"/>
      <c r="AH2220" s="247"/>
      <c r="AI2220" s="247"/>
      <c r="AJ2220" s="247"/>
      <c r="AN2220" s="155"/>
      <c r="AO2220" s="556"/>
      <c r="AQ2220" s="247"/>
      <c r="AR2220" s="247"/>
      <c r="AS2220" s="247"/>
      <c r="AW2220" s="155"/>
      <c r="AX2220" s="556"/>
      <c r="AZ2220" s="247"/>
      <c r="BA2220" s="247"/>
      <c r="BB2220" s="247"/>
      <c r="BC2220" s="784"/>
      <c r="BF2220" s="155"/>
      <c r="BG2220" s="556"/>
      <c r="BI2220" s="247"/>
      <c r="BJ2220" s="247"/>
      <c r="BK2220" s="247"/>
      <c r="BO2220" s="155"/>
      <c r="BP2220" s="556"/>
      <c r="BR2220" s="247"/>
      <c r="BS2220" s="247"/>
      <c r="BT2220" s="247"/>
      <c r="BX2220" s="155"/>
      <c r="BY2220" s="556"/>
      <c r="CA2220" s="247"/>
      <c r="CB2220" s="247"/>
      <c r="CC2220" s="247"/>
      <c r="CD2220" s="784"/>
      <c r="CG2220" s="155"/>
      <c r="CH2220" s="556"/>
      <c r="CJ2220" s="247"/>
      <c r="CK2220" s="247"/>
      <c r="CL2220" s="247"/>
      <c r="CP2220" s="155"/>
      <c r="CQ2220" s="556"/>
      <c r="CS2220" s="247"/>
      <c r="CT2220" s="247"/>
      <c r="CU2220" s="247"/>
      <c r="CY2220" s="155"/>
      <c r="CZ2220" s="556"/>
      <c r="DB2220" s="247"/>
      <c r="DC2220" s="247"/>
      <c r="DD2220" s="247"/>
    </row>
    <row r="2221" spans="4:108" s="36" customFormat="1">
      <c r="D2221" s="155"/>
      <c r="E2221" s="556"/>
      <c r="G2221" s="247"/>
      <c r="H2221" s="247"/>
      <c r="I2221" s="247"/>
      <c r="M2221" s="155"/>
      <c r="N2221" s="556"/>
      <c r="P2221" s="247"/>
      <c r="Q2221" s="247"/>
      <c r="R2221" s="247"/>
      <c r="V2221" s="155"/>
      <c r="W2221" s="556"/>
      <c r="Y2221" s="247"/>
      <c r="Z2221" s="247"/>
      <c r="AA2221" s="247"/>
      <c r="AB2221" s="784"/>
      <c r="AE2221" s="155"/>
      <c r="AF2221" s="556"/>
      <c r="AH2221" s="247"/>
      <c r="AI2221" s="247"/>
      <c r="AJ2221" s="247"/>
      <c r="AN2221" s="155"/>
      <c r="AO2221" s="556"/>
      <c r="AQ2221" s="247"/>
      <c r="AR2221" s="247"/>
      <c r="AS2221" s="247"/>
      <c r="AW2221" s="155"/>
      <c r="AX2221" s="556"/>
      <c r="AZ2221" s="247"/>
      <c r="BA2221" s="247"/>
      <c r="BB2221" s="247"/>
      <c r="BC2221" s="784"/>
      <c r="BF2221" s="155"/>
      <c r="BG2221" s="556"/>
      <c r="BI2221" s="247"/>
      <c r="BJ2221" s="247"/>
      <c r="BK2221" s="247"/>
      <c r="BO2221" s="155"/>
      <c r="BP2221" s="556"/>
      <c r="BR2221" s="247"/>
      <c r="BS2221" s="247"/>
      <c r="BT2221" s="247"/>
      <c r="BX2221" s="155"/>
      <c r="BY2221" s="556"/>
      <c r="CA2221" s="247"/>
      <c r="CB2221" s="247"/>
      <c r="CC2221" s="247"/>
      <c r="CD2221" s="784"/>
      <c r="CG2221" s="155"/>
      <c r="CH2221" s="556"/>
      <c r="CJ2221" s="247"/>
      <c r="CK2221" s="247"/>
      <c r="CL2221" s="247"/>
      <c r="CP2221" s="155"/>
      <c r="CQ2221" s="556"/>
      <c r="CS2221" s="247"/>
      <c r="CT2221" s="247"/>
      <c r="CU2221" s="247"/>
      <c r="CY2221" s="155"/>
      <c r="CZ2221" s="556"/>
      <c r="DB2221" s="247"/>
      <c r="DC2221" s="247"/>
      <c r="DD2221" s="247"/>
    </row>
    <row r="2222" spans="4:108" s="36" customFormat="1">
      <c r="D2222" s="155"/>
      <c r="E2222" s="556"/>
      <c r="G2222" s="247"/>
      <c r="H2222" s="247"/>
      <c r="I2222" s="247"/>
      <c r="M2222" s="155"/>
      <c r="N2222" s="556"/>
      <c r="P2222" s="247"/>
      <c r="Q2222" s="247"/>
      <c r="R2222" s="247"/>
      <c r="V2222" s="155"/>
      <c r="W2222" s="556"/>
      <c r="Y2222" s="247"/>
      <c r="Z2222" s="247"/>
      <c r="AA2222" s="247"/>
      <c r="AB2222" s="784"/>
      <c r="AE2222" s="155"/>
      <c r="AF2222" s="556"/>
      <c r="AH2222" s="247"/>
      <c r="AI2222" s="247"/>
      <c r="AJ2222" s="247"/>
      <c r="AN2222" s="155"/>
      <c r="AO2222" s="556"/>
      <c r="AQ2222" s="247"/>
      <c r="AR2222" s="247"/>
      <c r="AS2222" s="247"/>
      <c r="AW2222" s="155"/>
      <c r="AX2222" s="556"/>
      <c r="AZ2222" s="247"/>
      <c r="BA2222" s="247"/>
      <c r="BB2222" s="247"/>
      <c r="BC2222" s="784"/>
      <c r="BF2222" s="155"/>
      <c r="BG2222" s="556"/>
      <c r="BI2222" s="247"/>
      <c r="BJ2222" s="247"/>
      <c r="BK2222" s="247"/>
      <c r="BO2222" s="155"/>
      <c r="BP2222" s="556"/>
      <c r="BR2222" s="247"/>
      <c r="BS2222" s="247"/>
      <c r="BT2222" s="247"/>
      <c r="BX2222" s="155"/>
      <c r="BY2222" s="556"/>
      <c r="CA2222" s="247"/>
      <c r="CB2222" s="247"/>
      <c r="CC2222" s="247"/>
      <c r="CD2222" s="784"/>
      <c r="CG2222" s="155"/>
      <c r="CH2222" s="556"/>
      <c r="CJ2222" s="247"/>
      <c r="CK2222" s="247"/>
      <c r="CL2222" s="247"/>
      <c r="CP2222" s="155"/>
      <c r="CQ2222" s="556"/>
      <c r="CS2222" s="247"/>
      <c r="CT2222" s="247"/>
      <c r="CU2222" s="247"/>
      <c r="CY2222" s="155"/>
      <c r="CZ2222" s="556"/>
      <c r="DB2222" s="247"/>
      <c r="DC2222" s="247"/>
      <c r="DD2222" s="247"/>
    </row>
    <row r="2223" spans="4:108" s="36" customFormat="1">
      <c r="D2223" s="155"/>
      <c r="E2223" s="556"/>
      <c r="G2223" s="247"/>
      <c r="H2223" s="247"/>
      <c r="I2223" s="247"/>
      <c r="M2223" s="155"/>
      <c r="N2223" s="556"/>
      <c r="P2223" s="247"/>
      <c r="Q2223" s="247"/>
      <c r="R2223" s="247"/>
      <c r="V2223" s="155"/>
      <c r="W2223" s="556"/>
      <c r="Y2223" s="247"/>
      <c r="Z2223" s="247"/>
      <c r="AA2223" s="247"/>
      <c r="AB2223" s="784"/>
      <c r="AE2223" s="155"/>
      <c r="AF2223" s="556"/>
      <c r="AH2223" s="247"/>
      <c r="AI2223" s="247"/>
      <c r="AJ2223" s="247"/>
      <c r="AN2223" s="155"/>
      <c r="AO2223" s="556"/>
      <c r="AQ2223" s="247"/>
      <c r="AR2223" s="247"/>
      <c r="AS2223" s="247"/>
      <c r="AW2223" s="155"/>
      <c r="AX2223" s="556"/>
      <c r="AZ2223" s="247"/>
      <c r="BA2223" s="247"/>
      <c r="BB2223" s="247"/>
      <c r="BC2223" s="784"/>
      <c r="BF2223" s="155"/>
      <c r="BG2223" s="556"/>
      <c r="BI2223" s="247"/>
      <c r="BJ2223" s="247"/>
      <c r="BK2223" s="247"/>
      <c r="BO2223" s="155"/>
      <c r="BP2223" s="556"/>
      <c r="BR2223" s="247"/>
      <c r="BS2223" s="247"/>
      <c r="BT2223" s="247"/>
      <c r="BX2223" s="155"/>
      <c r="BY2223" s="556"/>
      <c r="CA2223" s="247"/>
      <c r="CB2223" s="247"/>
      <c r="CC2223" s="247"/>
      <c r="CD2223" s="784"/>
      <c r="CG2223" s="155"/>
      <c r="CH2223" s="556"/>
      <c r="CJ2223" s="247"/>
      <c r="CK2223" s="247"/>
      <c r="CL2223" s="247"/>
      <c r="CP2223" s="155"/>
      <c r="CQ2223" s="556"/>
      <c r="CS2223" s="247"/>
      <c r="CT2223" s="247"/>
      <c r="CU2223" s="247"/>
      <c r="CY2223" s="155"/>
      <c r="CZ2223" s="556"/>
      <c r="DB2223" s="247"/>
      <c r="DC2223" s="247"/>
      <c r="DD2223" s="247"/>
    </row>
    <row r="2224" spans="4:108" s="36" customFormat="1">
      <c r="D2224" s="155"/>
      <c r="E2224" s="556"/>
      <c r="G2224" s="247"/>
      <c r="H2224" s="247"/>
      <c r="I2224" s="247"/>
      <c r="M2224" s="155"/>
      <c r="N2224" s="556"/>
      <c r="P2224" s="247"/>
      <c r="Q2224" s="247"/>
      <c r="R2224" s="247"/>
      <c r="V2224" s="155"/>
      <c r="W2224" s="556"/>
      <c r="Y2224" s="247"/>
      <c r="Z2224" s="247"/>
      <c r="AA2224" s="247"/>
      <c r="AB2224" s="784"/>
      <c r="AE2224" s="155"/>
      <c r="AF2224" s="556"/>
      <c r="AH2224" s="247"/>
      <c r="AI2224" s="247"/>
      <c r="AJ2224" s="247"/>
      <c r="AN2224" s="155"/>
      <c r="AO2224" s="556"/>
      <c r="AQ2224" s="247"/>
      <c r="AR2224" s="247"/>
      <c r="AS2224" s="247"/>
      <c r="AW2224" s="155"/>
      <c r="AX2224" s="556"/>
      <c r="AZ2224" s="247"/>
      <c r="BA2224" s="247"/>
      <c r="BB2224" s="247"/>
      <c r="BC2224" s="784"/>
      <c r="BF2224" s="155"/>
      <c r="BG2224" s="556"/>
      <c r="BI2224" s="247"/>
      <c r="BJ2224" s="247"/>
      <c r="BK2224" s="247"/>
      <c r="BO2224" s="155"/>
      <c r="BP2224" s="556"/>
      <c r="BR2224" s="247"/>
      <c r="BS2224" s="247"/>
      <c r="BT2224" s="247"/>
      <c r="BX2224" s="155"/>
      <c r="BY2224" s="556"/>
      <c r="CA2224" s="247"/>
      <c r="CB2224" s="247"/>
      <c r="CC2224" s="247"/>
      <c r="CD2224" s="784"/>
      <c r="CG2224" s="155"/>
      <c r="CH2224" s="556"/>
      <c r="CJ2224" s="247"/>
      <c r="CK2224" s="247"/>
      <c r="CL2224" s="247"/>
      <c r="CP2224" s="155"/>
      <c r="CQ2224" s="556"/>
      <c r="CS2224" s="247"/>
      <c r="CT2224" s="247"/>
      <c r="CU2224" s="247"/>
      <c r="CY2224" s="155"/>
      <c r="CZ2224" s="556"/>
      <c r="DB2224" s="247"/>
      <c r="DC2224" s="247"/>
      <c r="DD2224" s="247"/>
    </row>
    <row r="2225" spans="4:108" s="36" customFormat="1">
      <c r="D2225" s="155"/>
      <c r="E2225" s="556"/>
      <c r="G2225" s="247"/>
      <c r="H2225" s="247"/>
      <c r="I2225" s="247"/>
      <c r="M2225" s="155"/>
      <c r="N2225" s="556"/>
      <c r="P2225" s="247"/>
      <c r="Q2225" s="247"/>
      <c r="R2225" s="247"/>
      <c r="V2225" s="155"/>
      <c r="W2225" s="556"/>
      <c r="Y2225" s="247"/>
      <c r="Z2225" s="247"/>
      <c r="AA2225" s="247"/>
      <c r="AB2225" s="784"/>
      <c r="AE2225" s="155"/>
      <c r="AF2225" s="556"/>
      <c r="AH2225" s="247"/>
      <c r="AI2225" s="247"/>
      <c r="AJ2225" s="247"/>
      <c r="AN2225" s="155"/>
      <c r="AO2225" s="556"/>
      <c r="AQ2225" s="247"/>
      <c r="AR2225" s="247"/>
      <c r="AS2225" s="247"/>
      <c r="AW2225" s="155"/>
      <c r="AX2225" s="556"/>
      <c r="AZ2225" s="247"/>
      <c r="BA2225" s="247"/>
      <c r="BB2225" s="247"/>
      <c r="BC2225" s="784"/>
      <c r="BF2225" s="155"/>
      <c r="BG2225" s="556"/>
      <c r="BI2225" s="247"/>
      <c r="BJ2225" s="247"/>
      <c r="BK2225" s="247"/>
      <c r="BO2225" s="155"/>
      <c r="BP2225" s="556"/>
      <c r="BR2225" s="247"/>
      <c r="BS2225" s="247"/>
      <c r="BT2225" s="247"/>
      <c r="BX2225" s="155"/>
      <c r="BY2225" s="556"/>
      <c r="CA2225" s="247"/>
      <c r="CB2225" s="247"/>
      <c r="CC2225" s="247"/>
      <c r="CD2225" s="784"/>
      <c r="CG2225" s="155"/>
      <c r="CH2225" s="556"/>
      <c r="CJ2225" s="247"/>
      <c r="CK2225" s="247"/>
      <c r="CL2225" s="247"/>
      <c r="CP2225" s="155"/>
      <c r="CQ2225" s="556"/>
      <c r="CS2225" s="247"/>
      <c r="CT2225" s="247"/>
      <c r="CU2225" s="247"/>
      <c r="CY2225" s="155"/>
      <c r="CZ2225" s="556"/>
      <c r="DB2225" s="247"/>
      <c r="DC2225" s="247"/>
      <c r="DD2225" s="247"/>
    </row>
    <row r="2226" spans="4:108" s="36" customFormat="1">
      <c r="D2226" s="155"/>
      <c r="E2226" s="556"/>
      <c r="G2226" s="247"/>
      <c r="H2226" s="247"/>
      <c r="I2226" s="247"/>
      <c r="M2226" s="155"/>
      <c r="N2226" s="556"/>
      <c r="P2226" s="247"/>
      <c r="Q2226" s="247"/>
      <c r="R2226" s="247"/>
      <c r="V2226" s="155"/>
      <c r="W2226" s="556"/>
      <c r="Y2226" s="247"/>
      <c r="Z2226" s="247"/>
      <c r="AA2226" s="247"/>
      <c r="AB2226" s="784"/>
      <c r="AE2226" s="155"/>
      <c r="AF2226" s="556"/>
      <c r="AH2226" s="247"/>
      <c r="AI2226" s="247"/>
      <c r="AJ2226" s="247"/>
      <c r="AN2226" s="155"/>
      <c r="AO2226" s="556"/>
      <c r="AQ2226" s="247"/>
      <c r="AR2226" s="247"/>
      <c r="AS2226" s="247"/>
      <c r="AW2226" s="155"/>
      <c r="AX2226" s="556"/>
      <c r="AZ2226" s="247"/>
      <c r="BA2226" s="247"/>
      <c r="BB2226" s="247"/>
      <c r="BC2226" s="784"/>
      <c r="BF2226" s="155"/>
      <c r="BG2226" s="556"/>
      <c r="BI2226" s="247"/>
      <c r="BJ2226" s="247"/>
      <c r="BK2226" s="247"/>
      <c r="BO2226" s="155"/>
      <c r="BP2226" s="556"/>
      <c r="BR2226" s="247"/>
      <c r="BS2226" s="247"/>
      <c r="BT2226" s="247"/>
      <c r="BX2226" s="155"/>
      <c r="BY2226" s="556"/>
      <c r="CA2226" s="247"/>
      <c r="CB2226" s="247"/>
      <c r="CC2226" s="247"/>
      <c r="CD2226" s="784"/>
      <c r="CG2226" s="155"/>
      <c r="CH2226" s="556"/>
      <c r="CJ2226" s="247"/>
      <c r="CK2226" s="247"/>
      <c r="CL2226" s="247"/>
      <c r="CP2226" s="155"/>
      <c r="CQ2226" s="556"/>
      <c r="CS2226" s="247"/>
      <c r="CT2226" s="247"/>
      <c r="CU2226" s="247"/>
      <c r="CY2226" s="155"/>
      <c r="CZ2226" s="556"/>
      <c r="DB2226" s="247"/>
      <c r="DC2226" s="247"/>
      <c r="DD2226" s="247"/>
    </row>
    <row r="2227" spans="4:108" s="36" customFormat="1">
      <c r="D2227" s="155"/>
      <c r="E2227" s="556"/>
      <c r="G2227" s="247"/>
      <c r="H2227" s="247"/>
      <c r="I2227" s="247"/>
      <c r="M2227" s="155"/>
      <c r="N2227" s="556"/>
      <c r="P2227" s="247"/>
      <c r="Q2227" s="247"/>
      <c r="R2227" s="247"/>
      <c r="V2227" s="155"/>
      <c r="W2227" s="556"/>
      <c r="Y2227" s="247"/>
      <c r="Z2227" s="247"/>
      <c r="AA2227" s="247"/>
      <c r="AB2227" s="784"/>
      <c r="AE2227" s="155"/>
      <c r="AF2227" s="556"/>
      <c r="AH2227" s="247"/>
      <c r="AI2227" s="247"/>
      <c r="AJ2227" s="247"/>
      <c r="AN2227" s="155"/>
      <c r="AO2227" s="556"/>
      <c r="AQ2227" s="247"/>
      <c r="AR2227" s="247"/>
      <c r="AS2227" s="247"/>
      <c r="AW2227" s="155"/>
      <c r="AX2227" s="556"/>
      <c r="AZ2227" s="247"/>
      <c r="BA2227" s="247"/>
      <c r="BB2227" s="247"/>
      <c r="BC2227" s="784"/>
      <c r="BF2227" s="155"/>
      <c r="BG2227" s="556"/>
      <c r="BI2227" s="247"/>
      <c r="BJ2227" s="247"/>
      <c r="BK2227" s="247"/>
      <c r="BO2227" s="155"/>
      <c r="BP2227" s="556"/>
      <c r="BR2227" s="247"/>
      <c r="BS2227" s="247"/>
      <c r="BT2227" s="247"/>
      <c r="BX2227" s="155"/>
      <c r="BY2227" s="556"/>
      <c r="CA2227" s="247"/>
      <c r="CB2227" s="247"/>
      <c r="CC2227" s="247"/>
      <c r="CD2227" s="784"/>
      <c r="CG2227" s="155"/>
      <c r="CH2227" s="556"/>
      <c r="CJ2227" s="247"/>
      <c r="CK2227" s="247"/>
      <c r="CL2227" s="247"/>
      <c r="CP2227" s="155"/>
      <c r="CQ2227" s="556"/>
      <c r="CS2227" s="247"/>
      <c r="CT2227" s="247"/>
      <c r="CU2227" s="247"/>
      <c r="CY2227" s="155"/>
      <c r="CZ2227" s="556"/>
      <c r="DB2227" s="247"/>
      <c r="DC2227" s="247"/>
      <c r="DD2227" s="247"/>
    </row>
    <row r="2228" spans="4:108" s="36" customFormat="1">
      <c r="D2228" s="155"/>
      <c r="E2228" s="556"/>
      <c r="G2228" s="247"/>
      <c r="H2228" s="247"/>
      <c r="I2228" s="247"/>
      <c r="M2228" s="155"/>
      <c r="N2228" s="556"/>
      <c r="P2228" s="247"/>
      <c r="Q2228" s="247"/>
      <c r="R2228" s="247"/>
      <c r="V2228" s="155"/>
      <c r="W2228" s="556"/>
      <c r="Y2228" s="247"/>
      <c r="Z2228" s="247"/>
      <c r="AA2228" s="247"/>
      <c r="AB2228" s="784"/>
      <c r="AE2228" s="155"/>
      <c r="AF2228" s="556"/>
      <c r="AH2228" s="247"/>
      <c r="AI2228" s="247"/>
      <c r="AJ2228" s="247"/>
      <c r="AN2228" s="155"/>
      <c r="AO2228" s="556"/>
      <c r="AQ2228" s="247"/>
      <c r="AR2228" s="247"/>
      <c r="AS2228" s="247"/>
      <c r="AW2228" s="155"/>
      <c r="AX2228" s="556"/>
      <c r="AZ2228" s="247"/>
      <c r="BA2228" s="247"/>
      <c r="BB2228" s="247"/>
      <c r="BC2228" s="784"/>
      <c r="BF2228" s="155"/>
      <c r="BG2228" s="556"/>
      <c r="BI2228" s="247"/>
      <c r="BJ2228" s="247"/>
      <c r="BK2228" s="247"/>
      <c r="BO2228" s="155"/>
      <c r="BP2228" s="556"/>
      <c r="BR2228" s="247"/>
      <c r="BS2228" s="247"/>
      <c r="BT2228" s="247"/>
      <c r="BX2228" s="155"/>
      <c r="BY2228" s="556"/>
      <c r="CA2228" s="247"/>
      <c r="CB2228" s="247"/>
      <c r="CC2228" s="247"/>
      <c r="CD2228" s="784"/>
      <c r="CG2228" s="155"/>
      <c r="CH2228" s="556"/>
      <c r="CJ2228" s="247"/>
      <c r="CK2228" s="247"/>
      <c r="CL2228" s="247"/>
      <c r="CP2228" s="155"/>
      <c r="CQ2228" s="556"/>
      <c r="CS2228" s="247"/>
      <c r="CT2228" s="247"/>
      <c r="CU2228" s="247"/>
      <c r="CY2228" s="155"/>
      <c r="CZ2228" s="556"/>
      <c r="DB2228" s="247"/>
      <c r="DC2228" s="247"/>
      <c r="DD2228" s="247"/>
    </row>
    <row r="2229" spans="4:108" s="36" customFormat="1">
      <c r="D2229" s="155"/>
      <c r="E2229" s="556"/>
      <c r="G2229" s="247"/>
      <c r="H2229" s="247"/>
      <c r="I2229" s="247"/>
      <c r="M2229" s="155"/>
      <c r="N2229" s="556"/>
      <c r="P2229" s="247"/>
      <c r="Q2229" s="247"/>
      <c r="R2229" s="247"/>
      <c r="V2229" s="155"/>
      <c r="W2229" s="556"/>
      <c r="Y2229" s="247"/>
      <c r="Z2229" s="247"/>
      <c r="AA2229" s="247"/>
      <c r="AB2229" s="784"/>
      <c r="AE2229" s="155"/>
      <c r="AF2229" s="556"/>
      <c r="AH2229" s="247"/>
      <c r="AI2229" s="247"/>
      <c r="AJ2229" s="247"/>
      <c r="AN2229" s="155"/>
      <c r="AO2229" s="556"/>
      <c r="AQ2229" s="247"/>
      <c r="AR2229" s="247"/>
      <c r="AS2229" s="247"/>
      <c r="AW2229" s="155"/>
      <c r="AX2229" s="556"/>
      <c r="AZ2229" s="247"/>
      <c r="BA2229" s="247"/>
      <c r="BB2229" s="247"/>
      <c r="BC2229" s="784"/>
      <c r="BF2229" s="155"/>
      <c r="BG2229" s="556"/>
      <c r="BI2229" s="247"/>
      <c r="BJ2229" s="247"/>
      <c r="BK2229" s="247"/>
      <c r="BO2229" s="155"/>
      <c r="BP2229" s="556"/>
      <c r="BR2229" s="247"/>
      <c r="BS2229" s="247"/>
      <c r="BT2229" s="247"/>
      <c r="BX2229" s="155"/>
      <c r="BY2229" s="556"/>
      <c r="CA2229" s="247"/>
      <c r="CB2229" s="247"/>
      <c r="CC2229" s="247"/>
      <c r="CD2229" s="784"/>
      <c r="CG2229" s="155"/>
      <c r="CH2229" s="556"/>
      <c r="CJ2229" s="247"/>
      <c r="CK2229" s="247"/>
      <c r="CL2229" s="247"/>
      <c r="CP2229" s="155"/>
      <c r="CQ2229" s="556"/>
      <c r="CS2229" s="247"/>
      <c r="CT2229" s="247"/>
      <c r="CU2229" s="247"/>
      <c r="CY2229" s="155"/>
      <c r="CZ2229" s="556"/>
      <c r="DB2229" s="247"/>
      <c r="DC2229" s="247"/>
      <c r="DD2229" s="247"/>
    </row>
  </sheetData>
  <mergeCells count="96">
    <mergeCell ref="CN55:CN77"/>
    <mergeCell ref="CN80:CO80"/>
    <mergeCell ref="CN82:CN86"/>
    <mergeCell ref="CW1:DD1"/>
    <mergeCell ref="CW3:CW7"/>
    <mergeCell ref="DD3:DD7"/>
    <mergeCell ref="CW10:CW25"/>
    <mergeCell ref="CW27:CW51"/>
    <mergeCell ref="CW55:CW77"/>
    <mergeCell ref="CW80:CX80"/>
    <mergeCell ref="CW82:CW86"/>
    <mergeCell ref="CN1:CU1"/>
    <mergeCell ref="CN3:CN7"/>
    <mergeCell ref="CU3:CU7"/>
    <mergeCell ref="CN10:CN25"/>
    <mergeCell ref="CN27:CN51"/>
    <mergeCell ref="BV82:BV86"/>
    <mergeCell ref="CE1:CL1"/>
    <mergeCell ref="CE3:CE7"/>
    <mergeCell ref="CL3:CL7"/>
    <mergeCell ref="CE10:CE25"/>
    <mergeCell ref="CE27:CE51"/>
    <mergeCell ref="CE55:CE77"/>
    <mergeCell ref="CE80:CF80"/>
    <mergeCell ref="CE82:CE86"/>
    <mergeCell ref="CC3:CC7"/>
    <mergeCell ref="BV10:BV25"/>
    <mergeCell ref="BV27:BV51"/>
    <mergeCell ref="BV55:BV77"/>
    <mergeCell ref="BV80:BW80"/>
    <mergeCell ref="BD1:BK1"/>
    <mergeCell ref="BD3:BD7"/>
    <mergeCell ref="BK3:BK7"/>
    <mergeCell ref="BD10:BD25"/>
    <mergeCell ref="BD27:BD51"/>
    <mergeCell ref="AU10:AU25"/>
    <mergeCell ref="AU27:AU51"/>
    <mergeCell ref="AU55:AU77"/>
    <mergeCell ref="AU80:AV80"/>
    <mergeCell ref="AU82:AU86"/>
    <mergeCell ref="AL1:AS1"/>
    <mergeCell ref="AS3:AS7"/>
    <mergeCell ref="AU1:BB1"/>
    <mergeCell ref="AU3:AU7"/>
    <mergeCell ref="BB3:BB7"/>
    <mergeCell ref="K82:K86"/>
    <mergeCell ref="AA3:AA7"/>
    <mergeCell ref="T10:T25"/>
    <mergeCell ref="T82:T86"/>
    <mergeCell ref="AC1:AJ1"/>
    <mergeCell ref="K10:K25"/>
    <mergeCell ref="K27:K51"/>
    <mergeCell ref="K55:K77"/>
    <mergeCell ref="K80:L80"/>
    <mergeCell ref="K1:R1"/>
    <mergeCell ref="R3:R7"/>
    <mergeCell ref="AC82:AC86"/>
    <mergeCell ref="AL3:AL7"/>
    <mergeCell ref="AL10:AL25"/>
    <mergeCell ref="AL27:AL51"/>
    <mergeCell ref="AL55:AL77"/>
    <mergeCell ref="AL80:AM80"/>
    <mergeCell ref="AL82:AL86"/>
    <mergeCell ref="T27:T51"/>
    <mergeCell ref="T55:T77"/>
    <mergeCell ref="T80:U80"/>
    <mergeCell ref="AC3:AC7"/>
    <mergeCell ref="AJ3:AJ7"/>
    <mergeCell ref="AC10:AC25"/>
    <mergeCell ref="AC27:AC51"/>
    <mergeCell ref="AC55:AC77"/>
    <mergeCell ref="AC80:AD80"/>
    <mergeCell ref="BM1:BT1"/>
    <mergeCell ref="BM3:BM7"/>
    <mergeCell ref="BT3:BT7"/>
    <mergeCell ref="BM10:BM25"/>
    <mergeCell ref="BM27:BM51"/>
    <mergeCell ref="BM55:BM77"/>
    <mergeCell ref="BM80:BN80"/>
    <mergeCell ref="BM82:BM86"/>
    <mergeCell ref="BV1:CC1"/>
    <mergeCell ref="BV3:BV7"/>
    <mergeCell ref="BD55:BD77"/>
    <mergeCell ref="BD80:BE80"/>
    <mergeCell ref="BD82:BD86"/>
    <mergeCell ref="K3:K7"/>
    <mergeCell ref="T1:AA1"/>
    <mergeCell ref="T3:T7"/>
    <mergeCell ref="B82:B86"/>
    <mergeCell ref="I3:I7"/>
    <mergeCell ref="B80:C80"/>
    <mergeCell ref="B55:B77"/>
    <mergeCell ref="B27:B51"/>
    <mergeCell ref="B10:B25"/>
    <mergeCell ref="B1:I1"/>
    <mergeCell ref="B3:B7"/>
  </mergeCells>
  <pageMargins left="0.7" right="0.7" top="0.75" bottom="0.75" header="0.3" footer="0.3"/>
  <pageSetup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zoomScale="85" zoomScaleNormal="145" workbookViewId="0">
      <selection activeCell="M16" sqref="A1:XFD1048576"/>
    </sheetView>
  </sheetViews>
  <sheetFormatPr defaultRowHeight="13.5"/>
  <cols>
    <col min="1" max="1" width="10.140625" customWidth="1"/>
  </cols>
  <sheetData/>
  <pageMargins left="0.7" right="0.7" top="0.75" bottom="0.75" header="0.3" footer="0.3"/>
  <pageSetup orientation="portrait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15"/>
  <sheetViews>
    <sheetView workbookViewId="0">
      <selection activeCell="H2" sqref="H2:K10"/>
    </sheetView>
  </sheetViews>
  <sheetFormatPr defaultRowHeight="13.5"/>
  <cols>
    <col min="1" max="1" width="29.140625" bestFit="1" customWidth="1"/>
    <col min="2" max="2" width="9.7109375" style="535" bestFit="1" customWidth="1"/>
    <col min="4" max="4" width="15.42578125" bestFit="1" customWidth="1"/>
    <col min="5" max="5" width="8.85546875" style="535"/>
    <col min="8" max="8" width="9.85546875" style="263" bestFit="1" customWidth="1"/>
    <col min="9" max="9" width="9.42578125" bestFit="1" customWidth="1"/>
    <col min="10" max="10" width="5.5703125" bestFit="1" customWidth="1"/>
    <col min="11" max="12" width="9.42578125" bestFit="1" customWidth="1"/>
  </cols>
  <sheetData>
    <row r="1" spans="1:12" s="57" customFormat="1" ht="12.75">
      <c r="A1" s="57" t="s">
        <v>487</v>
      </c>
      <c r="B1" s="534"/>
      <c r="D1" s="57" t="s">
        <v>488</v>
      </c>
      <c r="E1" s="534"/>
      <c r="H1" s="625"/>
    </row>
    <row r="2" spans="1:12">
      <c r="A2" t="s">
        <v>480</v>
      </c>
      <c r="B2" s="535">
        <v>85</v>
      </c>
      <c r="D2" t="s">
        <v>489</v>
      </c>
      <c r="E2" s="535">
        <v>150</v>
      </c>
    </row>
    <row r="3" spans="1:12">
      <c r="A3" t="s">
        <v>481</v>
      </c>
      <c r="B3" s="535">
        <v>725</v>
      </c>
      <c r="D3" t="s">
        <v>483</v>
      </c>
      <c r="E3" s="535">
        <v>200</v>
      </c>
    </row>
    <row r="4" spans="1:12">
      <c r="A4" t="s">
        <v>482</v>
      </c>
      <c r="B4" s="535">
        <v>255</v>
      </c>
      <c r="D4" t="s">
        <v>484</v>
      </c>
      <c r="E4" s="535">
        <v>200</v>
      </c>
    </row>
    <row r="5" spans="1:12">
      <c r="A5" t="s">
        <v>490</v>
      </c>
      <c r="B5" s="535">
        <v>100</v>
      </c>
      <c r="D5" t="s">
        <v>485</v>
      </c>
      <c r="E5" s="535">
        <v>250</v>
      </c>
    </row>
    <row r="6" spans="1:12">
      <c r="B6" s="534">
        <f>SUM(B2:B5)</f>
        <v>1165</v>
      </c>
      <c r="D6" t="s">
        <v>486</v>
      </c>
      <c r="E6" s="535">
        <v>300</v>
      </c>
    </row>
    <row r="7" spans="1:12">
      <c r="E7" s="534">
        <f>SUM(E2:E6)</f>
        <v>1100</v>
      </c>
      <c r="L7" s="626"/>
    </row>
    <row r="9" spans="1:12">
      <c r="F9" s="627"/>
    </row>
    <row r="12" spans="1:12">
      <c r="A12" t="s">
        <v>548</v>
      </c>
    </row>
    <row r="15" spans="1:12">
      <c r="L15" s="626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R43"/>
  <sheetViews>
    <sheetView zoomScale="70" zoomScaleNormal="70" workbookViewId="0">
      <selection activeCell="C6" sqref="C6"/>
    </sheetView>
  </sheetViews>
  <sheetFormatPr defaultRowHeight="13.5"/>
  <cols>
    <col min="1" max="1" width="10.140625" style="143" customWidth="1"/>
    <col min="2" max="2" width="16.140625" bestFit="1" customWidth="1"/>
    <col min="3" max="3" width="10.42578125" style="10" bestFit="1" customWidth="1"/>
    <col min="4" max="4" width="10.42578125" style="142" bestFit="1" customWidth="1"/>
    <col min="5" max="5" width="10.42578125" style="207" bestFit="1" customWidth="1"/>
    <col min="7" max="7" width="17.42578125" bestFit="1" customWidth="1"/>
    <col min="8" max="8" width="10.42578125" bestFit="1" customWidth="1"/>
    <col min="9" max="9" width="10.42578125" style="236" customWidth="1"/>
    <col min="10" max="10" width="11.5703125" bestFit="1" customWidth="1"/>
    <col min="11" max="11" width="11.140625" bestFit="1" customWidth="1"/>
    <col min="12" max="12" width="13.5703125" bestFit="1" customWidth="1"/>
    <col min="13" max="13" width="8.85546875" style="236"/>
    <col min="16" max="16" width="11.140625" bestFit="1" customWidth="1"/>
  </cols>
  <sheetData>
    <row r="1" spans="1:18" ht="14.25" thickBot="1">
      <c r="A1" s="465" t="s">
        <v>209</v>
      </c>
      <c r="B1" s="400"/>
      <c r="C1" s="463" t="s">
        <v>5</v>
      </c>
      <c r="D1" s="733" t="s">
        <v>218</v>
      </c>
      <c r="E1" s="734"/>
      <c r="G1" s="399"/>
      <c r="H1" s="504" t="s">
        <v>400</v>
      </c>
      <c r="I1" s="57"/>
    </row>
    <row r="2" spans="1:18" s="197" customFormat="1">
      <c r="A2" s="458"/>
      <c r="B2" s="28"/>
      <c r="C2" s="464"/>
      <c r="D2" s="492" t="s">
        <v>219</v>
      </c>
      <c r="E2" s="478" t="s">
        <v>220</v>
      </c>
      <c r="G2" s="459" t="s">
        <v>397</v>
      </c>
      <c r="H2" s="317">
        <v>5389</v>
      </c>
      <c r="I2" s="10"/>
      <c r="J2" s="735" t="s">
        <v>439</v>
      </c>
      <c r="K2" s="736"/>
      <c r="L2" s="736"/>
      <c r="M2" s="736"/>
      <c r="N2" s="736"/>
      <c r="O2" s="737"/>
    </row>
    <row r="3" spans="1:18">
      <c r="A3" s="460"/>
      <c r="B3" s="28" t="s">
        <v>375</v>
      </c>
      <c r="C3" s="146">
        <v>2700</v>
      </c>
      <c r="D3" s="456">
        <v>2700</v>
      </c>
      <c r="E3" s="317"/>
      <c r="G3" s="459" t="s">
        <v>398</v>
      </c>
      <c r="H3" s="317">
        <v>300</v>
      </c>
      <c r="I3" s="146"/>
      <c r="J3" s="507" t="s">
        <v>406</v>
      </c>
      <c r="K3" s="488" t="s">
        <v>411</v>
      </c>
      <c r="L3" s="489" t="s">
        <v>413</v>
      </c>
      <c r="M3" s="4"/>
      <c r="N3" s="4"/>
      <c r="O3" s="498">
        <v>25</v>
      </c>
    </row>
    <row r="4" spans="1:18">
      <c r="A4" s="460">
        <v>42523</v>
      </c>
      <c r="B4" s="28" t="s">
        <v>212</v>
      </c>
      <c r="C4" s="146">
        <v>58</v>
      </c>
      <c r="D4" s="456">
        <v>58</v>
      </c>
      <c r="E4" s="317"/>
      <c r="G4" s="511" t="s">
        <v>399</v>
      </c>
      <c r="H4" s="317">
        <v>2000</v>
      </c>
      <c r="I4" s="146"/>
      <c r="J4" s="507" t="s">
        <v>407</v>
      </c>
      <c r="K4" s="499" t="s">
        <v>430</v>
      </c>
      <c r="L4" s="488" t="s">
        <v>431</v>
      </c>
      <c r="M4" s="4"/>
      <c r="N4" s="4"/>
      <c r="O4" s="498">
        <v>30</v>
      </c>
    </row>
    <row r="5" spans="1:18">
      <c r="A5" s="460">
        <v>42523</v>
      </c>
      <c r="B5" s="28" t="s">
        <v>213</v>
      </c>
      <c r="C5" s="146">
        <v>212</v>
      </c>
      <c r="D5" s="457"/>
      <c r="E5" s="317">
        <v>212</v>
      </c>
      <c r="G5" s="456"/>
      <c r="H5" s="317"/>
      <c r="I5" s="146"/>
      <c r="J5" s="508" t="s">
        <v>417</v>
      </c>
      <c r="K5" s="488" t="s">
        <v>412</v>
      </c>
      <c r="L5" s="488" t="s">
        <v>420</v>
      </c>
      <c r="M5" s="4"/>
      <c r="N5" s="4"/>
      <c r="O5" s="498">
        <v>45</v>
      </c>
    </row>
    <row r="6" spans="1:18" ht="14.25" thickBot="1">
      <c r="A6" s="460">
        <v>42523</v>
      </c>
      <c r="B6" s="28" t="s">
        <v>214</v>
      </c>
      <c r="C6" s="146">
        <v>77</v>
      </c>
      <c r="D6" s="456">
        <v>77</v>
      </c>
      <c r="E6" s="317"/>
      <c r="G6" s="505"/>
      <c r="H6" s="506">
        <f>SUM(H2:H5)</f>
        <v>7689</v>
      </c>
      <c r="I6" s="253"/>
      <c r="J6" s="509" t="s">
        <v>418</v>
      </c>
      <c r="K6" s="488" t="s">
        <v>411</v>
      </c>
      <c r="L6" s="490" t="s">
        <v>413</v>
      </c>
      <c r="M6" s="488" t="s">
        <v>416</v>
      </c>
      <c r="N6" s="488"/>
      <c r="O6" s="498">
        <v>40</v>
      </c>
    </row>
    <row r="7" spans="1:18">
      <c r="A7" s="460">
        <v>42523</v>
      </c>
      <c r="B7" s="28" t="s">
        <v>215</v>
      </c>
      <c r="C7" s="146">
        <v>40</v>
      </c>
      <c r="D7" s="457"/>
      <c r="E7" s="317">
        <v>40</v>
      </c>
      <c r="G7" s="10"/>
      <c r="H7" s="253"/>
      <c r="I7" s="253"/>
      <c r="J7" s="509" t="s">
        <v>408</v>
      </c>
      <c r="K7" s="488" t="s">
        <v>411</v>
      </c>
      <c r="L7" s="7"/>
      <c r="M7" s="4"/>
      <c r="N7" s="4"/>
      <c r="O7" s="498">
        <v>20</v>
      </c>
    </row>
    <row r="8" spans="1:18" ht="14.25" thickBot="1">
      <c r="A8" s="460">
        <v>42523</v>
      </c>
      <c r="B8" s="28" t="s">
        <v>216</v>
      </c>
      <c r="C8" s="146">
        <v>115</v>
      </c>
      <c r="D8" s="456">
        <v>115</v>
      </c>
      <c r="E8" s="317"/>
      <c r="G8" s="10"/>
      <c r="H8" s="253"/>
      <c r="I8" s="253"/>
      <c r="J8" s="509" t="s">
        <v>409</v>
      </c>
      <c r="K8" s="56"/>
      <c r="L8" s="7"/>
      <c r="M8" s="56"/>
      <c r="N8" s="56"/>
      <c r="O8" s="498"/>
    </row>
    <row r="9" spans="1:18" ht="14.25" thickBot="1">
      <c r="A9" s="460">
        <v>42507</v>
      </c>
      <c r="B9" s="28" t="s">
        <v>217</v>
      </c>
      <c r="C9" s="146">
        <v>661</v>
      </c>
      <c r="D9" s="456">
        <v>661</v>
      </c>
      <c r="E9" s="317"/>
      <c r="G9" s="494" t="s">
        <v>437</v>
      </c>
      <c r="H9" s="495"/>
      <c r="I9" s="464"/>
      <c r="J9" s="509" t="s">
        <v>410</v>
      </c>
      <c r="K9" s="56"/>
      <c r="L9" s="7"/>
      <c r="M9" s="56"/>
      <c r="N9" s="56"/>
      <c r="O9" s="498"/>
    </row>
    <row r="10" spans="1:18">
      <c r="A10" s="460">
        <v>42527</v>
      </c>
      <c r="B10" s="28" t="s">
        <v>212</v>
      </c>
      <c r="C10" s="146">
        <v>49</v>
      </c>
      <c r="D10" s="457"/>
      <c r="E10" s="317">
        <v>49</v>
      </c>
      <c r="G10" s="459" t="s">
        <v>375</v>
      </c>
      <c r="H10" s="317">
        <v>2700</v>
      </c>
      <c r="I10" s="146"/>
      <c r="J10" s="509" t="s">
        <v>414</v>
      </c>
      <c r="K10" s="56" t="s">
        <v>415</v>
      </c>
      <c r="L10" s="488" t="s">
        <v>419</v>
      </c>
      <c r="M10" s="488" t="s">
        <v>421</v>
      </c>
      <c r="N10" s="56"/>
      <c r="O10" s="498">
        <v>35</v>
      </c>
      <c r="P10" s="28"/>
      <c r="Q10" s="28"/>
      <c r="R10" s="28"/>
    </row>
    <row r="11" spans="1:18">
      <c r="A11" s="460">
        <v>42530</v>
      </c>
      <c r="B11" s="28" t="s">
        <v>212</v>
      </c>
      <c r="C11" s="146">
        <v>80.5</v>
      </c>
      <c r="D11" s="457"/>
      <c r="E11" s="317">
        <v>80.5</v>
      </c>
      <c r="G11" s="459" t="s">
        <v>212</v>
      </c>
      <c r="H11" s="317">
        <v>58</v>
      </c>
      <c r="I11" s="146"/>
      <c r="J11" s="508" t="s">
        <v>422</v>
      </c>
      <c r="K11" s="488" t="s">
        <v>423</v>
      </c>
      <c r="L11" s="489" t="s">
        <v>425</v>
      </c>
      <c r="M11" s="488" t="s">
        <v>426</v>
      </c>
      <c r="N11" s="488"/>
      <c r="O11" s="498">
        <v>45</v>
      </c>
      <c r="P11" s="28"/>
      <c r="Q11" s="28"/>
      <c r="R11" s="28"/>
    </row>
    <row r="12" spans="1:18" ht="14.25" thickBot="1">
      <c r="A12" s="460">
        <v>42537</v>
      </c>
      <c r="B12" s="28" t="s">
        <v>212</v>
      </c>
      <c r="C12" s="146">
        <v>88.5</v>
      </c>
      <c r="D12" s="457"/>
      <c r="E12" s="317">
        <v>88.5</v>
      </c>
      <c r="G12" s="459" t="s">
        <v>213</v>
      </c>
      <c r="H12" s="317">
        <v>212</v>
      </c>
      <c r="I12" s="146"/>
      <c r="J12" s="510" t="s">
        <v>173</v>
      </c>
      <c r="K12" s="500"/>
      <c r="L12" s="501"/>
      <c r="M12" s="500"/>
      <c r="N12" s="500"/>
      <c r="O12" s="502">
        <f>SUM(O3:O11)</f>
        <v>240</v>
      </c>
      <c r="P12" s="28"/>
      <c r="Q12" s="28"/>
      <c r="R12" s="28"/>
    </row>
    <row r="13" spans="1:18">
      <c r="A13" s="460">
        <v>42551</v>
      </c>
      <c r="B13" s="28" t="s">
        <v>308</v>
      </c>
      <c r="C13" s="146">
        <v>55</v>
      </c>
      <c r="D13" s="457"/>
      <c r="E13" s="317">
        <v>55</v>
      </c>
      <c r="G13" s="459" t="s">
        <v>214</v>
      </c>
      <c r="H13" s="317">
        <v>77</v>
      </c>
      <c r="I13" s="146"/>
      <c r="J13" s="28"/>
      <c r="K13" s="28"/>
      <c r="L13" s="26"/>
      <c r="M13" s="26"/>
      <c r="N13" s="28"/>
      <c r="O13" s="28"/>
      <c r="P13" s="28"/>
      <c r="Q13" s="28"/>
      <c r="R13" s="28"/>
    </row>
    <row r="14" spans="1:18">
      <c r="A14" s="460">
        <v>42560</v>
      </c>
      <c r="B14" s="26" t="s">
        <v>324</v>
      </c>
      <c r="C14" s="146">
        <v>77</v>
      </c>
      <c r="D14" s="457">
        <v>77</v>
      </c>
      <c r="E14" s="317"/>
      <c r="G14" s="459" t="s">
        <v>215</v>
      </c>
      <c r="H14" s="317">
        <v>40</v>
      </c>
      <c r="I14" s="146"/>
      <c r="J14" s="28"/>
      <c r="K14" s="28"/>
      <c r="L14" s="205"/>
      <c r="M14" s="205"/>
      <c r="N14" s="28"/>
      <c r="O14" s="28"/>
      <c r="P14" s="28"/>
      <c r="Q14" s="28"/>
      <c r="R14" s="28"/>
    </row>
    <row r="15" spans="1:18">
      <c r="A15" s="460">
        <v>42560</v>
      </c>
      <c r="B15" s="26" t="s">
        <v>325</v>
      </c>
      <c r="C15" s="146">
        <v>47.36</v>
      </c>
      <c r="D15" s="457">
        <v>47.36</v>
      </c>
      <c r="E15" s="317"/>
      <c r="G15" s="459" t="s">
        <v>212</v>
      </c>
      <c r="H15" s="317">
        <v>49</v>
      </c>
      <c r="I15" s="146"/>
      <c r="J15" s="28" t="s">
        <v>440</v>
      </c>
      <c r="K15" t="s">
        <v>401</v>
      </c>
      <c r="L15" s="205"/>
      <c r="M15" s="205"/>
      <c r="N15" s="28"/>
      <c r="O15" s="28"/>
      <c r="P15" s="28"/>
      <c r="Q15" s="28"/>
      <c r="R15" s="28"/>
    </row>
    <row r="16" spans="1:18">
      <c r="A16" s="460">
        <v>42561</v>
      </c>
      <c r="B16" s="26" t="s">
        <v>327</v>
      </c>
      <c r="C16" s="146">
        <v>39</v>
      </c>
      <c r="D16" s="457">
        <v>39</v>
      </c>
      <c r="E16" s="317"/>
      <c r="G16" s="459" t="s">
        <v>212</v>
      </c>
      <c r="H16" s="317">
        <v>80.5</v>
      </c>
      <c r="I16" s="146"/>
      <c r="J16" s="146"/>
      <c r="K16" s="146"/>
      <c r="L16" s="487"/>
      <c r="M16" s="487"/>
      <c r="N16" s="146"/>
      <c r="O16" s="146"/>
      <c r="P16" s="146"/>
      <c r="Q16" s="28"/>
      <c r="R16" s="404"/>
    </row>
    <row r="17" spans="1:18">
      <c r="A17" s="460">
        <v>42564</v>
      </c>
      <c r="B17" s="26" t="s">
        <v>212</v>
      </c>
      <c r="C17" s="146">
        <v>49</v>
      </c>
      <c r="D17" s="457"/>
      <c r="E17" s="317">
        <v>49</v>
      </c>
      <c r="G17" s="459" t="s">
        <v>212</v>
      </c>
      <c r="H17" s="317">
        <v>88.5</v>
      </c>
      <c r="I17" s="146"/>
      <c r="J17" s="146">
        <v>400</v>
      </c>
      <c r="K17" s="28"/>
      <c r="L17" s="26"/>
      <c r="M17" s="26"/>
      <c r="N17" s="28"/>
      <c r="O17" s="28"/>
      <c r="P17" s="28"/>
      <c r="Q17" s="28"/>
      <c r="R17" s="28"/>
    </row>
    <row r="18" spans="1:18">
      <c r="A18" s="460">
        <v>42564</v>
      </c>
      <c r="B18" s="26" t="s">
        <v>337</v>
      </c>
      <c r="C18" s="146">
        <v>28</v>
      </c>
      <c r="D18" s="457"/>
      <c r="E18" s="317">
        <v>28</v>
      </c>
      <c r="G18" s="496" t="s">
        <v>212</v>
      </c>
      <c r="H18" s="317">
        <v>49</v>
      </c>
      <c r="I18" s="146"/>
      <c r="J18" s="146">
        <v>50</v>
      </c>
      <c r="K18" s="146"/>
      <c r="L18" s="206"/>
      <c r="M18" s="206"/>
      <c r="N18" s="28"/>
      <c r="O18" s="28"/>
      <c r="P18" s="28"/>
      <c r="Q18" s="28"/>
      <c r="R18" s="28"/>
    </row>
    <row r="19" spans="1:18">
      <c r="A19" s="460">
        <v>42571</v>
      </c>
      <c r="B19" s="26" t="s">
        <v>341</v>
      </c>
      <c r="C19" s="146">
        <v>16</v>
      </c>
      <c r="D19" s="457"/>
      <c r="E19" s="317">
        <v>16</v>
      </c>
      <c r="G19" s="496" t="s">
        <v>212</v>
      </c>
      <c r="H19" s="317">
        <v>85</v>
      </c>
      <c r="I19" s="146"/>
      <c r="J19" s="146">
        <v>100</v>
      </c>
      <c r="K19" s="146"/>
      <c r="L19" s="26"/>
      <c r="M19" s="26"/>
      <c r="N19" s="28"/>
      <c r="O19" s="28"/>
      <c r="P19" s="28"/>
      <c r="Q19" s="28"/>
      <c r="R19" s="28"/>
    </row>
    <row r="20" spans="1:18">
      <c r="A20" s="460">
        <v>42582</v>
      </c>
      <c r="B20" s="26" t="s">
        <v>364</v>
      </c>
      <c r="C20" s="146">
        <v>50</v>
      </c>
      <c r="D20" s="457">
        <v>50</v>
      </c>
      <c r="E20" s="317"/>
      <c r="G20" s="496" t="s">
        <v>432</v>
      </c>
      <c r="H20" s="317">
        <v>408</v>
      </c>
      <c r="I20" s="146"/>
      <c r="J20" s="404">
        <f>SUM(J17:J19)</f>
        <v>550</v>
      </c>
    </row>
    <row r="21" spans="1:18">
      <c r="A21" s="460">
        <v>42598</v>
      </c>
      <c r="B21" s="26" t="s">
        <v>212</v>
      </c>
      <c r="C21" s="146">
        <v>85</v>
      </c>
      <c r="D21" s="457"/>
      <c r="E21" s="317">
        <v>85</v>
      </c>
      <c r="G21" s="496" t="s">
        <v>432</v>
      </c>
      <c r="H21" s="317">
        <v>160</v>
      </c>
      <c r="I21" s="146"/>
      <c r="J21" s="146"/>
    </row>
    <row r="22" spans="1:18">
      <c r="A22" s="460">
        <v>42600</v>
      </c>
      <c r="B22" s="26" t="s">
        <v>368</v>
      </c>
      <c r="C22" s="146">
        <v>408</v>
      </c>
      <c r="D22" s="457"/>
      <c r="E22" s="317">
        <v>408</v>
      </c>
      <c r="G22" s="496" t="s">
        <v>433</v>
      </c>
      <c r="H22" s="317">
        <v>160</v>
      </c>
      <c r="I22" s="146"/>
    </row>
    <row r="23" spans="1:18" s="236" customFormat="1">
      <c r="A23" s="460"/>
      <c r="B23" s="26" t="s">
        <v>374</v>
      </c>
      <c r="C23" s="146">
        <v>45</v>
      </c>
      <c r="D23" s="457"/>
      <c r="E23" s="317">
        <v>45</v>
      </c>
      <c r="G23" s="496" t="s">
        <v>434</v>
      </c>
      <c r="H23" s="317">
        <v>550</v>
      </c>
      <c r="I23" s="146"/>
    </row>
    <row r="24" spans="1:18" s="236" customFormat="1">
      <c r="A24" s="460">
        <v>42604</v>
      </c>
      <c r="B24" s="26" t="s">
        <v>368</v>
      </c>
      <c r="C24" s="146">
        <v>88</v>
      </c>
      <c r="D24" s="457">
        <v>88</v>
      </c>
      <c r="E24" s="317"/>
      <c r="G24" s="496" t="s">
        <v>435</v>
      </c>
      <c r="H24" s="317">
        <v>400</v>
      </c>
      <c r="I24" s="146"/>
    </row>
    <row r="25" spans="1:18" s="236" customFormat="1">
      <c r="A25" s="460">
        <v>42604</v>
      </c>
      <c r="B25" s="26" t="s">
        <v>369</v>
      </c>
      <c r="C25" s="146">
        <v>16</v>
      </c>
      <c r="D25" s="457"/>
      <c r="E25" s="317">
        <v>16</v>
      </c>
      <c r="G25" s="496" t="s">
        <v>436</v>
      </c>
      <c r="H25" s="214">
        <v>10</v>
      </c>
      <c r="I25" s="194"/>
    </row>
    <row r="26" spans="1:18">
      <c r="A26" s="459"/>
      <c r="B26" s="26" t="s">
        <v>370</v>
      </c>
      <c r="C26" s="146">
        <v>550</v>
      </c>
      <c r="D26" s="457">
        <v>550</v>
      </c>
      <c r="E26" s="317"/>
      <c r="G26" s="496" t="s">
        <v>429</v>
      </c>
      <c r="H26" s="214">
        <v>300</v>
      </c>
      <c r="I26" s="194"/>
    </row>
    <row r="27" spans="1:18">
      <c r="A27" s="459"/>
      <c r="B27" s="26" t="s">
        <v>371</v>
      </c>
      <c r="C27" s="146">
        <v>9</v>
      </c>
      <c r="D27" s="457">
        <v>9</v>
      </c>
      <c r="E27" s="317"/>
      <c r="G27" s="459"/>
      <c r="H27" s="409"/>
      <c r="I27" s="28"/>
    </row>
    <row r="28" spans="1:18" s="236" customFormat="1">
      <c r="A28" s="459"/>
      <c r="B28" s="26" t="s">
        <v>372</v>
      </c>
      <c r="C28" s="146">
        <v>0</v>
      </c>
      <c r="D28" s="457"/>
      <c r="E28" s="317"/>
      <c r="G28" s="459"/>
      <c r="H28" s="497">
        <f>SUM(H10:H27)</f>
        <v>5427</v>
      </c>
      <c r="I28" s="503"/>
    </row>
    <row r="29" spans="1:18" s="236" customFormat="1">
      <c r="A29" s="459"/>
      <c r="B29" s="26" t="s">
        <v>373</v>
      </c>
      <c r="C29" s="146">
        <v>16</v>
      </c>
      <c r="D29" s="457"/>
      <c r="E29" s="317">
        <v>16</v>
      </c>
      <c r="G29" s="459" t="s">
        <v>438</v>
      </c>
      <c r="H29" s="317">
        <v>2717</v>
      </c>
      <c r="I29" s="146"/>
    </row>
    <row r="30" spans="1:18" s="236" customFormat="1" ht="14.25" thickBot="1">
      <c r="A30" s="460">
        <v>42618</v>
      </c>
      <c r="B30" s="26" t="s">
        <v>424</v>
      </c>
      <c r="C30" s="146">
        <v>150</v>
      </c>
      <c r="D30" s="457">
        <v>150</v>
      </c>
      <c r="E30" s="317"/>
      <c r="G30" s="406"/>
      <c r="H30" s="411"/>
      <c r="I30" s="28"/>
    </row>
    <row r="31" spans="1:18" s="236" customFormat="1">
      <c r="A31" s="460">
        <v>42621</v>
      </c>
      <c r="B31" s="26" t="s">
        <v>427</v>
      </c>
      <c r="C31" s="146">
        <v>15</v>
      </c>
      <c r="D31" s="457"/>
      <c r="E31" s="317">
        <v>35</v>
      </c>
      <c r="J31" s="28"/>
      <c r="K31" s="146"/>
      <c r="L31" s="28"/>
      <c r="M31" s="28"/>
      <c r="N31" s="246"/>
      <c r="O31" s="28"/>
    </row>
    <row r="32" spans="1:18">
      <c r="A32" s="459"/>
      <c r="B32" s="26" t="s">
        <v>428</v>
      </c>
      <c r="C32" s="10">
        <v>35</v>
      </c>
      <c r="D32" s="457"/>
      <c r="E32" s="317">
        <v>35</v>
      </c>
      <c r="F32" s="28"/>
      <c r="G32" s="236"/>
      <c r="H32" s="236"/>
      <c r="J32" s="28"/>
      <c r="K32" s="146"/>
      <c r="L32" s="28"/>
      <c r="M32" s="28"/>
      <c r="N32" s="28"/>
      <c r="O32" s="28"/>
    </row>
    <row r="33" spans="1:15" s="236" customFormat="1">
      <c r="A33" s="459"/>
      <c r="B33" s="26" t="s">
        <v>479</v>
      </c>
      <c r="C33" s="10">
        <v>300</v>
      </c>
      <c r="D33" s="457">
        <v>300</v>
      </c>
      <c r="E33" s="317"/>
      <c r="F33" s="28"/>
      <c r="J33" s="28"/>
      <c r="K33" s="146"/>
      <c r="L33" s="28"/>
      <c r="M33" s="28"/>
      <c r="N33" s="28"/>
      <c r="O33" s="28"/>
    </row>
    <row r="34" spans="1:15" s="236" customFormat="1" ht="14.25" thickBot="1">
      <c r="A34" s="459"/>
      <c r="B34" s="26"/>
      <c r="C34" s="146"/>
      <c r="D34" s="457"/>
      <c r="E34" s="317"/>
      <c r="J34" s="28"/>
      <c r="K34" s="146"/>
      <c r="L34" s="28"/>
      <c r="M34" s="28"/>
      <c r="N34" s="28"/>
      <c r="O34" s="28"/>
    </row>
    <row r="35" spans="1:15" ht="14.25" thickBot="1">
      <c r="A35" s="406"/>
      <c r="B35" s="410"/>
      <c r="C35" s="491">
        <f>SUM(C3:C33)</f>
        <v>6159.36</v>
      </c>
      <c r="D35" s="461">
        <f>SUM(D3:D34)</f>
        <v>4921.3600000000006</v>
      </c>
      <c r="E35" s="462">
        <f>SUM(E3:E34)</f>
        <v>1258</v>
      </c>
      <c r="G35" s="236"/>
      <c r="H35" s="236"/>
      <c r="J35" s="28"/>
      <c r="K35" s="146"/>
      <c r="L35" s="28"/>
      <c r="M35" s="28"/>
      <c r="N35" s="28"/>
      <c r="O35" s="28"/>
    </row>
    <row r="36" spans="1:15">
      <c r="D36" s="192"/>
      <c r="E36" s="10"/>
      <c r="G36" s="236"/>
      <c r="H36" s="236"/>
      <c r="J36" s="28"/>
      <c r="K36" s="146"/>
      <c r="L36" s="28"/>
      <c r="M36" s="28"/>
      <c r="N36" s="28"/>
      <c r="O36" s="28"/>
    </row>
    <row r="37" spans="1:15">
      <c r="J37" s="28"/>
      <c r="K37" s="146"/>
      <c r="L37" s="28"/>
      <c r="M37" s="28"/>
      <c r="N37" s="28"/>
      <c r="O37" s="28"/>
    </row>
    <row r="38" spans="1:15">
      <c r="F38" s="493"/>
      <c r="K38" s="146"/>
      <c r="L38" s="28"/>
      <c r="M38" s="28"/>
    </row>
    <row r="39" spans="1:15">
      <c r="K39" s="146"/>
      <c r="L39" s="28"/>
      <c r="M39" s="28"/>
    </row>
    <row r="40" spans="1:15">
      <c r="K40" s="28"/>
      <c r="L40" s="28"/>
      <c r="M40" s="28"/>
    </row>
    <row r="43" spans="1:15">
      <c r="K43" s="145"/>
    </row>
  </sheetData>
  <mergeCells count="2">
    <mergeCell ref="D1:E1"/>
    <mergeCell ref="J2:O2"/>
  </mergeCells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 tint="0.59999389629810485"/>
  </sheetPr>
  <dimension ref="A1:FJ163"/>
  <sheetViews>
    <sheetView topLeftCell="A77" zoomScale="85" zoomScaleNormal="85" workbookViewId="0">
      <pane xSplit="1" topLeftCell="B1" activePane="topRight" state="frozen"/>
      <selection pane="topRight" activeCell="D88" sqref="D88"/>
    </sheetView>
  </sheetViews>
  <sheetFormatPr defaultRowHeight="12.6" customHeight="1"/>
  <cols>
    <col min="1" max="1" width="6.42578125" style="393" customWidth="1"/>
    <col min="2" max="2" width="10.42578125" bestFit="1" customWidth="1"/>
    <col min="3" max="3" width="5" style="142" customWidth="1"/>
    <col min="4" max="4" width="12.85546875" customWidth="1"/>
    <col min="5" max="5" width="10.5703125" customWidth="1"/>
    <col min="6" max="6" width="1.28515625" customWidth="1"/>
    <col min="7" max="7" width="3" bestFit="1" customWidth="1"/>
    <col min="8" max="8" width="19.42578125" style="263" bestFit="1" customWidth="1"/>
    <col min="9" max="9" width="10.85546875" bestFit="1" customWidth="1"/>
    <col min="10" max="10" width="1" customWidth="1"/>
    <col min="11" max="11" width="3" bestFit="1" customWidth="1"/>
    <col min="12" max="12" width="25.42578125" bestFit="1" customWidth="1"/>
    <col min="14" max="14" width="0.85546875" customWidth="1"/>
    <col min="15" max="15" width="3" bestFit="1" customWidth="1"/>
    <col min="16" max="16" width="20.42578125" bestFit="1" customWidth="1"/>
    <col min="17" max="17" width="20.42578125" style="236" customWidth="1"/>
    <col min="18" max="18" width="9.5703125" style="10" bestFit="1" customWidth="1"/>
    <col min="19" max="19" width="1.140625" customWidth="1"/>
    <col min="20" max="20" width="3" bestFit="1" customWidth="1"/>
    <col min="21" max="21" width="33.5703125" bestFit="1" customWidth="1"/>
    <col min="22" max="22" width="9.5703125" style="10" bestFit="1" customWidth="1"/>
    <col min="23" max="23" width="0.85546875" customWidth="1"/>
    <col min="24" max="24" width="3" bestFit="1" customWidth="1"/>
    <col min="25" max="25" width="15.85546875" customWidth="1"/>
    <col min="27" max="27" width="1" customWidth="1"/>
    <col min="28" max="28" width="5.85546875" bestFit="1" customWidth="1"/>
    <col min="31" max="31" width="0.85546875" customWidth="1"/>
    <col min="32" max="32" width="2.85546875" bestFit="1" customWidth="1"/>
    <col min="35" max="35" width="0.5703125" style="138" customWidth="1"/>
    <col min="36" max="36" width="8.85546875" style="36" bestFit="1" customWidth="1"/>
    <col min="37" max="37" width="10.42578125" bestFit="1" customWidth="1"/>
  </cols>
  <sheetData>
    <row r="1" spans="1:38" s="285" customFormat="1" ht="12.6" customHeight="1">
      <c r="A1" s="393"/>
      <c r="B1" s="278"/>
      <c r="C1" s="279" t="s">
        <v>209</v>
      </c>
      <c r="D1" s="660" t="s">
        <v>80</v>
      </c>
      <c r="E1" s="660"/>
      <c r="F1" s="280"/>
      <c r="G1" s="281" t="s">
        <v>209</v>
      </c>
      <c r="H1" s="660" t="s">
        <v>81</v>
      </c>
      <c r="I1" s="660"/>
      <c r="J1" s="280"/>
      <c r="K1" s="281" t="s">
        <v>224</v>
      </c>
      <c r="L1" s="660" t="s">
        <v>280</v>
      </c>
      <c r="M1" s="660"/>
      <c r="N1" s="280"/>
      <c r="O1" s="282" t="s">
        <v>209</v>
      </c>
      <c r="P1" s="660" t="s">
        <v>177</v>
      </c>
      <c r="Q1" s="660"/>
      <c r="R1" s="660"/>
      <c r="S1" s="280"/>
      <c r="T1" s="282" t="s">
        <v>209</v>
      </c>
      <c r="U1" s="660" t="s">
        <v>211</v>
      </c>
      <c r="V1" s="660"/>
      <c r="W1" s="280"/>
      <c r="X1" s="282" t="s">
        <v>209</v>
      </c>
      <c r="Y1" s="660" t="s">
        <v>89</v>
      </c>
      <c r="Z1" s="660"/>
      <c r="AA1" s="280"/>
      <c r="AB1" s="282" t="s">
        <v>209</v>
      </c>
      <c r="AC1" s="660" t="s">
        <v>90</v>
      </c>
      <c r="AD1" s="660"/>
      <c r="AE1" s="280"/>
      <c r="AF1" s="283" t="s">
        <v>209</v>
      </c>
      <c r="AG1" s="660" t="s">
        <v>91</v>
      </c>
      <c r="AH1" s="660"/>
      <c r="AI1" s="280"/>
      <c r="AJ1" s="284"/>
    </row>
    <row r="2" spans="1:38" s="277" customFormat="1" ht="12.6" customHeight="1">
      <c r="A2" s="394"/>
      <c r="B2" s="273"/>
      <c r="C2" s="274"/>
      <c r="D2" s="661">
        <v>800</v>
      </c>
      <c r="E2" s="662"/>
      <c r="F2" s="275"/>
      <c r="G2" s="275"/>
      <c r="H2" s="661">
        <v>800</v>
      </c>
      <c r="I2" s="662"/>
      <c r="J2" s="275"/>
      <c r="K2" s="275"/>
      <c r="L2" s="661">
        <v>800</v>
      </c>
      <c r="M2" s="662"/>
      <c r="N2" s="275"/>
      <c r="O2" s="275"/>
      <c r="P2" s="661">
        <v>800</v>
      </c>
      <c r="Q2" s="661"/>
      <c r="R2" s="662"/>
      <c r="S2" s="275"/>
      <c r="T2" s="275"/>
      <c r="U2" s="661">
        <v>600</v>
      </c>
      <c r="V2" s="662"/>
      <c r="W2" s="275"/>
      <c r="X2" s="275"/>
      <c r="Y2" s="275"/>
      <c r="Z2" s="275"/>
      <c r="AA2" s="275"/>
      <c r="AB2" s="275"/>
      <c r="AC2" s="275"/>
      <c r="AD2" s="275"/>
      <c r="AE2" s="275"/>
      <c r="AF2" s="274"/>
      <c r="AG2" s="275"/>
      <c r="AH2" s="275"/>
      <c r="AI2" s="276"/>
    </row>
    <row r="3" spans="1:38" ht="12.6" customHeight="1">
      <c r="A3" s="653" t="s">
        <v>240</v>
      </c>
      <c r="B3" s="663">
        <v>1</v>
      </c>
      <c r="D3" s="6" t="s">
        <v>208</v>
      </c>
      <c r="E3" s="149">
        <v>250</v>
      </c>
      <c r="F3" s="138"/>
      <c r="G3" s="134"/>
      <c r="I3" s="10"/>
      <c r="J3" s="138"/>
      <c r="K3" s="135"/>
      <c r="L3" s="263"/>
      <c r="M3" s="10"/>
      <c r="N3" s="138"/>
      <c r="S3" s="138"/>
      <c r="W3" s="138"/>
      <c r="X3">
        <v>7</v>
      </c>
      <c r="Y3" t="s">
        <v>465</v>
      </c>
      <c r="Z3" s="10">
        <v>67.790000000000006</v>
      </c>
      <c r="AA3" s="138"/>
      <c r="AE3" s="138"/>
      <c r="AK3" s="10">
        <v>54.22</v>
      </c>
    </row>
    <row r="4" spans="1:38" ht="12.6" customHeight="1">
      <c r="A4" s="653"/>
      <c r="B4" s="663"/>
      <c r="D4" s="134" t="s">
        <v>496</v>
      </c>
      <c r="E4" s="10">
        <v>7.76</v>
      </c>
      <c r="F4" s="138"/>
      <c r="I4" s="10"/>
      <c r="J4" s="138"/>
      <c r="M4" s="10"/>
      <c r="N4" s="138"/>
      <c r="S4" s="138"/>
      <c r="W4" s="138"/>
      <c r="X4">
        <v>8</v>
      </c>
      <c r="Y4" t="s">
        <v>464</v>
      </c>
      <c r="Z4" s="10">
        <v>74.19</v>
      </c>
      <c r="AA4" s="138"/>
      <c r="AE4" s="138"/>
      <c r="AK4" s="10">
        <v>35.479999999999997</v>
      </c>
    </row>
    <row r="5" spans="1:38" ht="12.6" customHeight="1">
      <c r="A5" s="653"/>
      <c r="B5" s="663"/>
      <c r="D5" t="s">
        <v>250</v>
      </c>
      <c r="E5" s="10">
        <v>21.65</v>
      </c>
      <c r="F5" s="138"/>
      <c r="G5" s="134"/>
      <c r="I5" s="10"/>
      <c r="J5" s="138"/>
      <c r="M5" s="10"/>
      <c r="N5" s="138"/>
      <c r="S5" s="138"/>
      <c r="W5" s="138"/>
      <c r="X5">
        <v>15</v>
      </c>
      <c r="Y5" t="s">
        <v>466</v>
      </c>
      <c r="Z5" s="10">
        <v>66.33</v>
      </c>
      <c r="AA5" s="138"/>
      <c r="AE5" s="138"/>
      <c r="AK5" s="10">
        <v>97</v>
      </c>
    </row>
    <row r="6" spans="1:38" ht="12.6" customHeight="1">
      <c r="A6" s="653"/>
      <c r="B6" s="663"/>
      <c r="D6" t="s">
        <v>118</v>
      </c>
      <c r="E6" s="10">
        <v>305</v>
      </c>
      <c r="F6" s="138"/>
      <c r="I6" s="10"/>
      <c r="J6" s="138"/>
      <c r="M6" s="10"/>
      <c r="N6" s="138"/>
      <c r="S6" s="138"/>
      <c r="W6" s="138"/>
      <c r="X6">
        <v>4</v>
      </c>
      <c r="Y6" t="s">
        <v>467</v>
      </c>
      <c r="Z6" s="10">
        <v>7</v>
      </c>
      <c r="AA6" s="138"/>
      <c r="AE6" s="138"/>
      <c r="AK6" s="10">
        <v>18.2</v>
      </c>
    </row>
    <row r="7" spans="1:38" ht="12.6" customHeight="1">
      <c r="A7" s="653"/>
      <c r="B7" s="663"/>
      <c r="E7" s="10"/>
      <c r="F7" s="138"/>
      <c r="I7" s="10"/>
      <c r="J7" s="138"/>
      <c r="M7" s="10"/>
      <c r="N7" s="138"/>
      <c r="S7" s="138"/>
      <c r="W7" s="138"/>
      <c r="X7">
        <v>1</v>
      </c>
      <c r="Y7" t="s">
        <v>473</v>
      </c>
      <c r="Z7" s="10">
        <v>3.61</v>
      </c>
      <c r="AA7" s="138"/>
      <c r="AE7" s="138"/>
      <c r="AK7" s="10">
        <v>296</v>
      </c>
    </row>
    <row r="8" spans="1:38" ht="12.6" customHeight="1">
      <c r="A8" s="653"/>
      <c r="B8" s="663"/>
      <c r="E8" s="10"/>
      <c r="F8" s="138"/>
      <c r="I8" s="10"/>
      <c r="J8" s="138"/>
      <c r="M8" s="10"/>
      <c r="N8" s="138"/>
      <c r="S8" s="138"/>
      <c r="W8" s="138"/>
      <c r="X8">
        <v>10</v>
      </c>
      <c r="Y8" t="s">
        <v>478</v>
      </c>
      <c r="Z8" s="10">
        <v>84</v>
      </c>
      <c r="AA8" s="138"/>
      <c r="AE8" s="138"/>
      <c r="AK8" s="10"/>
    </row>
    <row r="9" spans="1:38" ht="12.6" customHeight="1">
      <c r="A9" s="653"/>
      <c r="B9" s="663"/>
      <c r="E9" s="10"/>
      <c r="F9" s="138"/>
      <c r="I9" s="10"/>
      <c r="J9" s="138"/>
      <c r="M9" s="10"/>
      <c r="N9" s="138"/>
      <c r="S9" s="138"/>
      <c r="W9" s="138"/>
      <c r="Z9" s="10"/>
      <c r="AA9" s="138"/>
      <c r="AE9" s="138"/>
      <c r="AK9" s="10"/>
    </row>
    <row r="10" spans="1:38" ht="12.6" customHeight="1">
      <c r="A10" s="653"/>
      <c r="B10" s="663"/>
      <c r="E10" s="10"/>
      <c r="F10" s="138"/>
      <c r="I10" s="10"/>
      <c r="J10" s="138"/>
      <c r="M10" s="10"/>
      <c r="N10" s="138"/>
      <c r="S10" s="138"/>
      <c r="W10" s="138"/>
      <c r="Z10" s="10"/>
      <c r="AA10" s="138"/>
      <c r="AE10" s="138"/>
      <c r="AK10" s="10">
        <v>13.24</v>
      </c>
    </row>
    <row r="11" spans="1:38" ht="12.6" customHeight="1">
      <c r="A11" s="653"/>
      <c r="B11" s="663"/>
      <c r="E11" s="10"/>
      <c r="F11" s="138"/>
      <c r="I11" s="10"/>
      <c r="J11" s="138"/>
      <c r="M11" s="10"/>
      <c r="N11" s="138"/>
      <c r="R11" s="483"/>
      <c r="S11" s="138"/>
      <c r="W11" s="138"/>
      <c r="Z11" s="10"/>
      <c r="AA11" s="138"/>
      <c r="AE11" s="138"/>
      <c r="AK11" s="145">
        <f>SUM(AK3:AK10)</f>
        <v>514.14</v>
      </c>
    </row>
    <row r="12" spans="1:38" ht="12.6" customHeight="1">
      <c r="A12" s="653"/>
      <c r="B12" s="663"/>
      <c r="E12" s="10"/>
      <c r="F12" s="138"/>
      <c r="I12" s="10"/>
      <c r="J12" s="138"/>
      <c r="M12" s="10"/>
      <c r="N12" s="138"/>
      <c r="S12" s="138"/>
      <c r="W12" s="138"/>
      <c r="Z12" s="10"/>
      <c r="AA12" s="138"/>
      <c r="AE12" s="138"/>
    </row>
    <row r="13" spans="1:38" ht="12.6" customHeight="1">
      <c r="A13" s="653"/>
      <c r="B13" s="663"/>
      <c r="E13" s="10"/>
      <c r="F13" s="138"/>
      <c r="I13" s="10"/>
      <c r="J13" s="138"/>
      <c r="M13" s="10"/>
      <c r="N13" s="138"/>
      <c r="S13" s="138"/>
      <c r="W13" s="138"/>
      <c r="Z13" s="10"/>
      <c r="AA13" s="138"/>
      <c r="AE13" s="138"/>
      <c r="AK13" t="s">
        <v>310</v>
      </c>
    </row>
    <row r="14" spans="1:38" ht="12.6" customHeight="1">
      <c r="A14" s="653"/>
      <c r="B14" s="663"/>
      <c r="E14" s="10"/>
      <c r="F14" s="138"/>
      <c r="I14" s="10"/>
      <c r="J14" s="138"/>
      <c r="N14" s="138"/>
      <c r="S14" s="138"/>
      <c r="W14" s="138"/>
      <c r="Z14" s="10"/>
      <c r="AA14" s="138"/>
      <c r="AE14" s="138"/>
      <c r="AK14" t="s">
        <v>309</v>
      </c>
      <c r="AL14">
        <v>270</v>
      </c>
    </row>
    <row r="15" spans="1:38" ht="12.6" customHeight="1">
      <c r="A15" s="653"/>
      <c r="B15" s="663"/>
      <c r="E15" s="10"/>
      <c r="F15" s="138"/>
      <c r="I15" s="10"/>
      <c r="J15" s="138"/>
      <c r="M15" s="10"/>
      <c r="N15" s="138"/>
      <c r="S15" s="138"/>
      <c r="W15" s="138"/>
      <c r="Z15" s="10"/>
      <c r="AA15" s="138"/>
      <c r="AE15" s="138"/>
      <c r="AK15" t="s">
        <v>311</v>
      </c>
      <c r="AL15">
        <v>60</v>
      </c>
    </row>
    <row r="16" spans="1:38" ht="12.6" customHeight="1">
      <c r="A16" s="653"/>
      <c r="B16" s="663"/>
      <c r="D16" s="134"/>
      <c r="E16" s="10"/>
      <c r="F16" s="138"/>
      <c r="I16" s="10"/>
      <c r="J16" s="138"/>
      <c r="M16" s="10"/>
      <c r="N16" s="138"/>
      <c r="S16" s="138"/>
      <c r="W16" s="138"/>
      <c r="Z16" s="10"/>
      <c r="AA16" s="138"/>
      <c r="AE16" s="138"/>
      <c r="AK16" t="s">
        <v>312</v>
      </c>
      <c r="AL16">
        <v>110</v>
      </c>
    </row>
    <row r="17" spans="1:166" ht="12.6" customHeight="1">
      <c r="A17" s="653"/>
      <c r="B17" s="663"/>
      <c r="D17" s="134"/>
      <c r="E17" s="10"/>
      <c r="F17" s="138"/>
      <c r="G17" s="134"/>
      <c r="I17" s="10"/>
      <c r="J17" s="138"/>
      <c r="M17" s="10"/>
      <c r="N17" s="138"/>
      <c r="S17" s="138"/>
      <c r="W17" s="138"/>
      <c r="Z17" s="10"/>
      <c r="AA17" s="138"/>
      <c r="AE17" s="138"/>
      <c r="AK17" t="s">
        <v>313</v>
      </c>
      <c r="AL17">
        <v>90</v>
      </c>
    </row>
    <row r="18" spans="1:166" ht="12.6" customHeight="1">
      <c r="A18" s="653"/>
      <c r="B18" s="663"/>
      <c r="E18" s="10"/>
      <c r="F18" s="138"/>
      <c r="G18" s="134"/>
      <c r="I18" s="10"/>
      <c r="J18" s="138"/>
      <c r="M18" s="10"/>
      <c r="N18" s="138"/>
      <c r="S18" s="138"/>
      <c r="W18" s="138"/>
      <c r="Z18" s="10"/>
      <c r="AA18" s="138"/>
      <c r="AE18" s="138"/>
      <c r="AK18" t="s">
        <v>314</v>
      </c>
      <c r="AL18">
        <v>30</v>
      </c>
    </row>
    <row r="19" spans="1:166" ht="12.6" customHeight="1">
      <c r="A19" s="653"/>
      <c r="B19" s="663"/>
      <c r="E19" s="10"/>
      <c r="F19" s="138"/>
      <c r="I19" s="10"/>
      <c r="J19" s="138"/>
      <c r="M19" s="10"/>
      <c r="N19" s="138"/>
      <c r="S19" s="138"/>
      <c r="W19" s="138"/>
      <c r="Z19" s="10"/>
      <c r="AA19" s="138"/>
      <c r="AE19" s="138"/>
      <c r="AK19" t="s">
        <v>315</v>
      </c>
      <c r="AL19">
        <v>40</v>
      </c>
    </row>
    <row r="20" spans="1:166" ht="12.6" customHeight="1">
      <c r="A20" s="653"/>
      <c r="B20" s="663"/>
      <c r="E20" s="10"/>
      <c r="F20" s="138"/>
      <c r="H20" s="264"/>
      <c r="I20" s="10"/>
      <c r="J20" s="138"/>
      <c r="M20" s="10"/>
      <c r="N20" s="138"/>
      <c r="S20" s="138"/>
      <c r="W20" s="138"/>
      <c r="Z20" s="10"/>
      <c r="AA20" s="138"/>
      <c r="AE20" s="138"/>
      <c r="AK20" t="s">
        <v>316</v>
      </c>
      <c r="AL20">
        <v>20</v>
      </c>
    </row>
    <row r="21" spans="1:166" ht="12.6" customHeight="1">
      <c r="A21" s="653"/>
      <c r="B21" s="663"/>
      <c r="E21" s="10"/>
      <c r="F21" s="138"/>
      <c r="I21" s="210"/>
      <c r="J21" s="138"/>
      <c r="M21" s="10"/>
      <c r="N21" s="138"/>
      <c r="S21" s="138"/>
      <c r="W21" s="138"/>
      <c r="Z21" s="10"/>
      <c r="AA21" s="138"/>
      <c r="AE21" s="138"/>
      <c r="AK21" t="s">
        <v>317</v>
      </c>
      <c r="AL21">
        <v>27</v>
      </c>
    </row>
    <row r="22" spans="1:166" ht="12.6" customHeight="1">
      <c r="A22" s="653"/>
      <c r="B22" s="663"/>
      <c r="E22" s="10"/>
      <c r="F22" s="138"/>
      <c r="I22" s="10"/>
      <c r="J22" s="138"/>
      <c r="M22" s="10"/>
      <c r="N22" s="138"/>
      <c r="S22" s="138"/>
      <c r="W22" s="138"/>
      <c r="Z22" s="10"/>
      <c r="AA22" s="138"/>
      <c r="AE22" s="138"/>
      <c r="AK22" t="s">
        <v>243</v>
      </c>
      <c r="AL22">
        <v>30</v>
      </c>
    </row>
    <row r="23" spans="1:166" s="455" customFormat="1" ht="12.6" customHeight="1">
      <c r="A23" s="653"/>
      <c r="B23" s="446"/>
      <c r="C23" s="447"/>
      <c r="D23" s="448"/>
      <c r="E23" s="449">
        <f>SUM(E3:E22)</f>
        <v>584.41</v>
      </c>
      <c r="F23" s="450"/>
      <c r="G23" s="448"/>
      <c r="H23" s="451"/>
      <c r="I23" s="452">
        <f>SUM(I3:I22)</f>
        <v>0</v>
      </c>
      <c r="J23" s="450"/>
      <c r="K23" s="448"/>
      <c r="L23" s="448"/>
      <c r="M23" s="472">
        <f>SUM(M3:M22)</f>
        <v>0</v>
      </c>
      <c r="N23" s="450"/>
      <c r="O23" s="448"/>
      <c r="P23" s="448"/>
      <c r="Q23" s="448"/>
      <c r="R23" s="449">
        <f>SUM(R3:R22)</f>
        <v>0</v>
      </c>
      <c r="S23" s="450"/>
      <c r="T23" s="448"/>
      <c r="U23" s="448"/>
      <c r="V23" s="449">
        <f>SUM(V3:V22)</f>
        <v>0</v>
      </c>
      <c r="W23" s="450"/>
      <c r="X23" s="448"/>
      <c r="Y23" s="448"/>
      <c r="Z23" s="449">
        <f>SUM(Z3:Z22)</f>
        <v>302.92</v>
      </c>
      <c r="AA23" s="450"/>
      <c r="AB23" s="448"/>
      <c r="AC23" s="448"/>
      <c r="AD23" s="449">
        <f>SUM(AD3:AD22)</f>
        <v>0</v>
      </c>
      <c r="AE23" s="450"/>
      <c r="AF23" s="448"/>
      <c r="AG23" s="448"/>
      <c r="AH23" s="449">
        <f>SUM(AH3:AH22)</f>
        <v>0</v>
      </c>
      <c r="AI23" s="453"/>
      <c r="AJ23" s="454"/>
      <c r="AK23" s="455" t="s">
        <v>318</v>
      </c>
      <c r="AL23" s="455">
        <v>22</v>
      </c>
    </row>
    <row r="24" spans="1:166" s="527" customFormat="1" ht="3.95" customHeight="1">
      <c r="A24" s="520"/>
      <c r="B24" s="519"/>
      <c r="C24" s="521"/>
      <c r="D24" s="522"/>
      <c r="E24" s="523"/>
      <c r="F24" s="522"/>
      <c r="G24" s="522"/>
      <c r="H24" s="524"/>
      <c r="I24" s="525"/>
      <c r="J24" s="522"/>
      <c r="K24" s="522"/>
      <c r="L24" s="522"/>
      <c r="M24" s="526"/>
      <c r="N24" s="522"/>
      <c r="O24" s="522"/>
      <c r="P24" s="522"/>
      <c r="Q24" s="522"/>
      <c r="R24" s="523"/>
      <c r="S24" s="522"/>
      <c r="T24" s="522"/>
      <c r="U24" s="522"/>
      <c r="V24" s="523"/>
      <c r="W24" s="522"/>
      <c r="X24" s="522"/>
      <c r="Y24" s="522"/>
      <c r="Z24" s="523"/>
      <c r="AA24" s="522"/>
      <c r="AB24" s="522"/>
      <c r="AC24" s="522"/>
      <c r="AD24" s="523"/>
      <c r="AE24" s="522"/>
      <c r="AF24" s="522"/>
      <c r="AG24" s="522"/>
      <c r="AH24" s="523"/>
    </row>
    <row r="25" spans="1:166" s="256" customFormat="1" ht="12.6" customHeight="1">
      <c r="A25" s="653"/>
      <c r="B25" s="652">
        <v>2</v>
      </c>
      <c r="C25" s="142"/>
      <c r="D25" s="142"/>
      <c r="E25" s="192"/>
      <c r="F25" s="267"/>
      <c r="G25" s="142"/>
      <c r="H25" s="515">
        <v>20</v>
      </c>
      <c r="I25" s="192"/>
      <c r="J25" s="267"/>
      <c r="K25" s="142"/>
      <c r="L25" s="515">
        <v>20</v>
      </c>
      <c r="M25" s="192"/>
      <c r="N25" s="267"/>
      <c r="O25" s="142"/>
      <c r="P25" s="142"/>
      <c r="Q25" s="142"/>
      <c r="R25" s="192"/>
      <c r="S25" s="267"/>
      <c r="T25" s="142"/>
      <c r="U25" s="142"/>
      <c r="V25" s="192"/>
      <c r="W25" s="267"/>
      <c r="X25" s="142"/>
      <c r="Y25" s="142"/>
      <c r="Z25" s="192"/>
      <c r="AA25" s="267"/>
      <c r="AB25" s="142"/>
      <c r="AC25" s="142"/>
      <c r="AD25" s="142"/>
      <c r="AE25" s="267"/>
      <c r="AF25" s="142"/>
      <c r="AG25" s="142"/>
      <c r="AH25" s="142"/>
      <c r="AI25" s="267"/>
      <c r="AJ25" s="247"/>
      <c r="AK25" s="247"/>
      <c r="AL25" s="247"/>
      <c r="AM25" s="247"/>
      <c r="AN25" s="247"/>
      <c r="AO25" s="247"/>
      <c r="AP25" s="247"/>
      <c r="AQ25" s="247"/>
      <c r="AR25" s="247"/>
      <c r="AS25" s="247"/>
      <c r="AT25" s="247"/>
      <c r="AU25" s="247"/>
      <c r="AV25" s="247"/>
      <c r="AW25" s="247"/>
      <c r="AX25" s="247"/>
      <c r="AY25" s="247"/>
      <c r="AZ25" s="247"/>
      <c r="BA25" s="247"/>
      <c r="BB25" s="247"/>
      <c r="BC25" s="247"/>
      <c r="BD25" s="247"/>
      <c r="BE25" s="247"/>
      <c r="BF25" s="247"/>
      <c r="BG25" s="247"/>
      <c r="BH25" s="247"/>
      <c r="BI25" s="247"/>
      <c r="BJ25" s="247"/>
      <c r="BK25" s="247"/>
      <c r="BL25" s="247"/>
      <c r="BM25" s="247"/>
      <c r="BN25" s="247"/>
      <c r="BO25" s="247"/>
      <c r="BP25" s="247"/>
      <c r="BQ25" s="247"/>
      <c r="BR25" s="247"/>
      <c r="BS25" s="247"/>
      <c r="BT25" s="247"/>
      <c r="BU25" s="247"/>
      <c r="BV25" s="247"/>
      <c r="BW25" s="247"/>
      <c r="BX25" s="247"/>
      <c r="BY25" s="247"/>
      <c r="BZ25" s="247"/>
      <c r="CA25" s="247"/>
      <c r="CB25" s="247"/>
      <c r="CC25" s="247"/>
      <c r="CD25" s="247"/>
      <c r="CE25" s="247"/>
      <c r="CF25" s="247"/>
      <c r="CG25" s="247"/>
      <c r="CH25" s="247"/>
      <c r="CI25" s="247"/>
      <c r="CJ25" s="247"/>
      <c r="CK25" s="247"/>
      <c r="CL25" s="247"/>
      <c r="CM25" s="247"/>
      <c r="CN25" s="247"/>
      <c r="CO25" s="247"/>
      <c r="CP25" s="247"/>
      <c r="CQ25" s="247"/>
      <c r="CR25" s="247"/>
      <c r="CS25" s="247"/>
      <c r="CT25" s="247"/>
      <c r="CU25" s="247"/>
      <c r="CV25" s="247"/>
      <c r="CW25" s="247"/>
      <c r="CX25" s="247"/>
      <c r="CY25" s="247"/>
      <c r="CZ25" s="247"/>
      <c r="DA25" s="247"/>
      <c r="DB25" s="247"/>
      <c r="DC25" s="247"/>
      <c r="DD25" s="247"/>
      <c r="DE25" s="247"/>
      <c r="DF25" s="247"/>
      <c r="DG25" s="247"/>
      <c r="DH25" s="247"/>
      <c r="DI25" s="247"/>
      <c r="DJ25" s="247"/>
      <c r="DK25" s="247"/>
      <c r="DL25" s="247"/>
      <c r="DM25" s="247"/>
      <c r="DN25" s="247"/>
      <c r="DO25" s="247"/>
      <c r="DP25" s="247"/>
      <c r="DQ25" s="247"/>
      <c r="DR25" s="247"/>
      <c r="DS25" s="247"/>
      <c r="DT25" s="247"/>
      <c r="DU25" s="247"/>
      <c r="DV25" s="247"/>
      <c r="DW25" s="247"/>
      <c r="DX25" s="247"/>
      <c r="DY25" s="247"/>
      <c r="DZ25" s="247"/>
      <c r="EA25" s="247"/>
      <c r="EB25" s="247"/>
      <c r="EC25" s="247"/>
      <c r="ED25" s="247"/>
      <c r="EE25" s="247"/>
      <c r="EF25" s="247"/>
      <c r="EG25" s="247"/>
      <c r="EH25" s="247"/>
      <c r="EI25" s="247"/>
      <c r="EJ25" s="247"/>
      <c r="EK25" s="247"/>
      <c r="EL25" s="247"/>
      <c r="EM25" s="247"/>
      <c r="EN25" s="247"/>
      <c r="EO25" s="247"/>
      <c r="EP25" s="247"/>
      <c r="EQ25" s="247"/>
      <c r="ER25" s="247"/>
      <c r="ES25" s="247"/>
      <c r="ET25" s="247"/>
      <c r="EU25" s="247"/>
      <c r="EV25" s="247"/>
      <c r="EW25" s="247"/>
      <c r="EX25" s="247"/>
      <c r="EY25" s="247"/>
      <c r="EZ25" s="247"/>
      <c r="FA25" s="247"/>
      <c r="FB25" s="247"/>
      <c r="FC25" s="247"/>
      <c r="FD25" s="247"/>
      <c r="FE25" s="247"/>
      <c r="FF25" s="247"/>
      <c r="FG25" s="247"/>
      <c r="FH25" s="247"/>
      <c r="FI25" s="247"/>
      <c r="FJ25" s="247"/>
    </row>
    <row r="26" spans="1:166" s="236" customFormat="1" ht="12.6" customHeight="1">
      <c r="A26" s="653"/>
      <c r="B26" s="652"/>
      <c r="C26" s="142"/>
      <c r="E26" s="10"/>
      <c r="F26" s="138"/>
      <c r="H26" s="263"/>
      <c r="I26" s="10"/>
      <c r="J26" s="138"/>
      <c r="M26" s="10"/>
      <c r="N26" s="138"/>
      <c r="R26" s="10"/>
      <c r="S26" s="138"/>
      <c r="V26" s="10"/>
      <c r="W26" s="138"/>
      <c r="Z26" s="10"/>
      <c r="AA26" s="138"/>
      <c r="AE26" s="138"/>
      <c r="AI26" s="138"/>
      <c r="AJ26" s="36"/>
    </row>
    <row r="27" spans="1:166" s="236" customFormat="1" ht="12.6" customHeight="1">
      <c r="A27" s="653"/>
      <c r="B27" s="652"/>
      <c r="C27" s="142"/>
      <c r="E27" s="10"/>
      <c r="F27" s="138"/>
      <c r="H27" s="263"/>
      <c r="I27" s="10"/>
      <c r="J27" s="138"/>
      <c r="M27" s="10"/>
      <c r="N27" s="138"/>
      <c r="R27" s="10"/>
      <c r="S27" s="138"/>
      <c r="V27" s="10"/>
      <c r="W27" s="138"/>
      <c r="Z27" s="10"/>
      <c r="AA27" s="138"/>
      <c r="AE27" s="138"/>
      <c r="AI27" s="138"/>
      <c r="AJ27" s="36"/>
    </row>
    <row r="28" spans="1:166" s="236" customFormat="1" ht="12.6" customHeight="1">
      <c r="A28" s="653"/>
      <c r="B28" s="652"/>
      <c r="C28" s="142"/>
      <c r="E28" s="10"/>
      <c r="F28" s="138"/>
      <c r="H28" s="263"/>
      <c r="I28" s="10"/>
      <c r="J28" s="138"/>
      <c r="M28" s="146"/>
      <c r="N28" s="138"/>
      <c r="R28" s="146"/>
      <c r="S28" s="138"/>
      <c r="V28" s="146"/>
      <c r="W28" s="138"/>
      <c r="Z28" s="146"/>
      <c r="AA28" s="138"/>
      <c r="AD28" s="28"/>
      <c r="AE28" s="138"/>
      <c r="AH28" s="28"/>
      <c r="AI28" s="138"/>
      <c r="AJ28" s="36"/>
    </row>
    <row r="29" spans="1:166" s="236" customFormat="1" ht="12.6" customHeight="1">
      <c r="A29" s="653"/>
      <c r="B29" s="652"/>
      <c r="C29" s="142"/>
      <c r="E29" s="10"/>
      <c r="F29" s="138"/>
      <c r="H29" s="263"/>
      <c r="I29" s="10"/>
      <c r="J29" s="138"/>
      <c r="M29" s="146"/>
      <c r="N29" s="138"/>
      <c r="R29" s="146"/>
      <c r="S29" s="138"/>
      <c r="V29" s="146"/>
      <c r="W29" s="138"/>
      <c r="Z29" s="146"/>
      <c r="AA29" s="138"/>
      <c r="AD29" s="28"/>
      <c r="AE29" s="138"/>
      <c r="AH29" s="28"/>
      <c r="AI29" s="138"/>
      <c r="AJ29" s="36"/>
    </row>
    <row r="30" spans="1:166" s="236" customFormat="1" ht="12.6" customHeight="1">
      <c r="A30" s="653"/>
      <c r="B30" s="652"/>
      <c r="C30" s="142"/>
      <c r="E30" s="10"/>
      <c r="F30" s="138"/>
      <c r="H30" s="263"/>
      <c r="I30" s="10"/>
      <c r="J30" s="138"/>
      <c r="M30" s="146"/>
      <c r="N30" s="138"/>
      <c r="R30" s="146"/>
      <c r="S30" s="138"/>
      <c r="V30" s="146"/>
      <c r="W30" s="138"/>
      <c r="Z30" s="146"/>
      <c r="AA30" s="138"/>
      <c r="AD30" s="28"/>
      <c r="AE30" s="138"/>
      <c r="AH30" s="28"/>
      <c r="AI30" s="138"/>
      <c r="AJ30" s="36"/>
    </row>
    <row r="31" spans="1:166" s="236" customFormat="1" ht="12.6" customHeight="1">
      <c r="A31" s="653"/>
      <c r="B31" s="652"/>
      <c r="C31" s="142"/>
      <c r="E31" s="10"/>
      <c r="F31" s="138"/>
      <c r="H31" s="263"/>
      <c r="I31" s="10"/>
      <c r="J31" s="138"/>
      <c r="M31" s="146"/>
      <c r="N31" s="138"/>
      <c r="R31" s="146"/>
      <c r="S31" s="138"/>
      <c r="V31" s="146"/>
      <c r="W31" s="138"/>
      <c r="Z31" s="146"/>
      <c r="AA31" s="138"/>
      <c r="AD31" s="28"/>
      <c r="AE31" s="138"/>
      <c r="AH31" s="28"/>
      <c r="AI31" s="138"/>
      <c r="AJ31" s="36"/>
    </row>
    <row r="32" spans="1:166" s="236" customFormat="1" ht="12.6" customHeight="1">
      <c r="A32" s="653"/>
      <c r="B32" s="652"/>
      <c r="C32" s="142"/>
      <c r="E32" s="253"/>
      <c r="F32" s="138"/>
      <c r="H32" s="263"/>
      <c r="I32" s="253"/>
      <c r="J32" s="138"/>
      <c r="M32" s="254"/>
      <c r="N32" s="138"/>
      <c r="R32" s="482"/>
      <c r="S32" s="138"/>
      <c r="V32" s="254"/>
      <c r="W32" s="138"/>
      <c r="Z32" s="254"/>
      <c r="AA32" s="138"/>
      <c r="AD32" s="245"/>
      <c r="AE32" s="138"/>
      <c r="AH32" s="245"/>
      <c r="AI32" s="138"/>
      <c r="AJ32" s="36"/>
    </row>
    <row r="33" spans="1:166" s="236" customFormat="1" ht="12.6" customHeight="1">
      <c r="A33" s="514"/>
      <c r="B33" s="516"/>
      <c r="C33" s="142"/>
      <c r="E33" s="253">
        <f>SUM(E25:E32)</f>
        <v>0</v>
      </c>
      <c r="F33" s="138"/>
      <c r="H33" s="263"/>
      <c r="I33" s="232"/>
      <c r="J33" s="138"/>
      <c r="M33" s="253"/>
      <c r="N33" s="138"/>
      <c r="R33" s="253"/>
      <c r="S33" s="138"/>
      <c r="V33" s="253">
        <f>SUM(V25:V32)</f>
        <v>0</v>
      </c>
      <c r="W33" s="138"/>
      <c r="Z33" s="253">
        <f>SUM(Z26:Z32)</f>
        <v>0</v>
      </c>
      <c r="AA33" s="138"/>
      <c r="AD33" s="253">
        <f>SUM(AD25:AD32)</f>
        <v>0</v>
      </c>
      <c r="AE33" s="138"/>
      <c r="AH33" s="253">
        <f>SUM(AH25:AH32)</f>
        <v>0</v>
      </c>
      <c r="AI33" s="138"/>
      <c r="AJ33" s="36"/>
    </row>
    <row r="34" spans="1:166" s="136" customFormat="1" ht="4.7" customHeight="1">
      <c r="A34" s="395"/>
      <c r="B34" s="157"/>
      <c r="C34" s="256"/>
      <c r="E34" s="148"/>
      <c r="H34" s="265"/>
      <c r="I34" s="148"/>
      <c r="M34" s="148"/>
      <c r="R34" s="148"/>
      <c r="V34" s="148"/>
      <c r="Z34" s="148"/>
      <c r="AE34" s="138"/>
      <c r="AI34" s="138"/>
      <c r="AJ34" s="36"/>
      <c r="AK34" s="36"/>
      <c r="AL34" s="36"/>
      <c r="AM34" s="36"/>
      <c r="AN34" s="36"/>
      <c r="AO34" s="36"/>
      <c r="AP34" s="36"/>
      <c r="AQ34" s="36"/>
      <c r="AR34" s="36"/>
      <c r="AS34" s="36"/>
      <c r="AT34" s="36"/>
      <c r="AU34" s="36"/>
      <c r="AV34" s="36"/>
      <c r="AW34" s="36"/>
      <c r="AX34" s="36"/>
      <c r="AY34" s="36"/>
      <c r="AZ34" s="36"/>
      <c r="BA34" s="36"/>
      <c r="BB34" s="36"/>
      <c r="BC34" s="36"/>
      <c r="BD34" s="36"/>
      <c r="BE34" s="36"/>
      <c r="BF34" s="36"/>
      <c r="BG34" s="36"/>
      <c r="BH34" s="36"/>
      <c r="BI34" s="36"/>
      <c r="BJ34" s="36"/>
      <c r="BK34" s="36"/>
      <c r="BL34" s="36"/>
      <c r="BM34" s="36"/>
      <c r="BN34" s="36"/>
      <c r="BO34" s="36"/>
      <c r="BP34" s="36"/>
      <c r="BQ34" s="36"/>
      <c r="BR34" s="36"/>
      <c r="BS34" s="36"/>
      <c r="BT34" s="36"/>
      <c r="BU34" s="36"/>
      <c r="BV34" s="36"/>
      <c r="BW34" s="36"/>
      <c r="BX34" s="36"/>
      <c r="BY34" s="36"/>
      <c r="BZ34" s="36"/>
      <c r="CA34" s="36"/>
      <c r="CB34" s="36"/>
      <c r="CC34" s="36"/>
      <c r="CD34" s="36"/>
      <c r="CE34" s="36"/>
      <c r="CF34" s="36"/>
      <c r="CG34" s="36"/>
      <c r="CH34" s="36"/>
      <c r="CI34" s="36"/>
      <c r="CJ34" s="36"/>
      <c r="CK34" s="36"/>
      <c r="CL34" s="36"/>
      <c r="CM34" s="36"/>
      <c r="CN34" s="36"/>
      <c r="CO34" s="36"/>
      <c r="CP34" s="36"/>
      <c r="CQ34" s="36"/>
      <c r="CR34" s="36"/>
      <c r="CS34" s="36"/>
      <c r="CT34" s="36"/>
      <c r="CU34" s="36"/>
      <c r="CV34" s="36"/>
      <c r="CW34" s="36"/>
      <c r="CX34" s="36"/>
      <c r="CY34" s="36"/>
      <c r="CZ34" s="36"/>
      <c r="DA34" s="36"/>
      <c r="DB34" s="36"/>
      <c r="DC34" s="36"/>
      <c r="DD34" s="36"/>
      <c r="DE34" s="36"/>
      <c r="DF34" s="36"/>
      <c r="DG34" s="36"/>
      <c r="DH34" s="36"/>
      <c r="DI34" s="36"/>
      <c r="DJ34" s="36"/>
      <c r="DK34" s="36"/>
      <c r="DL34" s="36"/>
      <c r="DM34" s="36"/>
      <c r="DN34" s="36"/>
      <c r="DO34" s="36"/>
      <c r="DP34" s="36"/>
      <c r="DQ34" s="36"/>
      <c r="DR34" s="36"/>
      <c r="DS34" s="36"/>
      <c r="DT34" s="36"/>
      <c r="DU34" s="36"/>
      <c r="DV34" s="36"/>
      <c r="DW34" s="36"/>
      <c r="DX34" s="36"/>
      <c r="DY34" s="36"/>
      <c r="DZ34" s="36"/>
      <c r="EA34" s="36"/>
      <c r="EB34" s="36"/>
      <c r="EC34" s="36"/>
      <c r="ED34" s="36"/>
      <c r="EE34" s="36"/>
      <c r="EF34" s="36"/>
      <c r="EG34" s="36"/>
      <c r="EH34" s="36"/>
      <c r="EI34" s="36"/>
      <c r="EJ34" s="36"/>
      <c r="EK34" s="36"/>
      <c r="EL34" s="36"/>
      <c r="EM34" s="36"/>
      <c r="EN34" s="36"/>
      <c r="EO34" s="36"/>
      <c r="EP34" s="36"/>
      <c r="EQ34" s="36"/>
      <c r="ER34" s="36"/>
      <c r="ES34" s="36"/>
      <c r="ET34" s="36"/>
      <c r="EU34" s="36"/>
      <c r="EV34" s="36"/>
      <c r="EW34" s="36"/>
      <c r="EX34" s="36"/>
      <c r="EY34" s="36"/>
      <c r="EZ34" s="36"/>
      <c r="FA34" s="36"/>
      <c r="FB34" s="36"/>
      <c r="FC34" s="36"/>
      <c r="FD34" s="36"/>
      <c r="FE34" s="36"/>
      <c r="FF34" s="36"/>
      <c r="FG34" s="36"/>
      <c r="FH34" s="36"/>
      <c r="FI34" s="36"/>
      <c r="FJ34" s="36"/>
    </row>
    <row r="35" spans="1:166" s="142" customFormat="1" ht="12.6" customHeight="1">
      <c r="A35" s="653" t="s">
        <v>37</v>
      </c>
      <c r="B35" s="652">
        <v>3</v>
      </c>
      <c r="C35" s="257"/>
      <c r="D35" s="262">
        <v>70</v>
      </c>
      <c r="E35" s="257"/>
      <c r="F35" s="269"/>
      <c r="G35" s="257"/>
      <c r="H35" s="262">
        <v>70</v>
      </c>
      <c r="I35" s="257"/>
      <c r="J35" s="269"/>
      <c r="K35" s="257"/>
      <c r="L35" s="262">
        <v>70</v>
      </c>
      <c r="M35" s="257"/>
      <c r="N35" s="269"/>
      <c r="O35" s="257"/>
      <c r="P35" s="262">
        <v>70</v>
      </c>
      <c r="Q35" s="262"/>
      <c r="R35" s="328"/>
      <c r="S35" s="269"/>
      <c r="T35" s="257"/>
      <c r="U35" s="262">
        <v>70</v>
      </c>
      <c r="V35" s="328"/>
      <c r="W35" s="269"/>
      <c r="X35" s="257"/>
      <c r="Y35" s="257"/>
      <c r="Z35" s="257"/>
      <c r="AA35" s="269"/>
      <c r="AB35" s="257"/>
      <c r="AC35" s="257"/>
      <c r="AD35" s="257"/>
      <c r="AE35" s="269"/>
      <c r="AF35" s="257"/>
      <c r="AG35" s="257"/>
      <c r="AH35" s="257"/>
      <c r="AI35" s="269"/>
      <c r="AJ35" s="247"/>
    </row>
    <row r="36" spans="1:166" s="142" customFormat="1" ht="12.6" customHeight="1">
      <c r="A36" s="653"/>
      <c r="B36" s="652"/>
      <c r="C36" s="257"/>
      <c r="D36" s="552" t="s">
        <v>526</v>
      </c>
      <c r="E36" s="553">
        <v>68.05</v>
      </c>
      <c r="F36" s="269"/>
      <c r="G36" s="257"/>
      <c r="H36" s="262"/>
      <c r="I36" s="257"/>
      <c r="J36" s="269"/>
      <c r="K36" s="257"/>
      <c r="L36" s="262"/>
      <c r="M36" s="257"/>
      <c r="N36" s="269"/>
      <c r="O36" s="481">
        <v>1</v>
      </c>
      <c r="P36" s="479" t="s">
        <v>386</v>
      </c>
      <c r="Q36" s="479"/>
      <c r="R36" s="480">
        <v>125.86</v>
      </c>
      <c r="S36" s="269"/>
      <c r="T36" s="257"/>
      <c r="U36" s="517" t="s">
        <v>250</v>
      </c>
      <c r="V36" s="518">
        <v>-99</v>
      </c>
      <c r="W36" s="269"/>
      <c r="X36" s="257"/>
      <c r="Y36" s="257"/>
      <c r="Z36" s="257"/>
      <c r="AA36" s="269"/>
      <c r="AB36" s="257"/>
      <c r="AC36" s="257"/>
      <c r="AD36" s="257"/>
      <c r="AE36" s="269"/>
      <c r="AF36" s="257"/>
      <c r="AG36" s="257"/>
      <c r="AH36" s="257"/>
      <c r="AI36" s="269"/>
      <c r="AJ36" s="247"/>
    </row>
    <row r="37" spans="1:166" ht="12.6" customHeight="1">
      <c r="A37" s="653"/>
      <c r="B37" s="652"/>
      <c r="D37" t="s">
        <v>527</v>
      </c>
      <c r="E37" s="10">
        <v>50</v>
      </c>
      <c r="F37" s="138"/>
      <c r="I37" s="10"/>
      <c r="J37" s="138"/>
      <c r="K37">
        <v>3</v>
      </c>
      <c r="L37" t="s">
        <v>332</v>
      </c>
      <c r="M37" s="10">
        <v>150</v>
      </c>
      <c r="N37" s="138"/>
      <c r="O37">
        <v>1</v>
      </c>
      <c r="P37" t="s">
        <v>377</v>
      </c>
      <c r="R37" s="10">
        <v>129</v>
      </c>
      <c r="S37" s="138"/>
      <c r="U37" t="s">
        <v>250</v>
      </c>
      <c r="V37" s="10">
        <v>-21.77</v>
      </c>
      <c r="W37" s="138"/>
      <c r="Z37" s="10"/>
      <c r="AA37" s="138"/>
      <c r="AE37" s="138"/>
      <c r="AJ37" s="36" t="s">
        <v>356</v>
      </c>
      <c r="AK37" s="36" t="s">
        <v>355</v>
      </c>
    </row>
    <row r="38" spans="1:166" ht="12.6" customHeight="1">
      <c r="A38" s="653"/>
      <c r="B38" s="652"/>
      <c r="E38" s="10"/>
      <c r="F38" s="138"/>
      <c r="I38" s="10"/>
      <c r="J38" s="138"/>
      <c r="K38">
        <v>13</v>
      </c>
      <c r="L38" t="s">
        <v>357</v>
      </c>
      <c r="M38" s="10">
        <v>9</v>
      </c>
      <c r="N38" s="138"/>
      <c r="O38">
        <v>13</v>
      </c>
      <c r="P38" t="s">
        <v>379</v>
      </c>
      <c r="R38" s="10">
        <v>23.4</v>
      </c>
      <c r="S38" s="138"/>
      <c r="T38">
        <v>1</v>
      </c>
      <c r="U38" t="s">
        <v>460</v>
      </c>
      <c r="V38" s="10">
        <v>10.88</v>
      </c>
      <c r="W38" s="138"/>
      <c r="Z38" s="10"/>
      <c r="AA38" s="138"/>
      <c r="AE38" s="138"/>
      <c r="AJ38" s="36">
        <v>30</v>
      </c>
      <c r="AK38">
        <v>45</v>
      </c>
      <c r="AL38">
        <f>SUM(AL14:AL37)</f>
        <v>699</v>
      </c>
    </row>
    <row r="39" spans="1:166" ht="12.6" customHeight="1">
      <c r="A39" s="653"/>
      <c r="B39" s="652"/>
      <c r="E39" s="10"/>
      <c r="F39" s="138"/>
      <c r="I39" s="10"/>
      <c r="J39" s="138"/>
      <c r="K39">
        <v>16</v>
      </c>
      <c r="L39" t="s">
        <v>344</v>
      </c>
      <c r="M39" s="10">
        <v>270</v>
      </c>
      <c r="N39" s="138"/>
      <c r="O39">
        <v>10</v>
      </c>
      <c r="P39" t="s">
        <v>385</v>
      </c>
      <c r="R39" s="10">
        <v>32.67</v>
      </c>
      <c r="S39" s="138"/>
      <c r="U39" t="s">
        <v>239</v>
      </c>
      <c r="V39" s="10">
        <v>-40.26</v>
      </c>
      <c r="W39" s="138"/>
      <c r="Z39" s="10"/>
      <c r="AA39" s="138"/>
      <c r="AE39" s="138"/>
      <c r="AJ39" s="36">
        <v>9</v>
      </c>
      <c r="AK39">
        <v>270</v>
      </c>
    </row>
    <row r="40" spans="1:166" s="236" customFormat="1" ht="12.6" customHeight="1">
      <c r="A40" s="653"/>
      <c r="B40" s="652"/>
      <c r="C40" s="142"/>
      <c r="E40" s="10"/>
      <c r="F40" s="138"/>
      <c r="G40" s="144"/>
      <c r="H40" s="263"/>
      <c r="I40" s="10"/>
      <c r="J40" s="138"/>
      <c r="M40" s="10"/>
      <c r="N40" s="138"/>
      <c r="O40" s="236">
        <v>11</v>
      </c>
      <c r="P40" s="236" t="s">
        <v>385</v>
      </c>
      <c r="R40" s="10">
        <v>146.51</v>
      </c>
      <c r="S40" s="138"/>
      <c r="T40" s="236">
        <v>8</v>
      </c>
      <c r="U40" s="236" t="s">
        <v>442</v>
      </c>
      <c r="V40" s="10">
        <v>143.78</v>
      </c>
      <c r="W40" s="138"/>
      <c r="Z40" s="10"/>
      <c r="AA40" s="138"/>
      <c r="AE40" s="138"/>
      <c r="AI40" s="138"/>
      <c r="AJ40" s="36">
        <v>27</v>
      </c>
      <c r="AK40" s="236">
        <v>65</v>
      </c>
    </row>
    <row r="41" spans="1:166" s="236" customFormat="1" ht="12.6" customHeight="1">
      <c r="A41" s="653"/>
      <c r="B41" s="652"/>
      <c r="C41" s="142"/>
      <c r="E41" s="10"/>
      <c r="F41" s="138"/>
      <c r="H41" s="263"/>
      <c r="I41" s="10"/>
      <c r="J41" s="138"/>
      <c r="M41" s="10"/>
      <c r="N41" s="138"/>
      <c r="O41" s="236">
        <v>15</v>
      </c>
      <c r="P41" s="236" t="s">
        <v>385</v>
      </c>
      <c r="R41" s="10">
        <v>227.65</v>
      </c>
      <c r="S41" s="138"/>
      <c r="T41" s="236">
        <v>8</v>
      </c>
      <c r="U41" s="236" t="s">
        <v>442</v>
      </c>
      <c r="V41" s="10">
        <v>-70.81</v>
      </c>
      <c r="W41" s="138"/>
      <c r="Z41" s="10"/>
      <c r="AA41" s="138"/>
      <c r="AE41" s="138"/>
      <c r="AI41" s="138"/>
      <c r="AJ41" s="36"/>
    </row>
    <row r="42" spans="1:166" s="236" customFormat="1" ht="12.6" customHeight="1">
      <c r="A42" s="653"/>
      <c r="B42" s="652"/>
      <c r="C42" s="142"/>
      <c r="E42" s="10"/>
      <c r="F42" s="138"/>
      <c r="H42" s="263"/>
      <c r="I42" s="10"/>
      <c r="J42" s="138"/>
      <c r="M42" s="10"/>
      <c r="N42" s="138"/>
      <c r="O42" s="236">
        <v>4</v>
      </c>
      <c r="P42" s="236" t="s">
        <v>250</v>
      </c>
      <c r="R42" s="10">
        <v>-18.190000000000001</v>
      </c>
      <c r="S42" s="138"/>
      <c r="U42" s="236" t="s">
        <v>118</v>
      </c>
      <c r="V42" s="10">
        <v>65</v>
      </c>
      <c r="W42" s="138"/>
      <c r="Z42" s="10"/>
      <c r="AA42" s="138"/>
      <c r="AE42" s="138"/>
      <c r="AI42" s="138"/>
      <c r="AJ42" s="36"/>
    </row>
    <row r="43" spans="1:166" s="236" customFormat="1" ht="12.6" customHeight="1">
      <c r="A43" s="653"/>
      <c r="B43" s="652"/>
      <c r="C43" s="142"/>
      <c r="E43" s="10"/>
      <c r="F43" s="138"/>
      <c r="H43" s="263"/>
      <c r="I43" s="10"/>
      <c r="J43" s="138"/>
      <c r="M43" s="10"/>
      <c r="N43" s="138"/>
      <c r="O43" s="236">
        <v>11</v>
      </c>
      <c r="P43" s="236" t="s">
        <v>387</v>
      </c>
      <c r="R43" s="10">
        <v>210.87</v>
      </c>
      <c r="S43" s="138"/>
      <c r="T43" s="236">
        <v>1</v>
      </c>
      <c r="U43" s="236" t="s">
        <v>461</v>
      </c>
      <c r="V43" s="10">
        <v>8.18</v>
      </c>
      <c r="W43" s="138"/>
      <c r="Z43" s="10"/>
      <c r="AA43" s="138"/>
      <c r="AE43" s="138"/>
      <c r="AI43" s="138"/>
      <c r="AJ43" s="36"/>
    </row>
    <row r="44" spans="1:166" s="236" customFormat="1" ht="12.6" customHeight="1">
      <c r="A44" s="653"/>
      <c r="B44" s="652"/>
      <c r="C44" s="142"/>
      <c r="E44" s="10"/>
      <c r="F44" s="138"/>
      <c r="G44"/>
      <c r="H44" s="263"/>
      <c r="I44" s="10"/>
      <c r="J44" s="138"/>
      <c r="M44" s="10"/>
      <c r="N44" s="138"/>
      <c r="O44" s="236">
        <v>18</v>
      </c>
      <c r="P44" s="236" t="s">
        <v>239</v>
      </c>
      <c r="R44" s="10">
        <v>-30</v>
      </c>
      <c r="S44" s="138"/>
      <c r="T44" s="236">
        <v>21</v>
      </c>
      <c r="U44" s="236" t="s">
        <v>442</v>
      </c>
      <c r="V44" s="10">
        <v>-38.130000000000003</v>
      </c>
      <c r="W44" s="138"/>
      <c r="Z44" s="10"/>
      <c r="AA44" s="138"/>
      <c r="AB44" s="145"/>
      <c r="AE44" s="138"/>
      <c r="AI44" s="138"/>
      <c r="AJ44" s="36">
        <v>46</v>
      </c>
      <c r="AK44" s="236">
        <v>77</v>
      </c>
    </row>
    <row r="45" spans="1:166" s="236" customFormat="1" ht="12.6" customHeight="1">
      <c r="A45" s="653"/>
      <c r="B45" s="652"/>
      <c r="C45" s="142"/>
      <c r="E45" s="10"/>
      <c r="F45" s="138"/>
      <c r="G45"/>
      <c r="H45" s="263"/>
      <c r="I45" s="10"/>
      <c r="J45" s="138"/>
      <c r="M45" s="10"/>
      <c r="N45" s="138"/>
      <c r="O45" s="236">
        <v>24</v>
      </c>
      <c r="P45" s="236" t="s">
        <v>384</v>
      </c>
      <c r="R45" s="10">
        <v>149.26</v>
      </c>
      <c r="S45" s="138"/>
      <c r="V45" s="10"/>
      <c r="W45" s="138"/>
      <c r="Z45" s="10"/>
      <c r="AA45" s="138"/>
      <c r="AE45" s="138"/>
      <c r="AI45" s="138"/>
      <c r="AJ45" s="36">
        <v>17</v>
      </c>
      <c r="AK45" s="236">
        <v>48</v>
      </c>
    </row>
    <row r="46" spans="1:166" s="236" customFormat="1" ht="12.6" customHeight="1">
      <c r="A46" s="653"/>
      <c r="B46" s="652"/>
      <c r="C46" s="142"/>
      <c r="E46" s="10"/>
      <c r="F46" s="138"/>
      <c r="H46" s="263"/>
      <c r="I46" s="10"/>
      <c r="J46" s="138"/>
      <c r="M46" s="10"/>
      <c r="N46" s="138"/>
      <c r="O46" s="236">
        <v>25</v>
      </c>
      <c r="P46" s="236" t="s">
        <v>65</v>
      </c>
      <c r="R46" s="10">
        <v>-52.55</v>
      </c>
      <c r="S46" s="138"/>
      <c r="V46" s="10"/>
      <c r="W46" s="138"/>
      <c r="Z46" s="10"/>
      <c r="AA46" s="138"/>
      <c r="AE46" s="138"/>
      <c r="AI46" s="138"/>
      <c r="AJ46" s="36"/>
    </row>
    <row r="47" spans="1:166" s="236" customFormat="1" ht="12.6" customHeight="1">
      <c r="A47" s="653"/>
      <c r="B47" s="652"/>
      <c r="C47" s="142"/>
      <c r="E47" s="10"/>
      <c r="F47" s="138"/>
      <c r="H47" s="263"/>
      <c r="I47" s="10"/>
      <c r="J47" s="138"/>
      <c r="M47" s="10"/>
      <c r="N47" s="138"/>
      <c r="P47" s="236" t="s">
        <v>385</v>
      </c>
      <c r="R47" s="10">
        <v>-83</v>
      </c>
      <c r="S47" s="138"/>
      <c r="V47" s="10"/>
      <c r="W47" s="138"/>
      <c r="Z47" s="10"/>
      <c r="AA47" s="138"/>
      <c r="AE47" s="138"/>
      <c r="AI47" s="138"/>
      <c r="AJ47" s="36"/>
    </row>
    <row r="48" spans="1:166" s="236" customFormat="1" ht="12.6" customHeight="1">
      <c r="A48" s="653"/>
      <c r="B48" s="652"/>
      <c r="C48" s="142"/>
      <c r="E48" s="10"/>
      <c r="F48" s="138"/>
      <c r="H48" s="263"/>
      <c r="I48" s="10"/>
      <c r="J48" s="138"/>
      <c r="M48" s="10"/>
      <c r="N48" s="138"/>
      <c r="P48" s="236" t="s">
        <v>387</v>
      </c>
      <c r="R48" s="10">
        <v>54.26</v>
      </c>
      <c r="S48" s="138"/>
      <c r="V48" s="10"/>
      <c r="W48" s="138"/>
      <c r="Z48" s="10"/>
      <c r="AA48" s="138"/>
      <c r="AE48" s="138"/>
      <c r="AI48" s="138"/>
      <c r="AJ48" s="36"/>
    </row>
    <row r="49" spans="1:166" s="236" customFormat="1" ht="12.6" customHeight="1">
      <c r="A49" s="653"/>
      <c r="B49" s="652"/>
      <c r="C49" s="142"/>
      <c r="E49" s="10"/>
      <c r="F49" s="138"/>
      <c r="H49" s="263"/>
      <c r="I49" s="10"/>
      <c r="J49" s="138"/>
      <c r="M49" s="10"/>
      <c r="N49" s="138"/>
      <c r="P49" s="236" t="s">
        <v>387</v>
      </c>
      <c r="R49" s="10">
        <v>-75</v>
      </c>
      <c r="S49" s="138"/>
      <c r="V49" s="10"/>
      <c r="W49" s="138"/>
      <c r="Z49" s="10"/>
      <c r="AA49" s="138"/>
      <c r="AE49" s="138"/>
      <c r="AI49" s="138"/>
      <c r="AJ49" s="36">
        <v>30</v>
      </c>
      <c r="AK49" s="236">
        <v>17</v>
      </c>
    </row>
    <row r="50" spans="1:166" s="236" customFormat="1" ht="12.6" customHeight="1">
      <c r="A50" s="653"/>
      <c r="B50" s="652"/>
      <c r="C50" s="142"/>
      <c r="E50" s="10"/>
      <c r="F50" s="138"/>
      <c r="H50" s="263"/>
      <c r="I50" s="10"/>
      <c r="J50" s="138"/>
      <c r="M50" s="10"/>
      <c r="N50" s="138"/>
      <c r="O50" s="236">
        <v>15</v>
      </c>
      <c r="P50" s="236" t="s">
        <v>387</v>
      </c>
      <c r="R50" s="10">
        <v>-97.5</v>
      </c>
      <c r="S50" s="138"/>
      <c r="V50" s="10"/>
      <c r="W50" s="138"/>
      <c r="Z50" s="10"/>
      <c r="AA50" s="138"/>
      <c r="AE50" s="138"/>
      <c r="AI50" s="138"/>
      <c r="AJ50" s="36"/>
    </row>
    <row r="51" spans="1:166" s="236" customFormat="1" ht="12.6" customHeight="1">
      <c r="A51" s="653"/>
      <c r="B51" s="652"/>
      <c r="C51" s="142"/>
      <c r="E51" s="10"/>
      <c r="F51" s="138"/>
      <c r="H51" s="263"/>
      <c r="I51" s="10"/>
      <c r="J51" s="138"/>
      <c r="M51" s="10"/>
      <c r="N51" s="138"/>
      <c r="O51" s="236">
        <v>25</v>
      </c>
      <c r="P51" s="236" t="s">
        <v>385</v>
      </c>
      <c r="R51" s="10">
        <v>49.02</v>
      </c>
      <c r="S51" s="138"/>
      <c r="V51" s="10"/>
      <c r="W51" s="138"/>
      <c r="Z51" s="10"/>
      <c r="AA51" s="138"/>
      <c r="AE51" s="138"/>
      <c r="AI51" s="138"/>
      <c r="AJ51" s="36"/>
    </row>
    <row r="52" spans="1:166" ht="12.6" customHeight="1">
      <c r="A52" s="653"/>
      <c r="B52" s="652"/>
      <c r="D52" s="144"/>
      <c r="E52" s="10"/>
      <c r="F52" s="138"/>
      <c r="I52" s="10"/>
      <c r="J52" s="138"/>
      <c r="K52" s="144"/>
      <c r="L52" s="144"/>
      <c r="M52" s="10"/>
      <c r="N52" s="138"/>
      <c r="P52" t="s">
        <v>402</v>
      </c>
      <c r="R52" s="10">
        <v>-125</v>
      </c>
      <c r="S52" s="138"/>
      <c r="T52" s="144"/>
      <c r="U52" s="144"/>
      <c r="W52" s="138"/>
      <c r="X52" s="144"/>
      <c r="Y52" s="144"/>
      <c r="Z52" s="10"/>
      <c r="AA52" s="138"/>
      <c r="AB52" s="144"/>
      <c r="AC52" s="144"/>
      <c r="AD52" s="144"/>
      <c r="AE52" s="138"/>
      <c r="AF52" s="144"/>
      <c r="AG52" s="144"/>
      <c r="AH52" s="144"/>
      <c r="AJ52" s="36">
        <v>35</v>
      </c>
      <c r="AK52">
        <v>40</v>
      </c>
    </row>
    <row r="53" spans="1:166" ht="12.6" customHeight="1">
      <c r="A53" s="653"/>
      <c r="B53" s="652"/>
      <c r="E53" s="253">
        <f>SUM(E36:E52)</f>
        <v>118.05</v>
      </c>
      <c r="F53" s="138"/>
      <c r="H53" s="263" t="s">
        <v>251</v>
      </c>
      <c r="I53" s="228">
        <f>SUM(I37:I52)</f>
        <v>0</v>
      </c>
      <c r="J53" s="138"/>
      <c r="M53" s="228">
        <f>SUM(M37:M52)</f>
        <v>429</v>
      </c>
      <c r="N53" s="138"/>
      <c r="R53" s="228">
        <f>SUM(R36:R52)</f>
        <v>667.26</v>
      </c>
      <c r="S53" s="138"/>
      <c r="V53" s="228">
        <f>SUM(V36:V52)</f>
        <v>-42.13000000000001</v>
      </c>
      <c r="W53" s="138"/>
      <c r="Z53" s="228">
        <f>SUM(Z37:Z52)</f>
        <v>0</v>
      </c>
      <c r="AA53" s="138"/>
      <c r="AD53" s="228">
        <f>SUM(AD37:AD52)</f>
        <v>0</v>
      </c>
      <c r="AE53" s="138"/>
      <c r="AH53" s="228">
        <f>SUM(AH37:AH52)</f>
        <v>0</v>
      </c>
      <c r="AJ53" s="36">
        <v>38</v>
      </c>
      <c r="AK53">
        <v>566</v>
      </c>
    </row>
    <row r="54" spans="1:166" s="236" customFormat="1" ht="3.95" customHeight="1">
      <c r="A54" s="396"/>
      <c r="B54" s="140"/>
      <c r="C54" s="256"/>
      <c r="D54" s="136"/>
      <c r="E54" s="148"/>
      <c r="F54" s="136"/>
      <c r="G54" s="136"/>
      <c r="H54" s="265"/>
      <c r="I54" s="148"/>
      <c r="J54" s="136"/>
      <c r="K54" s="136"/>
      <c r="L54" s="136"/>
      <c r="M54" s="148"/>
      <c r="N54" s="136"/>
      <c r="O54" s="136"/>
      <c r="P54" s="136"/>
      <c r="Q54" s="136"/>
      <c r="R54" s="148"/>
      <c r="S54" s="136"/>
      <c r="T54" s="136"/>
      <c r="U54" s="136"/>
      <c r="V54" s="148"/>
      <c r="W54" s="136"/>
      <c r="X54" s="136"/>
      <c r="Y54" s="136"/>
      <c r="Z54" s="148"/>
      <c r="AA54" s="136"/>
      <c r="AB54" s="136"/>
      <c r="AC54" s="136"/>
      <c r="AD54" s="136"/>
      <c r="AE54" s="138"/>
      <c r="AF54" s="136"/>
      <c r="AG54" s="136"/>
      <c r="AH54" s="136"/>
      <c r="AI54" s="138"/>
      <c r="AJ54" s="36"/>
      <c r="AO54" s="145">
        <f>('Variable Exp tracker'!M82)</f>
        <v>63.81</v>
      </c>
    </row>
    <row r="55" spans="1:166" s="256" customFormat="1" ht="12.6" customHeight="1">
      <c r="A55" s="653" t="s">
        <v>205</v>
      </c>
      <c r="B55" s="652">
        <v>4</v>
      </c>
      <c r="C55" s="142"/>
      <c r="D55" s="259">
        <v>200</v>
      </c>
      <c r="E55" s="272"/>
      <c r="F55" s="267"/>
      <c r="G55" s="142"/>
      <c r="H55" s="259">
        <v>200</v>
      </c>
      <c r="I55" s="272"/>
      <c r="J55" s="267"/>
      <c r="K55" s="142"/>
      <c r="L55" s="664">
        <v>130</v>
      </c>
      <c r="M55" s="664"/>
      <c r="N55" s="267"/>
      <c r="O55" s="142"/>
      <c r="P55" s="142"/>
      <c r="Q55" s="142"/>
      <c r="R55" s="192"/>
      <c r="S55" s="267"/>
      <c r="T55" s="142"/>
      <c r="U55" s="142"/>
      <c r="V55" s="192"/>
      <c r="W55" s="267"/>
      <c r="X55" s="142"/>
      <c r="Y55" s="142"/>
      <c r="Z55" s="192"/>
      <c r="AA55" s="267"/>
      <c r="AB55" s="142"/>
      <c r="AC55" s="142"/>
      <c r="AD55" s="142"/>
      <c r="AE55" s="267"/>
      <c r="AF55" s="142"/>
      <c r="AG55" s="142"/>
      <c r="AH55" s="142"/>
      <c r="AI55" s="267"/>
      <c r="AJ55" s="475">
        <v>275</v>
      </c>
      <c r="AK55" s="247"/>
      <c r="AL55" s="247"/>
      <c r="AM55" s="247"/>
      <c r="AN55" s="247"/>
      <c r="AO55" s="247"/>
      <c r="AP55" s="247"/>
      <c r="AQ55" s="247"/>
      <c r="AR55" s="247"/>
      <c r="AS55" s="247"/>
      <c r="AT55" s="247"/>
      <c r="AU55" s="247"/>
      <c r="AV55" s="247"/>
      <c r="AW55" s="247"/>
      <c r="AX55" s="247"/>
      <c r="AY55" s="247"/>
      <c r="AZ55" s="247"/>
      <c r="BA55" s="247"/>
      <c r="BB55" s="247"/>
      <c r="BC55" s="247"/>
      <c r="BD55" s="247"/>
      <c r="BE55" s="247"/>
      <c r="BF55" s="247"/>
      <c r="BG55" s="247"/>
      <c r="BH55" s="247"/>
      <c r="BI55" s="247"/>
      <c r="BJ55" s="247"/>
      <c r="BK55" s="247"/>
      <c r="BL55" s="247"/>
      <c r="BM55" s="247"/>
      <c r="BN55" s="247"/>
      <c r="BO55" s="247"/>
      <c r="BP55" s="247"/>
      <c r="BQ55" s="247"/>
      <c r="BR55" s="247"/>
      <c r="BS55" s="247"/>
      <c r="BT55" s="247"/>
      <c r="BU55" s="247"/>
      <c r="BV55" s="247"/>
      <c r="BW55" s="247"/>
      <c r="BX55" s="247"/>
      <c r="BY55" s="247"/>
      <c r="BZ55" s="247"/>
      <c r="CA55" s="247"/>
      <c r="CB55" s="247"/>
      <c r="CC55" s="247"/>
      <c r="CD55" s="247"/>
      <c r="CE55" s="247"/>
      <c r="CF55" s="247"/>
      <c r="CG55" s="247"/>
      <c r="CH55" s="247"/>
      <c r="CI55" s="247"/>
      <c r="CJ55" s="247"/>
      <c r="CK55" s="247"/>
      <c r="CL55" s="247"/>
      <c r="CM55" s="247"/>
      <c r="CN55" s="247"/>
      <c r="CO55" s="247"/>
      <c r="CP55" s="247"/>
      <c r="CQ55" s="247"/>
      <c r="CR55" s="247"/>
      <c r="CS55" s="247"/>
      <c r="CT55" s="247"/>
      <c r="CU55" s="247"/>
      <c r="CV55" s="247"/>
      <c r="CW55" s="247"/>
      <c r="CX55" s="247"/>
      <c r="CY55" s="247"/>
      <c r="CZ55" s="247"/>
      <c r="DA55" s="247"/>
      <c r="DB55" s="247"/>
      <c r="DC55" s="247"/>
      <c r="DD55" s="247"/>
      <c r="DE55" s="247"/>
      <c r="DF55" s="247"/>
      <c r="DG55" s="247"/>
      <c r="DH55" s="247"/>
      <c r="DI55" s="247"/>
      <c r="DJ55" s="247"/>
      <c r="DK55" s="247"/>
      <c r="DL55" s="247"/>
      <c r="DM55" s="247"/>
      <c r="DN55" s="247"/>
      <c r="DO55" s="247"/>
      <c r="DP55" s="247"/>
      <c r="DQ55" s="247"/>
      <c r="DR55" s="247"/>
      <c r="DS55" s="247"/>
      <c r="DT55" s="247"/>
      <c r="DU55" s="247"/>
      <c r="DV55" s="247"/>
      <c r="DW55" s="247"/>
      <c r="DX55" s="247"/>
      <c r="DY55" s="247"/>
      <c r="DZ55" s="247"/>
      <c r="EA55" s="247"/>
      <c r="EB55" s="247"/>
      <c r="EC55" s="247"/>
      <c r="ED55" s="247"/>
      <c r="EE55" s="247"/>
      <c r="EF55" s="247"/>
      <c r="EG55" s="247"/>
      <c r="EH55" s="247"/>
      <c r="EI55" s="247"/>
      <c r="EJ55" s="247"/>
      <c r="EK55" s="247"/>
      <c r="EL55" s="247"/>
      <c r="EM55" s="247"/>
      <c r="EN55" s="247"/>
      <c r="EO55" s="247"/>
      <c r="EP55" s="247"/>
      <c r="EQ55" s="247"/>
      <c r="ER55" s="247"/>
      <c r="ES55" s="247"/>
      <c r="ET55" s="247"/>
      <c r="EU55" s="247"/>
      <c r="EV55" s="247"/>
      <c r="EW55" s="247"/>
      <c r="EX55" s="247"/>
      <c r="EY55" s="247"/>
      <c r="EZ55" s="247"/>
      <c r="FA55" s="247"/>
      <c r="FB55" s="247"/>
      <c r="FC55" s="247"/>
      <c r="FD55" s="247"/>
      <c r="FE55" s="247"/>
      <c r="FF55" s="247"/>
      <c r="FG55" s="247"/>
      <c r="FH55" s="247"/>
      <c r="FI55" s="247"/>
      <c r="FJ55" s="247"/>
    </row>
    <row r="56" spans="1:166" ht="12.6" customHeight="1">
      <c r="A56" s="653"/>
      <c r="B56" s="652"/>
      <c r="D56" s="236"/>
      <c r="E56" s="10">
        <v>0</v>
      </c>
      <c r="F56" s="138"/>
      <c r="G56" s="236"/>
      <c r="I56" s="10"/>
      <c r="J56" s="138"/>
      <c r="K56" s="236">
        <v>13</v>
      </c>
      <c r="L56" s="236"/>
      <c r="M56" s="10">
        <v>130</v>
      </c>
      <c r="N56" s="138"/>
      <c r="O56" s="236"/>
      <c r="P56" s="236"/>
      <c r="S56" s="138"/>
      <c r="T56" s="236"/>
      <c r="U56" s="236"/>
      <c r="V56" s="146">
        <v>260</v>
      </c>
      <c r="W56" s="138"/>
      <c r="X56" s="236"/>
      <c r="Y56" s="236"/>
      <c r="Z56" s="10"/>
      <c r="AA56" s="138"/>
      <c r="AB56" s="236"/>
      <c r="AC56" s="236"/>
      <c r="AD56" s="236"/>
      <c r="AE56" s="138"/>
      <c r="AF56" s="236"/>
      <c r="AG56" s="236"/>
      <c r="AH56" s="236"/>
      <c r="AJ56" s="155">
        <f>SUM(AJ38:AJ55)</f>
        <v>507</v>
      </c>
      <c r="AK56" s="10">
        <f>SUM(AK38:AK55)</f>
        <v>1128</v>
      </c>
    </row>
    <row r="57" spans="1:166" ht="12.6" customHeight="1">
      <c r="A57" s="653"/>
      <c r="B57" s="652"/>
      <c r="D57" s="236"/>
      <c r="E57" s="10"/>
      <c r="F57" s="138"/>
      <c r="G57" s="236"/>
      <c r="I57" s="146"/>
      <c r="J57" s="138"/>
      <c r="K57" s="236"/>
      <c r="L57" s="236"/>
      <c r="M57" s="10"/>
      <c r="N57" s="138"/>
      <c r="O57" s="236"/>
      <c r="P57" s="236"/>
      <c r="S57" s="138"/>
      <c r="T57" s="236"/>
      <c r="U57" s="236"/>
      <c r="V57" s="146"/>
      <c r="W57" s="138"/>
      <c r="X57" s="236"/>
      <c r="Y57" s="236"/>
      <c r="Z57" s="146"/>
      <c r="AA57" s="138"/>
      <c r="AB57" s="236"/>
      <c r="AC57" s="236"/>
      <c r="AD57" s="236"/>
      <c r="AE57" s="138"/>
      <c r="AF57" s="236"/>
      <c r="AG57" s="236"/>
      <c r="AH57" s="236"/>
    </row>
    <row r="58" spans="1:166" ht="12.6" customHeight="1">
      <c r="A58" s="653"/>
      <c r="B58" s="652"/>
      <c r="D58" s="236"/>
      <c r="E58" s="253">
        <f>SUM(E56:E57)</f>
        <v>0</v>
      </c>
      <c r="F58" s="138"/>
      <c r="G58" s="236"/>
      <c r="I58" s="253">
        <f>SUM(I56:I57)</f>
        <v>0</v>
      </c>
      <c r="J58" s="138"/>
      <c r="K58" s="236"/>
      <c r="L58" s="236"/>
      <c r="M58" s="253">
        <f>SUM(M56:M57)</f>
        <v>130</v>
      </c>
      <c r="N58" s="138"/>
      <c r="O58" s="236"/>
      <c r="P58" s="236"/>
      <c r="R58" s="253">
        <f>SUM(R56:R57)</f>
        <v>0</v>
      </c>
      <c r="S58" s="138"/>
      <c r="T58" s="236"/>
      <c r="U58" s="236"/>
      <c r="V58" s="253">
        <f>SUM(V56:V57)</f>
        <v>260</v>
      </c>
      <c r="W58" s="138"/>
      <c r="X58" s="236"/>
      <c r="Y58" s="236"/>
      <c r="Z58" s="253">
        <f>SUM(Z56:Z57)</f>
        <v>0</v>
      </c>
      <c r="AA58" s="138"/>
      <c r="AB58" s="236"/>
      <c r="AC58" s="236"/>
      <c r="AD58" s="253">
        <f>SUM(AD56:AD57)</f>
        <v>0</v>
      </c>
      <c r="AE58" s="138"/>
      <c r="AF58" s="236"/>
      <c r="AG58" s="236"/>
      <c r="AH58" s="253">
        <f>SUM(AH56:AH57)</f>
        <v>0</v>
      </c>
    </row>
    <row r="59" spans="1:166" s="236" customFormat="1" ht="3.2" customHeight="1">
      <c r="A59" s="396"/>
      <c r="B59" s="140"/>
      <c r="C59" s="256"/>
      <c r="D59" s="136"/>
      <c r="E59" s="148"/>
      <c r="F59" s="136"/>
      <c r="G59" s="136"/>
      <c r="H59" s="265"/>
      <c r="I59" s="148"/>
      <c r="J59" s="136"/>
      <c r="K59" s="136"/>
      <c r="L59" s="136"/>
      <c r="M59" s="148"/>
      <c r="N59" s="136"/>
      <c r="O59" s="136"/>
      <c r="P59" s="136"/>
      <c r="Q59" s="136"/>
      <c r="R59" s="148"/>
      <c r="S59" s="136"/>
      <c r="T59" s="136"/>
      <c r="U59" s="136"/>
      <c r="V59" s="148"/>
      <c r="W59" s="136"/>
      <c r="X59" s="136"/>
      <c r="Y59" s="136"/>
      <c r="Z59" s="261"/>
      <c r="AA59" s="136"/>
      <c r="AB59" s="136"/>
      <c r="AC59" s="136"/>
      <c r="AD59" s="136"/>
      <c r="AE59" s="138"/>
      <c r="AF59" s="136"/>
      <c r="AG59" s="136"/>
      <c r="AH59" s="136"/>
      <c r="AI59" s="138"/>
      <c r="AJ59" s="36"/>
    </row>
    <row r="60" spans="1:166" s="256" customFormat="1" ht="12.6" customHeight="1">
      <c r="A60" s="653" t="s">
        <v>223</v>
      </c>
      <c r="B60" s="652">
        <v>5</v>
      </c>
      <c r="C60" s="142"/>
      <c r="D60" s="142"/>
      <c r="E60" s="192"/>
      <c r="F60" s="267"/>
      <c r="G60" s="142"/>
      <c r="H60" s="259">
        <v>20</v>
      </c>
      <c r="I60" s="192"/>
      <c r="J60" s="267"/>
      <c r="K60" s="142"/>
      <c r="L60" s="259">
        <v>20</v>
      </c>
      <c r="M60" s="192"/>
      <c r="N60" s="267"/>
      <c r="O60" s="142"/>
      <c r="P60" s="142"/>
      <c r="Q60" s="142"/>
      <c r="R60" s="192"/>
      <c r="S60" s="267"/>
      <c r="T60" s="142"/>
      <c r="U60" s="142"/>
      <c r="V60" s="192"/>
      <c r="W60" s="267"/>
      <c r="X60" s="142"/>
      <c r="Y60" s="142"/>
      <c r="Z60" s="192"/>
      <c r="AA60" s="267"/>
      <c r="AB60" s="142"/>
      <c r="AC60" s="142"/>
      <c r="AD60" s="142"/>
      <c r="AE60" s="267"/>
      <c r="AF60" s="142"/>
      <c r="AG60" s="142"/>
      <c r="AH60" s="142"/>
      <c r="AI60" s="267"/>
      <c r="AJ60" s="247"/>
      <c r="AK60" s="247"/>
      <c r="AL60" s="247"/>
      <c r="AM60" s="247"/>
      <c r="AN60" s="247"/>
      <c r="AO60" s="247"/>
      <c r="AP60" s="247"/>
      <c r="AQ60" s="247"/>
      <c r="AR60" s="247"/>
      <c r="AS60" s="247"/>
      <c r="AT60" s="247"/>
      <c r="AU60" s="247"/>
      <c r="AV60" s="247"/>
      <c r="AW60" s="247"/>
      <c r="AX60" s="247"/>
      <c r="AY60" s="247"/>
      <c r="AZ60" s="247"/>
      <c r="BA60" s="247"/>
      <c r="BB60" s="247"/>
      <c r="BC60" s="247"/>
      <c r="BD60" s="247"/>
      <c r="BE60" s="247"/>
      <c r="BF60" s="247"/>
      <c r="BG60" s="247"/>
      <c r="BH60" s="247"/>
      <c r="BI60" s="247"/>
      <c r="BJ60" s="247"/>
      <c r="BK60" s="247"/>
      <c r="BL60" s="247"/>
      <c r="BM60" s="247"/>
      <c r="BN60" s="247"/>
      <c r="BO60" s="247"/>
      <c r="BP60" s="247"/>
      <c r="BQ60" s="247"/>
      <c r="BR60" s="247"/>
      <c r="BS60" s="247"/>
      <c r="BT60" s="247"/>
      <c r="BU60" s="247"/>
      <c r="BV60" s="247"/>
      <c r="BW60" s="247"/>
      <c r="BX60" s="247"/>
      <c r="BY60" s="247"/>
      <c r="BZ60" s="247"/>
      <c r="CA60" s="247"/>
      <c r="CB60" s="247"/>
      <c r="CC60" s="247"/>
      <c r="CD60" s="247"/>
      <c r="CE60" s="247"/>
      <c r="CF60" s="247"/>
      <c r="CG60" s="247"/>
      <c r="CH60" s="247"/>
      <c r="CI60" s="247"/>
      <c r="CJ60" s="247"/>
      <c r="CK60" s="247"/>
      <c r="CL60" s="247"/>
      <c r="CM60" s="247"/>
      <c r="CN60" s="247"/>
      <c r="CO60" s="247"/>
      <c r="CP60" s="247"/>
      <c r="CQ60" s="247"/>
      <c r="CR60" s="247"/>
      <c r="CS60" s="247"/>
      <c r="CT60" s="247"/>
      <c r="CU60" s="247"/>
      <c r="CV60" s="247"/>
      <c r="CW60" s="247"/>
      <c r="CX60" s="247"/>
      <c r="CY60" s="247"/>
      <c r="CZ60" s="247"/>
      <c r="DA60" s="247"/>
      <c r="DB60" s="247"/>
      <c r="DC60" s="247"/>
      <c r="DD60" s="247"/>
      <c r="DE60" s="247"/>
      <c r="DF60" s="247"/>
      <c r="DG60" s="247"/>
      <c r="DH60" s="247"/>
      <c r="DI60" s="247"/>
      <c r="DJ60" s="247"/>
      <c r="DK60" s="247"/>
      <c r="DL60" s="247"/>
      <c r="DM60" s="247"/>
      <c r="DN60" s="247"/>
      <c r="DO60" s="247"/>
      <c r="DP60" s="247"/>
      <c r="DQ60" s="247"/>
      <c r="DR60" s="247"/>
      <c r="DS60" s="247"/>
      <c r="DT60" s="247"/>
      <c r="DU60" s="247"/>
      <c r="DV60" s="247"/>
      <c r="DW60" s="247"/>
      <c r="DX60" s="247"/>
      <c r="DY60" s="247"/>
      <c r="DZ60" s="247"/>
      <c r="EA60" s="247"/>
      <c r="EB60" s="247"/>
      <c r="EC60" s="247"/>
      <c r="ED60" s="247"/>
      <c r="EE60" s="247"/>
      <c r="EF60" s="247"/>
      <c r="EG60" s="247"/>
      <c r="EH60" s="247"/>
      <c r="EI60" s="247"/>
      <c r="EJ60" s="247"/>
      <c r="EK60" s="247"/>
      <c r="EL60" s="247"/>
      <c r="EM60" s="247"/>
      <c r="EN60" s="247"/>
      <c r="EO60" s="247"/>
      <c r="EP60" s="247"/>
      <c r="EQ60" s="247"/>
      <c r="ER60" s="247"/>
      <c r="ES60" s="247"/>
      <c r="ET60" s="247"/>
      <c r="EU60" s="247"/>
      <c r="EV60" s="247"/>
      <c r="EW60" s="247"/>
      <c r="EX60" s="247"/>
      <c r="EY60" s="247"/>
      <c r="EZ60" s="247"/>
      <c r="FA60" s="247"/>
      <c r="FB60" s="247"/>
      <c r="FC60" s="247"/>
      <c r="FD60" s="247"/>
      <c r="FE60" s="247"/>
      <c r="FF60" s="247"/>
      <c r="FG60" s="247"/>
      <c r="FH60" s="247"/>
      <c r="FI60" s="247"/>
      <c r="FJ60" s="247"/>
    </row>
    <row r="61" spans="1:166" s="236" customFormat="1" ht="12.6" customHeight="1">
      <c r="A61" s="653"/>
      <c r="B61" s="652"/>
      <c r="C61" s="142"/>
      <c r="D61" s="143" t="s">
        <v>496</v>
      </c>
      <c r="E61" s="10">
        <v>15.76</v>
      </c>
      <c r="F61" s="138"/>
      <c r="G61"/>
      <c r="H61" s="263"/>
      <c r="I61" s="10"/>
      <c r="J61" s="138"/>
      <c r="K61" s="143">
        <v>13</v>
      </c>
      <c r="L61" s="143" t="s">
        <v>345</v>
      </c>
      <c r="M61" s="10">
        <v>27</v>
      </c>
      <c r="N61" s="138"/>
      <c r="O61" s="143">
        <v>10</v>
      </c>
      <c r="P61" s="143" t="s">
        <v>376</v>
      </c>
      <c r="R61" s="10">
        <v>55.85</v>
      </c>
      <c r="S61" s="138"/>
      <c r="T61" s="143"/>
      <c r="U61" s="143"/>
      <c r="V61" s="10"/>
      <c r="W61" s="138"/>
      <c r="X61" s="143"/>
      <c r="Y61" s="143"/>
      <c r="Z61" s="10"/>
      <c r="AA61" s="138"/>
      <c r="AB61" s="143"/>
      <c r="AC61" s="143"/>
      <c r="AD61" s="143"/>
      <c r="AE61" s="138"/>
      <c r="AF61" s="143"/>
      <c r="AG61" s="143"/>
      <c r="AH61" s="143"/>
      <c r="AI61" s="138"/>
      <c r="AJ61" s="36"/>
    </row>
    <row r="62" spans="1:166" s="236" customFormat="1" ht="12.6" customHeight="1">
      <c r="A62" s="653"/>
      <c r="B62" s="652"/>
      <c r="C62" s="142"/>
      <c r="D62" s="236" t="s">
        <v>524</v>
      </c>
      <c r="E62" s="10">
        <v>175</v>
      </c>
      <c r="F62" s="138"/>
      <c r="H62" s="263"/>
      <c r="I62" s="10"/>
      <c r="J62" s="138"/>
      <c r="M62" s="10"/>
      <c r="N62" s="138"/>
      <c r="O62" s="236">
        <v>6</v>
      </c>
      <c r="P62" s="236" t="s">
        <v>395</v>
      </c>
      <c r="R62" s="10">
        <v>20</v>
      </c>
      <c r="S62" s="138"/>
      <c r="V62" s="10"/>
      <c r="W62" s="138"/>
      <c r="Z62" s="10"/>
      <c r="AA62" s="138"/>
      <c r="AE62" s="138"/>
      <c r="AI62" s="138"/>
      <c r="AJ62" s="36"/>
    </row>
    <row r="63" spans="1:166" s="236" customFormat="1" ht="12.6" customHeight="1">
      <c r="A63" s="653"/>
      <c r="B63" s="652"/>
      <c r="C63" s="142"/>
      <c r="D63" t="s">
        <v>525</v>
      </c>
      <c r="E63" s="10">
        <v>36.369999999999997</v>
      </c>
      <c r="F63" s="138"/>
      <c r="G63"/>
      <c r="H63" s="263"/>
      <c r="I63" s="10"/>
      <c r="J63" s="138"/>
      <c r="K63"/>
      <c r="L63"/>
      <c r="M63" s="146"/>
      <c r="N63" s="138"/>
      <c r="O63">
        <v>18</v>
      </c>
      <c r="P63" t="s">
        <v>394</v>
      </c>
      <c r="R63" s="146">
        <v>10.89</v>
      </c>
      <c r="S63" s="138"/>
      <c r="T63"/>
      <c r="U63"/>
      <c r="V63" s="146"/>
      <c r="W63" s="138"/>
      <c r="X63"/>
      <c r="Y63"/>
      <c r="Z63" s="146"/>
      <c r="AA63" s="138"/>
      <c r="AB63"/>
      <c r="AC63"/>
      <c r="AD63" s="28"/>
      <c r="AE63" s="138"/>
      <c r="AF63"/>
      <c r="AG63"/>
      <c r="AH63" s="28"/>
      <c r="AI63" s="138"/>
      <c r="AJ63" s="36"/>
    </row>
    <row r="64" spans="1:166" s="236" customFormat="1" ht="12.6" customHeight="1">
      <c r="A64" s="653"/>
      <c r="B64" s="652"/>
      <c r="C64" s="142"/>
      <c r="D64" s="236" t="s">
        <v>529</v>
      </c>
      <c r="E64" s="10">
        <v>303.36</v>
      </c>
      <c r="F64" s="138"/>
      <c r="H64" s="263"/>
      <c r="I64" s="10"/>
      <c r="J64" s="138"/>
      <c r="M64" s="146"/>
      <c r="N64" s="138"/>
      <c r="R64" s="146"/>
      <c r="S64" s="138"/>
      <c r="V64" s="146"/>
      <c r="W64" s="138"/>
      <c r="Z64" s="146"/>
      <c r="AA64" s="138"/>
      <c r="AD64" s="28"/>
      <c r="AE64" s="138"/>
      <c r="AH64" s="28"/>
      <c r="AI64" s="138"/>
      <c r="AJ64" s="36"/>
    </row>
    <row r="65" spans="1:166" s="236" customFormat="1" ht="12.6" customHeight="1">
      <c r="A65" s="653"/>
      <c r="B65" s="652"/>
      <c r="C65" s="142"/>
      <c r="D65"/>
      <c r="E65" s="253"/>
      <c r="F65" s="138"/>
      <c r="G65"/>
      <c r="H65" s="263"/>
      <c r="I65" s="253"/>
      <c r="J65" s="138"/>
      <c r="K65"/>
      <c r="L65"/>
      <c r="M65" s="254"/>
      <c r="N65" s="138"/>
      <c r="O65">
        <v>19</v>
      </c>
      <c r="P65" t="s">
        <v>394</v>
      </c>
      <c r="R65" s="482">
        <v>13.87</v>
      </c>
      <c r="S65" s="138"/>
      <c r="T65"/>
      <c r="U65"/>
      <c r="V65" s="254"/>
      <c r="W65" s="138"/>
      <c r="X65"/>
      <c r="Y65"/>
      <c r="Z65" s="254"/>
      <c r="AA65" s="138"/>
      <c r="AB65"/>
      <c r="AC65"/>
      <c r="AD65" s="245"/>
      <c r="AE65" s="138"/>
      <c r="AF65"/>
      <c r="AG65"/>
      <c r="AH65" s="245"/>
      <c r="AI65" s="138"/>
      <c r="AJ65" s="36"/>
    </row>
    <row r="66" spans="1:166" s="236" customFormat="1" ht="12.6" customHeight="1">
      <c r="A66" s="397"/>
      <c r="B66" s="233"/>
      <c r="C66" s="142"/>
      <c r="E66" s="253">
        <f>SUM(E60:E65)</f>
        <v>530.49</v>
      </c>
      <c r="F66" s="138"/>
      <c r="H66" s="263"/>
      <c r="I66" s="232">
        <f>SUM(I60:I65)</f>
        <v>0</v>
      </c>
      <c r="J66" s="138"/>
      <c r="M66" s="253">
        <f>SUM(M60:M65)</f>
        <v>27</v>
      </c>
      <c r="N66" s="138"/>
      <c r="R66" s="253">
        <f>SUM(R60:R65)</f>
        <v>100.61</v>
      </c>
      <c r="S66" s="138"/>
      <c r="V66" s="253">
        <f>SUM(V60:V65)</f>
        <v>0</v>
      </c>
      <c r="W66" s="138"/>
      <c r="Z66" s="253">
        <f>SUM(Z60:Z65)</f>
        <v>0</v>
      </c>
      <c r="AA66" s="138"/>
      <c r="AD66" s="253">
        <f>SUM(AD60:AD65)</f>
        <v>0</v>
      </c>
      <c r="AE66" s="138"/>
      <c r="AH66" s="253">
        <f>SUM(AH60:AH65)</f>
        <v>0</v>
      </c>
      <c r="AI66" s="138"/>
      <c r="AJ66" s="36"/>
    </row>
    <row r="67" spans="1:166" s="236" customFormat="1" ht="4.7" customHeight="1">
      <c r="A67" s="396"/>
      <c r="B67" s="140"/>
      <c r="C67" s="256"/>
      <c r="D67" s="136"/>
      <c r="E67" s="148"/>
      <c r="F67" s="136"/>
      <c r="G67" s="136"/>
      <c r="H67" s="265"/>
      <c r="I67" s="261"/>
      <c r="J67" s="136"/>
      <c r="K67" s="136"/>
      <c r="L67" s="136"/>
      <c r="M67" s="148"/>
      <c r="N67" s="136"/>
      <c r="O67" s="136"/>
      <c r="P67" s="136"/>
      <c r="Q67" s="136"/>
      <c r="R67" s="148"/>
      <c r="S67" s="136"/>
      <c r="T67" s="136"/>
      <c r="U67" s="136"/>
      <c r="V67" s="148"/>
      <c r="W67" s="136"/>
      <c r="X67" s="136"/>
      <c r="Y67" s="136"/>
      <c r="Z67" s="148"/>
      <c r="AA67" s="136"/>
      <c r="AB67" s="136"/>
      <c r="AC67" s="136"/>
      <c r="AD67" s="136"/>
      <c r="AE67" s="138"/>
      <c r="AF67" s="136"/>
      <c r="AG67" s="136"/>
      <c r="AH67" s="136"/>
      <c r="AI67" s="138"/>
      <c r="AJ67" s="36"/>
    </row>
    <row r="68" spans="1:166" s="142" customFormat="1" ht="12.6" customHeight="1">
      <c r="A68" s="653" t="s">
        <v>264</v>
      </c>
      <c r="B68" s="665">
        <v>6</v>
      </c>
      <c r="C68" s="258"/>
      <c r="D68" s="234">
        <v>100</v>
      </c>
      <c r="E68" s="235"/>
      <c r="F68" s="268"/>
      <c r="G68" s="235"/>
      <c r="H68" s="234">
        <v>100</v>
      </c>
      <c r="I68" s="270"/>
      <c r="J68" s="268"/>
      <c r="K68" s="235"/>
      <c r="L68" s="234">
        <v>100</v>
      </c>
      <c r="M68" s="270"/>
      <c r="N68" s="268"/>
      <c r="O68" s="235"/>
      <c r="P68" s="271">
        <v>100</v>
      </c>
      <c r="Q68" s="271"/>
      <c r="R68" s="329"/>
      <c r="S68" s="268"/>
      <c r="T68" s="235"/>
      <c r="U68" s="271">
        <v>100</v>
      </c>
      <c r="V68" s="329"/>
      <c r="W68" s="268"/>
      <c r="X68" s="235"/>
      <c r="Y68" s="271">
        <v>100</v>
      </c>
      <c r="Z68" s="270"/>
      <c r="AA68" s="268"/>
      <c r="AB68" s="235"/>
      <c r="AC68" s="271">
        <v>200</v>
      </c>
      <c r="AD68" s="270"/>
      <c r="AE68" s="268"/>
      <c r="AF68" s="258"/>
      <c r="AG68" s="271">
        <v>200</v>
      </c>
      <c r="AH68" s="270"/>
      <c r="AI68" s="267"/>
      <c r="AJ68" s="247"/>
    </row>
    <row r="69" spans="1:166" s="236" customFormat="1" ht="12.6" customHeight="1">
      <c r="A69" s="653"/>
      <c r="B69" s="665"/>
      <c r="C69" s="142"/>
      <c r="D69" s="134" t="s">
        <v>513</v>
      </c>
      <c r="E69" s="10">
        <v>58.86</v>
      </c>
      <c r="F69" s="138"/>
      <c r="G69" s="134"/>
      <c r="H69" s="263"/>
      <c r="I69" s="10"/>
      <c r="J69" s="138"/>
      <c r="K69" s="135">
        <v>5</v>
      </c>
      <c r="L69" s="135" t="s">
        <v>346</v>
      </c>
      <c r="M69" s="10">
        <v>45.65</v>
      </c>
      <c r="N69" s="138"/>
      <c r="O69" s="134">
        <v>9</v>
      </c>
      <c r="P69" s="134" t="s">
        <v>346</v>
      </c>
      <c r="R69" s="10">
        <v>46.77</v>
      </c>
      <c r="S69" s="138"/>
      <c r="T69" s="134"/>
      <c r="U69" s="134" t="s">
        <v>291</v>
      </c>
      <c r="V69" s="10">
        <v>48.31</v>
      </c>
      <c r="W69" s="138"/>
      <c r="X69" s="134">
        <v>3</v>
      </c>
      <c r="Y69" s="134" t="s">
        <v>291</v>
      </c>
      <c r="Z69" s="10">
        <v>47.06</v>
      </c>
      <c r="AA69" s="138"/>
      <c r="AB69" s="134"/>
      <c r="AC69" s="134"/>
      <c r="AD69" s="134"/>
      <c r="AE69" s="138"/>
      <c r="AF69" s="134"/>
      <c r="AG69" s="134"/>
      <c r="AH69" s="134"/>
      <c r="AI69" s="138"/>
      <c r="AJ69" s="36"/>
    </row>
    <row r="70" spans="1:166" s="236" customFormat="1" ht="12.6" customHeight="1">
      <c r="A70" s="653"/>
      <c r="B70" s="665"/>
      <c r="C70" s="142"/>
      <c r="D70"/>
      <c r="E70" s="10"/>
      <c r="F70" s="138"/>
      <c r="G70" s="134"/>
      <c r="H70" s="263"/>
      <c r="I70" s="10"/>
      <c r="J70" s="138"/>
      <c r="K70" s="135"/>
      <c r="L70" s="135"/>
      <c r="M70" s="10"/>
      <c r="N70" s="138"/>
      <c r="O70" s="134">
        <v>19</v>
      </c>
      <c r="P70" s="134" t="s">
        <v>346</v>
      </c>
      <c r="R70" s="10">
        <v>37.42</v>
      </c>
      <c r="S70" s="138"/>
      <c r="T70" s="134"/>
      <c r="U70" s="236" t="s">
        <v>457</v>
      </c>
      <c r="V70" s="10">
        <v>33.47</v>
      </c>
      <c r="W70" s="138"/>
      <c r="X70" s="236">
        <v>11</v>
      </c>
      <c r="Y70" s="236" t="s">
        <v>348</v>
      </c>
      <c r="Z70" s="236">
        <v>47.53</v>
      </c>
      <c r="AA70" s="138"/>
      <c r="AB70" s="134"/>
      <c r="AC70" s="134"/>
      <c r="AD70" s="134"/>
      <c r="AE70" s="138"/>
      <c r="AF70" s="134"/>
      <c r="AG70" s="134"/>
      <c r="AH70" s="134"/>
      <c r="AI70" s="138"/>
      <c r="AJ70" s="36"/>
    </row>
    <row r="71" spans="1:166" s="236" customFormat="1" ht="12.6" customHeight="1">
      <c r="A71" s="653"/>
      <c r="B71" s="665"/>
      <c r="C71" s="142"/>
      <c r="D71" s="135"/>
      <c r="E71" s="10"/>
      <c r="F71" s="138"/>
      <c r="G71"/>
      <c r="H71" s="263"/>
      <c r="I71" s="10"/>
      <c r="J71" s="138"/>
      <c r="K71" s="135"/>
      <c r="L71" s="135"/>
      <c r="M71" s="10"/>
      <c r="N71" s="138"/>
      <c r="O71">
        <v>1</v>
      </c>
      <c r="P71" t="s">
        <v>447</v>
      </c>
      <c r="R71" s="10">
        <v>41.86</v>
      </c>
      <c r="S71" s="138"/>
      <c r="T71"/>
      <c r="U71"/>
      <c r="V71" s="10"/>
      <c r="W71" s="138"/>
      <c r="X71"/>
      <c r="Y71" t="s">
        <v>356</v>
      </c>
      <c r="Z71" s="10">
        <v>48.74</v>
      </c>
      <c r="AA71" s="138"/>
      <c r="AB71"/>
      <c r="AC71"/>
      <c r="AD71"/>
      <c r="AE71" s="138"/>
      <c r="AF71"/>
      <c r="AG71"/>
      <c r="AH71"/>
      <c r="AI71" s="138"/>
      <c r="AJ71" s="36"/>
    </row>
    <row r="72" spans="1:166" s="236" customFormat="1" ht="12.6" customHeight="1">
      <c r="A72" s="653"/>
      <c r="B72" s="665"/>
      <c r="C72" s="142"/>
      <c r="D72"/>
      <c r="E72" s="10"/>
      <c r="F72" s="138"/>
      <c r="G72"/>
      <c r="H72" s="263"/>
      <c r="I72" s="10"/>
      <c r="J72" s="138"/>
      <c r="K72" s="135"/>
      <c r="L72" s="135"/>
      <c r="M72" s="10"/>
      <c r="N72" s="138"/>
      <c r="O72"/>
      <c r="P72"/>
      <c r="R72" s="10"/>
      <c r="S72" s="138"/>
      <c r="T72"/>
      <c r="U72"/>
      <c r="V72" s="10"/>
      <c r="W72" s="138"/>
      <c r="X72"/>
      <c r="Y72"/>
      <c r="Z72" s="10"/>
      <c r="AA72" s="138"/>
      <c r="AB72"/>
      <c r="AC72"/>
      <c r="AD72"/>
      <c r="AE72" s="138"/>
      <c r="AF72"/>
      <c r="AG72"/>
      <c r="AH72"/>
      <c r="AI72" s="138"/>
      <c r="AJ72" s="36"/>
    </row>
    <row r="73" spans="1:166" s="236" customFormat="1" ht="12.6" customHeight="1">
      <c r="A73" s="653"/>
      <c r="B73" s="665"/>
      <c r="C73" s="142"/>
      <c r="D73" s="135"/>
      <c r="E73" s="147"/>
      <c r="F73" s="138"/>
      <c r="G73"/>
      <c r="H73" s="263"/>
      <c r="I73" s="10"/>
      <c r="J73" s="138"/>
      <c r="K73" s="135"/>
      <c r="L73" s="135"/>
      <c r="M73" s="10"/>
      <c r="N73" s="138"/>
      <c r="O73"/>
      <c r="P73"/>
      <c r="R73" s="10"/>
      <c r="S73" s="138"/>
      <c r="T73"/>
      <c r="U73"/>
      <c r="V73" s="10"/>
      <c r="W73" s="138"/>
      <c r="X73"/>
      <c r="Y73"/>
      <c r="Z73" s="10"/>
      <c r="AA73" s="138"/>
      <c r="AB73"/>
      <c r="AC73"/>
      <c r="AD73"/>
      <c r="AE73" s="138"/>
      <c r="AF73"/>
      <c r="AG73"/>
      <c r="AH73"/>
      <c r="AI73" s="138"/>
      <c r="AJ73" s="36"/>
    </row>
    <row r="74" spans="1:166" ht="12.6" customHeight="1">
      <c r="A74" s="653"/>
      <c r="B74" s="665"/>
      <c r="D74" s="135"/>
      <c r="E74" s="10">
        <f>SUM(E69:E73)</f>
        <v>58.86</v>
      </c>
      <c r="F74" s="138"/>
      <c r="I74" s="10">
        <f>SUM(I69:I73)</f>
        <v>0</v>
      </c>
      <c r="J74" s="138"/>
      <c r="K74" s="135"/>
      <c r="L74" s="135"/>
      <c r="M74" s="10">
        <f>SUM(M69:M73)</f>
        <v>45.65</v>
      </c>
      <c r="N74" s="138"/>
      <c r="R74" s="10">
        <f>SUM(R69:R73)</f>
        <v>126.05</v>
      </c>
      <c r="S74" s="138"/>
      <c r="V74" s="228">
        <f>SUM(V69:V73)</f>
        <v>81.78</v>
      </c>
      <c r="W74" s="138"/>
      <c r="Z74" s="228">
        <f>SUM(Z69:Z73)</f>
        <v>143.33000000000001</v>
      </c>
      <c r="AA74" s="138"/>
      <c r="AD74" s="228">
        <f>SUM(AD71:AD73)</f>
        <v>0</v>
      </c>
      <c r="AE74" s="138"/>
    </row>
    <row r="75" spans="1:166" ht="5.45" customHeight="1">
      <c r="A75" s="396"/>
      <c r="B75" s="140"/>
      <c r="C75" s="256"/>
      <c r="D75" s="136"/>
      <c r="E75" s="148"/>
      <c r="F75" s="136"/>
      <c r="G75" s="136"/>
      <c r="H75" s="265"/>
      <c r="I75" s="148"/>
      <c r="J75" s="136"/>
      <c r="K75" s="136"/>
      <c r="L75" s="136"/>
      <c r="M75" s="148"/>
      <c r="N75" s="136"/>
      <c r="O75" s="136"/>
      <c r="P75" s="136"/>
      <c r="Q75" s="136"/>
      <c r="R75" s="148"/>
      <c r="S75" s="136"/>
      <c r="T75" s="136"/>
      <c r="U75" s="136"/>
      <c r="V75" s="148"/>
      <c r="W75" s="136"/>
      <c r="X75" s="136"/>
      <c r="Y75" s="136"/>
      <c r="Z75" s="148"/>
      <c r="AA75" s="136"/>
      <c r="AB75" s="136"/>
      <c r="AC75" s="136"/>
      <c r="AD75" s="136"/>
      <c r="AE75" s="138"/>
      <c r="AF75" s="136"/>
      <c r="AG75" s="136"/>
      <c r="AH75" s="136"/>
    </row>
    <row r="76" spans="1:166" s="136" customFormat="1" ht="12.6" customHeight="1">
      <c r="A76" s="653" t="s">
        <v>132</v>
      </c>
      <c r="B76" s="665">
        <v>7</v>
      </c>
      <c r="C76" s="258"/>
      <c r="D76" s="234">
        <v>100</v>
      </c>
      <c r="E76" s="270"/>
      <c r="F76" s="152"/>
      <c r="G76" s="153"/>
      <c r="H76" s="234">
        <v>100</v>
      </c>
      <c r="I76" s="270"/>
      <c r="J76" s="152"/>
      <c r="K76" s="153"/>
      <c r="L76" s="234">
        <v>100</v>
      </c>
      <c r="M76" s="270"/>
      <c r="N76" s="152"/>
      <c r="O76" s="153"/>
      <c r="P76" s="234">
        <v>100</v>
      </c>
      <c r="Q76" s="234"/>
      <c r="R76" s="329"/>
      <c r="S76" s="152"/>
      <c r="T76" s="153"/>
      <c r="U76" s="271">
        <v>100</v>
      </c>
      <c r="V76" s="329"/>
      <c r="W76" s="152"/>
      <c r="X76" s="153"/>
      <c r="Y76" s="271">
        <v>100</v>
      </c>
      <c r="Z76" s="270"/>
      <c r="AA76" s="152"/>
      <c r="AB76" s="153"/>
      <c r="AC76" s="271">
        <v>200</v>
      </c>
      <c r="AD76" s="270"/>
      <c r="AE76" s="152"/>
      <c r="AF76" s="154"/>
      <c r="AG76" s="271">
        <v>200</v>
      </c>
      <c r="AH76" s="270"/>
      <c r="AI76" s="138"/>
      <c r="AJ76" s="36"/>
      <c r="AK76" s="36"/>
      <c r="AL76" s="36"/>
      <c r="AM76" s="36"/>
      <c r="AN76" s="36"/>
      <c r="AO76" s="36"/>
      <c r="AP76" s="36"/>
      <c r="AQ76" s="36"/>
      <c r="AR76" s="36"/>
      <c r="AS76" s="36"/>
      <c r="AT76" s="36"/>
      <c r="AU76" s="36"/>
      <c r="AV76" s="36"/>
      <c r="AW76" s="36"/>
      <c r="AX76" s="36"/>
      <c r="AY76" s="36"/>
      <c r="AZ76" s="36"/>
      <c r="BA76" s="36"/>
      <c r="BB76" s="36"/>
      <c r="BC76" s="36"/>
      <c r="BD76" s="36"/>
      <c r="BE76" s="36"/>
      <c r="BF76" s="36"/>
      <c r="BG76" s="36"/>
      <c r="BH76" s="36"/>
      <c r="BI76" s="36"/>
      <c r="BJ76" s="36"/>
      <c r="BK76" s="36"/>
      <c r="BL76" s="36"/>
      <c r="BM76" s="36"/>
      <c r="BN76" s="36"/>
      <c r="BO76" s="36"/>
      <c r="BP76" s="36"/>
      <c r="BQ76" s="36"/>
      <c r="BR76" s="36"/>
      <c r="BS76" s="36"/>
      <c r="BT76" s="36"/>
      <c r="BU76" s="36"/>
      <c r="BV76" s="36"/>
      <c r="BW76" s="36"/>
      <c r="BX76" s="36"/>
      <c r="BY76" s="36"/>
      <c r="BZ76" s="36"/>
      <c r="CA76" s="36"/>
      <c r="CB76" s="36"/>
      <c r="CC76" s="36"/>
      <c r="CD76" s="36"/>
      <c r="CE76" s="36"/>
      <c r="CF76" s="36"/>
      <c r="CG76" s="36"/>
      <c r="CH76" s="36"/>
      <c r="CI76" s="36"/>
      <c r="CJ76" s="36"/>
      <c r="CK76" s="36"/>
      <c r="CL76" s="36"/>
      <c r="CM76" s="36"/>
      <c r="CN76" s="36"/>
      <c r="CO76" s="36"/>
      <c r="CP76" s="36"/>
      <c r="CQ76" s="36"/>
      <c r="CR76" s="36"/>
      <c r="CS76" s="36"/>
      <c r="CT76" s="36"/>
      <c r="CU76" s="36"/>
      <c r="CV76" s="36"/>
      <c r="CW76" s="36"/>
      <c r="CX76" s="36"/>
      <c r="CY76" s="36"/>
      <c r="CZ76" s="36"/>
      <c r="DA76" s="36"/>
      <c r="DB76" s="36"/>
      <c r="DC76" s="36"/>
      <c r="DD76" s="36"/>
      <c r="DE76" s="36"/>
      <c r="DF76" s="36"/>
      <c r="DG76" s="36"/>
      <c r="DH76" s="36"/>
      <c r="DI76" s="36"/>
      <c r="DJ76" s="36"/>
      <c r="DK76" s="36"/>
      <c r="DL76" s="36"/>
      <c r="DM76" s="36"/>
      <c r="DN76" s="36"/>
      <c r="DO76" s="36"/>
      <c r="DP76" s="36"/>
      <c r="DQ76" s="36"/>
      <c r="DR76" s="36"/>
      <c r="DS76" s="36"/>
      <c r="DT76" s="36"/>
      <c r="DU76" s="36"/>
      <c r="DV76" s="36"/>
      <c r="DW76" s="36"/>
      <c r="DX76" s="36"/>
      <c r="DY76" s="36"/>
      <c r="DZ76" s="36"/>
      <c r="EA76" s="36"/>
      <c r="EB76" s="36"/>
      <c r="EC76" s="36"/>
      <c r="ED76" s="36"/>
      <c r="EE76" s="36"/>
      <c r="EF76" s="36"/>
      <c r="EG76" s="36"/>
      <c r="EH76" s="36"/>
      <c r="EI76" s="36"/>
      <c r="EJ76" s="36"/>
      <c r="EK76" s="36"/>
      <c r="EL76" s="36"/>
      <c r="EM76" s="36"/>
      <c r="EN76" s="36"/>
      <c r="EO76" s="36"/>
      <c r="EP76" s="36"/>
      <c r="EQ76" s="36"/>
      <c r="ER76" s="36"/>
      <c r="ES76" s="36"/>
      <c r="ET76" s="36"/>
      <c r="EU76" s="36"/>
      <c r="EV76" s="36"/>
      <c r="EW76" s="36"/>
      <c r="EX76" s="36"/>
      <c r="EY76" s="36"/>
      <c r="EZ76" s="36"/>
      <c r="FA76" s="36"/>
      <c r="FB76" s="36"/>
      <c r="FC76" s="36"/>
      <c r="FD76" s="36"/>
      <c r="FE76" s="36"/>
      <c r="FF76" s="36"/>
      <c r="FG76" s="36"/>
      <c r="FH76" s="36"/>
      <c r="FI76" s="36"/>
      <c r="FJ76" s="36"/>
    </row>
    <row r="77" spans="1:166" ht="12.6" customHeight="1">
      <c r="A77" s="653"/>
      <c r="B77" s="665"/>
      <c r="D77" t="s">
        <v>197</v>
      </c>
      <c r="E77" s="236">
        <v>37.82</v>
      </c>
      <c r="F77" s="138"/>
      <c r="G77" s="236"/>
      <c r="I77" s="10"/>
      <c r="J77" s="138"/>
      <c r="K77" s="236">
        <v>14</v>
      </c>
      <c r="L77" s="236" t="s">
        <v>347</v>
      </c>
      <c r="M77" s="10">
        <v>30</v>
      </c>
      <c r="N77" s="138"/>
      <c r="O77" s="236"/>
      <c r="P77" s="236" t="s">
        <v>392</v>
      </c>
      <c r="R77" s="10">
        <v>36.369999999999997</v>
      </c>
      <c r="S77" s="138"/>
      <c r="T77" s="236"/>
      <c r="U77" s="236" t="s">
        <v>453</v>
      </c>
      <c r="V77" s="10">
        <v>27.42</v>
      </c>
      <c r="W77" s="138"/>
      <c r="X77" s="236">
        <v>1</v>
      </c>
      <c r="Y77" s="236" t="s">
        <v>474</v>
      </c>
      <c r="Z77" s="10">
        <v>34.33</v>
      </c>
      <c r="AA77" s="138"/>
      <c r="AB77" s="236"/>
      <c r="AC77" s="236"/>
      <c r="AD77" s="236"/>
      <c r="AE77" s="138"/>
      <c r="AF77" s="236"/>
      <c r="AG77" s="236"/>
      <c r="AH77" s="236"/>
    </row>
    <row r="78" spans="1:166" s="236" customFormat="1" ht="12.6" customHeight="1">
      <c r="A78" s="653"/>
      <c r="B78" s="665"/>
      <c r="C78" s="142"/>
      <c r="E78" s="10"/>
      <c r="F78" s="138"/>
      <c r="H78" s="263"/>
      <c r="I78" s="10"/>
      <c r="J78" s="138"/>
      <c r="K78" s="236">
        <v>27</v>
      </c>
      <c r="L78" s="236" t="s">
        <v>348</v>
      </c>
      <c r="M78" s="10">
        <v>33.81</v>
      </c>
      <c r="N78" s="138"/>
      <c r="O78" s="236">
        <v>27</v>
      </c>
      <c r="P78" s="236" t="s">
        <v>392</v>
      </c>
      <c r="R78" s="10">
        <v>33.97</v>
      </c>
      <c r="S78" s="138"/>
      <c r="T78" s="134">
        <v>17</v>
      </c>
      <c r="U78" s="134" t="s">
        <v>291</v>
      </c>
      <c r="V78" s="10">
        <v>33.47</v>
      </c>
      <c r="W78" s="138"/>
      <c r="Z78" s="10"/>
      <c r="AA78" s="138"/>
      <c r="AE78" s="138"/>
      <c r="AI78" s="138"/>
      <c r="AJ78" s="36"/>
    </row>
    <row r="79" spans="1:166" s="236" customFormat="1" ht="12.6" customHeight="1">
      <c r="A79" s="653"/>
      <c r="B79" s="665"/>
      <c r="C79" s="142"/>
      <c r="E79" s="10"/>
      <c r="F79" s="138"/>
      <c r="J79" s="138"/>
      <c r="M79" s="10"/>
      <c r="N79" s="138"/>
      <c r="R79" s="10"/>
      <c r="S79" s="138"/>
      <c r="V79" s="10"/>
      <c r="W79" s="138"/>
      <c r="Z79" s="10"/>
      <c r="AA79" s="138"/>
      <c r="AE79" s="138"/>
      <c r="AI79" s="138"/>
      <c r="AJ79" s="36"/>
    </row>
    <row r="80" spans="1:166" ht="12.6" customHeight="1">
      <c r="A80" s="653"/>
      <c r="B80" s="665"/>
      <c r="D80" s="236"/>
      <c r="E80" s="10"/>
      <c r="F80" s="138"/>
      <c r="G80" s="236"/>
      <c r="I80" s="10"/>
      <c r="J80" s="138"/>
      <c r="K80" s="236"/>
      <c r="L80" s="236"/>
      <c r="M80" s="10"/>
      <c r="N80" s="138"/>
      <c r="O80" s="236"/>
      <c r="P80" s="236"/>
      <c r="S80" s="138"/>
      <c r="T80" s="236"/>
      <c r="U80" s="236"/>
      <c r="W80" s="138"/>
      <c r="X80" s="236"/>
      <c r="Y80" s="236"/>
      <c r="Z80" s="10"/>
      <c r="AA80" s="138"/>
      <c r="AB80" s="236"/>
      <c r="AC80" s="236"/>
      <c r="AD80" s="236"/>
      <c r="AE80" s="138"/>
      <c r="AF80" s="236"/>
      <c r="AG80" s="236"/>
      <c r="AH80" s="236"/>
    </row>
    <row r="81" spans="1:166" ht="12.6" customHeight="1">
      <c r="A81" s="653"/>
      <c r="B81" s="665"/>
      <c r="D81" s="236"/>
      <c r="E81" s="147"/>
      <c r="F81" s="138"/>
      <c r="G81" s="236"/>
      <c r="I81" s="10"/>
      <c r="J81" s="138"/>
      <c r="K81" s="236"/>
      <c r="L81" s="236"/>
      <c r="M81" s="10"/>
      <c r="N81" s="138"/>
      <c r="O81" s="236"/>
      <c r="P81" s="236"/>
      <c r="S81" s="138"/>
      <c r="T81" s="236"/>
      <c r="U81" s="236"/>
      <c r="W81" s="138"/>
      <c r="X81" s="236"/>
      <c r="Y81" s="236"/>
      <c r="Z81" s="10"/>
      <c r="AA81" s="138"/>
      <c r="AB81" s="236"/>
      <c r="AC81" s="236"/>
      <c r="AD81" s="236"/>
      <c r="AE81" s="138"/>
      <c r="AF81" s="236"/>
      <c r="AG81" s="236"/>
      <c r="AH81" s="236"/>
    </row>
    <row r="82" spans="1:166" ht="12.6" customHeight="1">
      <c r="A82" s="653"/>
      <c r="B82" s="665"/>
      <c r="D82" s="236"/>
      <c r="E82" s="10">
        <f>SUM(E77:E81)</f>
        <v>37.82</v>
      </c>
      <c r="F82" s="138"/>
      <c r="G82" s="236"/>
      <c r="I82" s="10">
        <f>SUM(I77:I81)</f>
        <v>0</v>
      </c>
      <c r="J82" s="138"/>
      <c r="K82" s="236"/>
      <c r="L82" s="236"/>
      <c r="M82" s="10">
        <f>SUM(M77:M81)</f>
        <v>63.81</v>
      </c>
      <c r="N82" s="138"/>
      <c r="O82" s="236"/>
      <c r="P82" s="236"/>
      <c r="R82" s="10">
        <f>SUM(R77:R81)</f>
        <v>70.34</v>
      </c>
      <c r="S82" s="138"/>
      <c r="T82" s="236"/>
      <c r="U82" s="236"/>
      <c r="V82" s="228">
        <f>SUM(V77:V81)</f>
        <v>60.89</v>
      </c>
      <c r="W82" s="138"/>
      <c r="X82" s="236"/>
      <c r="Y82" s="236"/>
      <c r="Z82" s="228">
        <f>SUM(Z77:Z81)</f>
        <v>34.33</v>
      </c>
      <c r="AA82" s="138"/>
      <c r="AB82" s="236"/>
      <c r="AC82" s="236"/>
      <c r="AD82" s="228">
        <f>SUM(AD79:AD81)</f>
        <v>0</v>
      </c>
      <c r="AE82" s="138"/>
      <c r="AF82" s="236"/>
      <c r="AG82" s="236"/>
      <c r="AH82" s="236"/>
    </row>
    <row r="83" spans="1:166" ht="6.6" customHeight="1">
      <c r="A83" s="396"/>
      <c r="B83" s="140"/>
      <c r="C83" s="256"/>
      <c r="D83" s="136"/>
      <c r="E83" s="148"/>
      <c r="F83" s="136"/>
      <c r="G83" s="136"/>
      <c r="H83" s="265"/>
      <c r="I83" s="148"/>
      <c r="J83" s="136"/>
      <c r="K83" s="136"/>
      <c r="L83" s="136"/>
      <c r="M83" s="148"/>
      <c r="N83" s="136"/>
      <c r="O83" s="136"/>
      <c r="P83" s="136"/>
      <c r="Q83" s="136"/>
      <c r="R83" s="148"/>
      <c r="S83" s="136"/>
      <c r="T83" s="136"/>
      <c r="U83" s="136"/>
      <c r="V83" s="148"/>
      <c r="W83" s="136"/>
      <c r="X83" s="136"/>
      <c r="Y83" s="136"/>
      <c r="Z83" s="148"/>
      <c r="AA83" s="136"/>
      <c r="AB83" s="136"/>
      <c r="AC83" s="136"/>
      <c r="AD83" s="136"/>
      <c r="AE83" s="138"/>
      <c r="AF83" s="136"/>
      <c r="AG83" s="136"/>
      <c r="AH83" s="136"/>
    </row>
    <row r="84" spans="1:166" s="142" customFormat="1" ht="12.6" customHeight="1">
      <c r="A84" s="653" t="s">
        <v>201</v>
      </c>
      <c r="B84" s="663">
        <v>8</v>
      </c>
      <c r="E84" s="192"/>
      <c r="F84" s="267"/>
      <c r="H84" s="259">
        <v>150</v>
      </c>
      <c r="I84" s="192"/>
      <c r="J84" s="267"/>
      <c r="L84" s="259">
        <v>150</v>
      </c>
      <c r="M84" s="192"/>
      <c r="N84" s="267"/>
      <c r="P84" s="259">
        <v>150</v>
      </c>
      <c r="Q84" s="538"/>
      <c r="R84" s="192"/>
      <c r="S84" s="267"/>
      <c r="U84" s="484">
        <v>100</v>
      </c>
      <c r="V84" s="192"/>
      <c r="W84" s="267"/>
      <c r="Z84" s="192"/>
      <c r="AA84" s="267"/>
      <c r="AE84" s="267"/>
      <c r="AI84" s="267"/>
      <c r="AJ84" s="247"/>
    </row>
    <row r="85" spans="1:166" ht="12.6" customHeight="1">
      <c r="A85" s="653"/>
      <c r="B85" s="663"/>
      <c r="C85" s="236">
        <v>2</v>
      </c>
      <c r="D85" s="263" t="s">
        <v>495</v>
      </c>
      <c r="E85" s="10">
        <v>90</v>
      </c>
      <c r="F85" s="138"/>
      <c r="J85" s="138"/>
      <c r="K85" s="236">
        <v>8</v>
      </c>
      <c r="L85" s="236" t="s">
        <v>331</v>
      </c>
      <c r="M85" s="10">
        <v>10</v>
      </c>
      <c r="N85" s="138"/>
      <c r="O85" s="236">
        <v>6</v>
      </c>
      <c r="P85" s="236" t="s">
        <v>367</v>
      </c>
      <c r="R85" s="10">
        <v>30</v>
      </c>
      <c r="S85" s="138"/>
      <c r="T85" s="236">
        <v>17</v>
      </c>
      <c r="U85" s="236" t="s">
        <v>446</v>
      </c>
      <c r="V85" s="10">
        <v>19.32</v>
      </c>
      <c r="W85" s="138"/>
      <c r="X85" s="236">
        <v>16</v>
      </c>
      <c r="Y85" s="236" t="s">
        <v>469</v>
      </c>
      <c r="Z85" s="10">
        <v>5</v>
      </c>
      <c r="AA85" s="138"/>
      <c r="AB85" s="236"/>
      <c r="AC85" s="236"/>
      <c r="AD85" s="10">
        <v>0</v>
      </c>
      <c r="AE85" s="138"/>
      <c r="AF85" s="236"/>
      <c r="AG85" s="236"/>
      <c r="AH85" s="236"/>
    </row>
    <row r="86" spans="1:166" ht="12.6" customHeight="1">
      <c r="A86" s="653"/>
      <c r="B86" s="663"/>
      <c r="C86" s="142">
        <v>12</v>
      </c>
      <c r="D86" s="236" t="s">
        <v>523</v>
      </c>
      <c r="E86" s="10">
        <v>5.5</v>
      </c>
      <c r="F86" s="138"/>
      <c r="G86" s="236"/>
      <c r="I86" s="10"/>
      <c r="J86" s="138"/>
      <c r="K86" s="236">
        <v>9</v>
      </c>
      <c r="L86" s="236" t="s">
        <v>330</v>
      </c>
      <c r="M86" s="10">
        <v>77</v>
      </c>
      <c r="N86" s="138"/>
      <c r="O86" s="236">
        <v>6</v>
      </c>
      <c r="P86" s="236" t="s">
        <v>221</v>
      </c>
      <c r="R86" s="10">
        <v>10</v>
      </c>
      <c r="S86" s="138"/>
      <c r="T86" s="236">
        <v>2</v>
      </c>
      <c r="U86" s="236" t="s">
        <v>450</v>
      </c>
      <c r="V86" s="10">
        <v>17.399999999999999</v>
      </c>
      <c r="W86" s="138"/>
      <c r="X86" s="236"/>
      <c r="Y86" s="236"/>
      <c r="Z86" s="10"/>
      <c r="AA86" s="138"/>
      <c r="AB86" s="236"/>
      <c r="AC86" s="236"/>
      <c r="AD86" s="10"/>
      <c r="AE86" s="138"/>
      <c r="AF86" s="236"/>
      <c r="AG86" s="236"/>
      <c r="AH86" s="236"/>
    </row>
    <row r="87" spans="1:166" s="136" customFormat="1" ht="12.6" customHeight="1">
      <c r="A87" s="653"/>
      <c r="B87" s="663"/>
      <c r="C87" s="142"/>
      <c r="D87" s="236" t="s">
        <v>528</v>
      </c>
      <c r="E87" s="10">
        <v>6.08</v>
      </c>
      <c r="F87" s="138"/>
      <c r="G87" s="236"/>
      <c r="H87" s="263"/>
      <c r="I87" s="10"/>
      <c r="J87" s="138"/>
      <c r="K87" s="236">
        <v>9</v>
      </c>
      <c r="L87" s="236" t="s">
        <v>329</v>
      </c>
      <c r="M87" s="10">
        <v>47.36</v>
      </c>
      <c r="N87" s="138"/>
      <c r="O87" s="236">
        <v>16</v>
      </c>
      <c r="P87" s="236" t="s">
        <v>380</v>
      </c>
      <c r="Q87" s="236"/>
      <c r="R87" s="10">
        <v>5.78</v>
      </c>
      <c r="S87" s="138"/>
      <c r="T87" s="236">
        <v>3</v>
      </c>
      <c r="U87" s="236" t="s">
        <v>451</v>
      </c>
      <c r="V87" s="10">
        <v>9.1</v>
      </c>
      <c r="W87" s="138"/>
      <c r="X87" s="236"/>
      <c r="Y87" s="236"/>
      <c r="Z87" s="10"/>
      <c r="AA87" s="138"/>
      <c r="AB87" s="236"/>
      <c r="AC87" s="236"/>
      <c r="AD87" s="10"/>
      <c r="AE87" s="138"/>
      <c r="AF87" s="236"/>
      <c r="AG87" s="236"/>
      <c r="AH87" s="236"/>
      <c r="AI87" s="138"/>
      <c r="AJ87" s="36"/>
      <c r="AK87" s="36"/>
      <c r="AL87" s="36"/>
      <c r="AM87" s="36"/>
      <c r="AN87" s="36"/>
      <c r="AO87" s="36"/>
      <c r="AP87" s="36"/>
      <c r="AQ87" s="36"/>
      <c r="AR87" s="36"/>
      <c r="AS87" s="36"/>
      <c r="AT87" s="36"/>
      <c r="AU87" s="36"/>
      <c r="AV87" s="36"/>
      <c r="AW87" s="36"/>
      <c r="AX87" s="36"/>
      <c r="AY87" s="36"/>
      <c r="AZ87" s="36"/>
      <c r="BA87" s="36"/>
      <c r="BB87" s="36"/>
      <c r="BC87" s="36"/>
      <c r="BD87" s="36"/>
      <c r="BE87" s="36"/>
      <c r="BF87" s="36"/>
      <c r="BG87" s="36"/>
      <c r="BH87" s="36"/>
      <c r="BI87" s="36"/>
      <c r="BJ87" s="36"/>
      <c r="BK87" s="36"/>
      <c r="BL87" s="36"/>
      <c r="BM87" s="36"/>
      <c r="BN87" s="36"/>
      <c r="BO87" s="36"/>
      <c r="BP87" s="36"/>
      <c r="BQ87" s="36"/>
      <c r="BR87" s="36"/>
      <c r="BS87" s="36"/>
      <c r="BT87" s="36"/>
      <c r="BU87" s="36"/>
      <c r="BV87" s="36"/>
      <c r="BW87" s="36"/>
      <c r="BX87" s="36"/>
      <c r="BY87" s="36"/>
      <c r="BZ87" s="36"/>
      <c r="CA87" s="36"/>
      <c r="CB87" s="36"/>
      <c r="CC87" s="36"/>
      <c r="CD87" s="36"/>
      <c r="CE87" s="36"/>
      <c r="CF87" s="36"/>
      <c r="CG87" s="36"/>
      <c r="CH87" s="36"/>
      <c r="CI87" s="36"/>
      <c r="CJ87" s="36"/>
      <c r="CK87" s="36"/>
      <c r="CL87" s="36"/>
      <c r="CM87" s="36"/>
      <c r="CN87" s="36"/>
      <c r="CO87" s="36"/>
      <c r="CP87" s="36"/>
      <c r="CQ87" s="36"/>
      <c r="CR87" s="36"/>
      <c r="CS87" s="36"/>
      <c r="CT87" s="36"/>
      <c r="CU87" s="36"/>
      <c r="CV87" s="36"/>
      <c r="CW87" s="36"/>
      <c r="CX87" s="36"/>
      <c r="CY87" s="36"/>
      <c r="CZ87" s="36"/>
      <c r="DA87" s="36"/>
      <c r="DB87" s="36"/>
      <c r="DC87" s="36"/>
      <c r="DD87" s="36"/>
      <c r="DE87" s="36"/>
      <c r="DF87" s="36"/>
      <c r="DG87" s="36"/>
      <c r="DH87" s="36"/>
      <c r="DI87" s="36"/>
      <c r="DJ87" s="36"/>
      <c r="DK87" s="36"/>
      <c r="DL87" s="36"/>
      <c r="DM87" s="36"/>
      <c r="DN87" s="36"/>
      <c r="DO87" s="36"/>
      <c r="DP87" s="36"/>
      <c r="DQ87" s="36"/>
      <c r="DR87" s="36"/>
      <c r="DS87" s="36"/>
      <c r="DT87" s="36"/>
      <c r="DU87" s="36"/>
      <c r="DV87" s="36"/>
      <c r="DW87" s="36"/>
      <c r="DX87" s="36"/>
      <c r="DY87" s="36"/>
      <c r="DZ87" s="36"/>
      <c r="EA87" s="36"/>
      <c r="EB87" s="36"/>
      <c r="EC87" s="36"/>
      <c r="ED87" s="36"/>
      <c r="EE87" s="36"/>
      <c r="EF87" s="36"/>
      <c r="EG87" s="36"/>
      <c r="EH87" s="36"/>
      <c r="EI87" s="36"/>
      <c r="EJ87" s="36"/>
      <c r="EK87" s="36"/>
      <c r="EL87" s="36"/>
      <c r="EM87" s="36"/>
      <c r="EN87" s="36"/>
      <c r="EO87" s="36"/>
      <c r="EP87" s="36"/>
      <c r="EQ87" s="36"/>
      <c r="ER87" s="36"/>
      <c r="ES87" s="36"/>
      <c r="ET87" s="36"/>
      <c r="EU87" s="36"/>
      <c r="EV87" s="36"/>
      <c r="EW87" s="36"/>
      <c r="EX87" s="36"/>
      <c r="EY87" s="36"/>
      <c r="EZ87" s="36"/>
      <c r="FA87" s="36"/>
      <c r="FB87" s="36"/>
      <c r="FC87" s="36"/>
      <c r="FD87" s="36"/>
      <c r="FE87" s="36"/>
      <c r="FF87" s="36"/>
      <c r="FG87" s="36"/>
      <c r="FH87" s="36"/>
      <c r="FI87" s="36"/>
      <c r="FJ87" s="36"/>
    </row>
    <row r="88" spans="1:166" ht="12.6" customHeight="1">
      <c r="A88" s="653"/>
      <c r="B88" s="663"/>
      <c r="D88" s="236" t="s">
        <v>364</v>
      </c>
      <c r="E88" s="10">
        <v>34</v>
      </c>
      <c r="F88" s="138"/>
      <c r="G88" s="236"/>
      <c r="I88" s="10"/>
      <c r="J88" s="138"/>
      <c r="K88" s="236">
        <v>10</v>
      </c>
      <c r="L88" s="236" t="s">
        <v>328</v>
      </c>
      <c r="M88" s="10">
        <v>6.4</v>
      </c>
      <c r="N88" s="138"/>
      <c r="O88" s="236">
        <v>18</v>
      </c>
      <c r="P88" s="236" t="s">
        <v>381</v>
      </c>
      <c r="R88" s="10">
        <v>45</v>
      </c>
      <c r="S88" s="138"/>
      <c r="T88" s="236"/>
      <c r="U88" s="236" t="s">
        <v>424</v>
      </c>
      <c r="V88" s="10">
        <v>125</v>
      </c>
      <c r="W88" s="138"/>
      <c r="X88" s="236"/>
      <c r="Y88" s="236"/>
      <c r="Z88" s="10"/>
      <c r="AA88" s="138"/>
      <c r="AB88" s="236"/>
      <c r="AC88" s="236"/>
      <c r="AD88" s="10"/>
      <c r="AE88" s="138"/>
      <c r="AF88" s="236"/>
      <c r="AG88" s="236"/>
      <c r="AH88" s="236"/>
    </row>
    <row r="89" spans="1:166" ht="12.6" customHeight="1">
      <c r="A89" s="653"/>
      <c r="B89" s="663"/>
      <c r="D89" s="236"/>
      <c r="E89" s="10"/>
      <c r="F89" s="138"/>
      <c r="G89" s="236"/>
      <c r="I89" s="10"/>
      <c r="J89" s="138"/>
      <c r="K89" s="236">
        <v>13</v>
      </c>
      <c r="L89" s="236" t="s">
        <v>336</v>
      </c>
      <c r="M89" s="10">
        <v>6.75</v>
      </c>
      <c r="N89" s="138"/>
      <c r="O89" s="236">
        <v>19</v>
      </c>
      <c r="P89" s="236" t="s">
        <v>382</v>
      </c>
      <c r="R89" s="10">
        <v>2.81</v>
      </c>
      <c r="S89" s="138"/>
      <c r="T89" s="236"/>
      <c r="U89" s="236" t="s">
        <v>454</v>
      </c>
      <c r="V89" s="10">
        <v>47.27</v>
      </c>
      <c r="W89" s="138"/>
      <c r="X89" s="236"/>
      <c r="Y89" s="236"/>
      <c r="Z89" s="10"/>
      <c r="AA89" s="138"/>
      <c r="AB89" s="236"/>
      <c r="AC89" s="236"/>
      <c r="AD89" s="10"/>
      <c r="AE89" s="138"/>
      <c r="AF89" s="236"/>
      <c r="AG89" s="236"/>
      <c r="AH89" s="236"/>
    </row>
    <row r="90" spans="1:166" s="236" customFormat="1" ht="12.6" customHeight="1">
      <c r="A90" s="653"/>
      <c r="B90" s="663"/>
      <c r="C90" s="142"/>
      <c r="E90" s="10"/>
      <c r="F90" s="138"/>
      <c r="H90" s="263"/>
      <c r="I90" s="10"/>
      <c r="J90" s="138"/>
      <c r="K90" s="236">
        <v>18</v>
      </c>
      <c r="L90" s="236" t="s">
        <v>343</v>
      </c>
      <c r="M90" s="10">
        <v>17</v>
      </c>
      <c r="N90" s="138"/>
      <c r="O90" s="236">
        <v>2</v>
      </c>
      <c r="P90" s="236" t="s">
        <v>367</v>
      </c>
      <c r="R90" s="10">
        <v>15</v>
      </c>
      <c r="S90" s="138"/>
      <c r="T90" s="236">
        <v>21</v>
      </c>
      <c r="U90" s="236" t="s">
        <v>462</v>
      </c>
      <c r="V90" s="10">
        <v>5.5</v>
      </c>
      <c r="W90" s="138"/>
      <c r="Z90" s="10"/>
      <c r="AA90" s="138"/>
      <c r="AD90" s="10"/>
      <c r="AE90" s="138"/>
      <c r="AI90" s="138"/>
      <c r="AJ90" s="36"/>
    </row>
    <row r="91" spans="1:166" s="236" customFormat="1" ht="12.6" customHeight="1">
      <c r="A91" s="653"/>
      <c r="B91" s="663"/>
      <c r="C91" s="142"/>
      <c r="E91" s="10"/>
      <c r="F91" s="138"/>
      <c r="H91" s="263"/>
      <c r="I91" s="10"/>
      <c r="J91" s="138"/>
      <c r="K91" s="236">
        <v>20</v>
      </c>
      <c r="L91" s="236" t="s">
        <v>354</v>
      </c>
      <c r="M91" s="10">
        <v>13</v>
      </c>
      <c r="N91" s="138"/>
      <c r="R91" s="10"/>
      <c r="S91" s="138"/>
      <c r="T91" s="236">
        <v>15</v>
      </c>
      <c r="U91" s="236" t="s">
        <v>463</v>
      </c>
      <c r="V91" s="10">
        <v>2.5099999999999998</v>
      </c>
      <c r="W91" s="138"/>
      <c r="Z91" s="10"/>
      <c r="AA91" s="138"/>
      <c r="AD91" s="10"/>
      <c r="AE91" s="138"/>
      <c r="AI91" s="138"/>
      <c r="AJ91" s="36"/>
    </row>
    <row r="92" spans="1:166" s="236" customFormat="1" ht="12.6" customHeight="1">
      <c r="A92" s="653"/>
      <c r="B92" s="663"/>
      <c r="C92" s="142"/>
      <c r="E92" s="10"/>
      <c r="F92" s="138"/>
      <c r="H92" s="263"/>
      <c r="I92" s="10"/>
      <c r="J92" s="138"/>
      <c r="K92" s="236">
        <v>20</v>
      </c>
      <c r="L92" s="236" t="s">
        <v>336</v>
      </c>
      <c r="M92" s="10">
        <v>4</v>
      </c>
      <c r="N92" s="138"/>
      <c r="R92" s="10"/>
      <c r="S92" s="138"/>
      <c r="T92" s="236">
        <v>6</v>
      </c>
      <c r="U92" s="236" t="s">
        <v>462</v>
      </c>
      <c r="V92" s="10">
        <v>5.5</v>
      </c>
      <c r="W92" s="138"/>
      <c r="Z92" s="10"/>
      <c r="AA92" s="138"/>
      <c r="AD92" s="10"/>
      <c r="AE92" s="138"/>
      <c r="AI92" s="138"/>
      <c r="AJ92" s="36"/>
    </row>
    <row r="93" spans="1:166" s="236" customFormat="1" ht="12.6" customHeight="1">
      <c r="A93" s="653"/>
      <c r="B93" s="663"/>
      <c r="C93" s="142"/>
      <c r="E93" s="10"/>
      <c r="F93" s="138"/>
      <c r="H93" s="263"/>
      <c r="I93" s="10"/>
      <c r="J93" s="138"/>
      <c r="K93" s="236">
        <v>24</v>
      </c>
      <c r="L93" s="236" t="s">
        <v>342</v>
      </c>
      <c r="M93" s="10">
        <v>16.920000000000002</v>
      </c>
      <c r="N93" s="138"/>
      <c r="O93" s="236">
        <v>28</v>
      </c>
      <c r="P93" s="236" t="s">
        <v>388</v>
      </c>
      <c r="R93" s="10">
        <v>9.26</v>
      </c>
      <c r="S93" s="138"/>
      <c r="V93" s="10"/>
      <c r="W93" s="138"/>
      <c r="Z93" s="10"/>
      <c r="AA93" s="138"/>
      <c r="AD93" s="10"/>
      <c r="AE93" s="138"/>
      <c r="AI93" s="138"/>
      <c r="AJ93" s="36"/>
    </row>
    <row r="94" spans="1:166" ht="12.6" customHeight="1">
      <c r="A94" s="653"/>
      <c r="B94" s="663"/>
      <c r="D94" s="236"/>
      <c r="E94" s="10"/>
      <c r="F94" s="138"/>
      <c r="J94" s="138"/>
      <c r="K94">
        <v>31</v>
      </c>
      <c r="L94" t="s">
        <v>366</v>
      </c>
      <c r="M94" s="10">
        <v>15</v>
      </c>
      <c r="N94" s="138"/>
      <c r="O94" s="236">
        <v>31</v>
      </c>
      <c r="P94" s="236" t="s">
        <v>403</v>
      </c>
      <c r="R94" s="10">
        <v>4</v>
      </c>
      <c r="S94" s="138"/>
      <c r="T94" s="236"/>
      <c r="U94" s="236"/>
      <c r="W94" s="138"/>
      <c r="X94" s="236"/>
      <c r="Y94" s="236"/>
      <c r="Z94" s="10"/>
      <c r="AA94" s="138"/>
      <c r="AB94" s="236"/>
      <c r="AC94" s="236"/>
      <c r="AD94" s="10"/>
      <c r="AE94" s="138"/>
      <c r="AF94" s="236"/>
      <c r="AG94" s="236"/>
      <c r="AH94" s="236"/>
    </row>
    <row r="95" spans="1:166" ht="12.6" customHeight="1">
      <c r="A95" s="653"/>
      <c r="B95" s="663"/>
      <c r="D95" s="236"/>
      <c r="E95" s="10">
        <f>SUM(E85:E94)</f>
        <v>135.57999999999998</v>
      </c>
      <c r="F95" s="138"/>
      <c r="G95" s="236"/>
      <c r="I95" s="228">
        <f>SUM(I85:I94)</f>
        <v>0</v>
      </c>
      <c r="J95" s="138"/>
      <c r="K95" s="236"/>
      <c r="L95" s="236"/>
      <c r="M95" s="228">
        <f>SUM(M85:M94)</f>
        <v>213.43</v>
      </c>
      <c r="N95" s="138"/>
      <c r="O95" s="236"/>
      <c r="P95" s="236"/>
      <c r="R95" s="228">
        <f>SUM(R85:R94)</f>
        <v>121.85000000000001</v>
      </c>
      <c r="S95" s="138"/>
      <c r="T95" s="236"/>
      <c r="U95" s="236"/>
      <c r="V95" s="228">
        <f>SUM(V85:V94)</f>
        <v>231.6</v>
      </c>
      <c r="W95" s="138"/>
      <c r="X95" s="236"/>
      <c r="Y95" s="236"/>
      <c r="Z95" s="228">
        <f>SUM(Z85:Z94)</f>
        <v>5</v>
      </c>
      <c r="AA95" s="138"/>
      <c r="AB95" s="236"/>
      <c r="AC95" s="236"/>
      <c r="AD95" s="228">
        <f>SUM(AD85:AD94)</f>
        <v>0</v>
      </c>
      <c r="AE95" s="138"/>
      <c r="AF95" s="236"/>
      <c r="AG95" s="236"/>
      <c r="AH95" s="230"/>
    </row>
    <row r="96" spans="1:166" ht="4.5" customHeight="1">
      <c r="A96" s="396"/>
      <c r="B96" s="140"/>
      <c r="C96" s="256"/>
      <c r="D96" s="136"/>
      <c r="E96" s="148"/>
      <c r="F96" s="136"/>
      <c r="G96" s="136"/>
      <c r="H96" s="265"/>
      <c r="I96" s="148"/>
      <c r="J96" s="136"/>
      <c r="K96" s="136"/>
      <c r="L96" s="136"/>
      <c r="M96" s="148"/>
      <c r="N96" s="136"/>
      <c r="O96" s="136"/>
      <c r="P96" s="136"/>
      <c r="Q96" s="136"/>
      <c r="R96" s="148"/>
      <c r="S96" s="136"/>
      <c r="T96" s="136"/>
      <c r="U96" s="136"/>
      <c r="V96" s="148"/>
      <c r="W96" s="136"/>
      <c r="X96" s="136"/>
      <c r="Y96" s="136"/>
      <c r="Z96" s="148"/>
      <c r="AA96" s="136"/>
      <c r="AB96" s="136"/>
      <c r="AC96" s="136"/>
      <c r="AD96" s="136"/>
      <c r="AE96" s="138"/>
      <c r="AF96" s="136"/>
      <c r="AG96" s="136"/>
      <c r="AH96" s="136"/>
    </row>
    <row r="97" spans="1:166" s="142" customFormat="1" ht="12.6" customHeight="1">
      <c r="A97" s="653" t="s">
        <v>47</v>
      </c>
      <c r="B97" s="255"/>
      <c r="E97" s="192"/>
      <c r="F97" s="267"/>
      <c r="H97" s="259">
        <v>50</v>
      </c>
      <c r="I97" s="192"/>
      <c r="J97" s="267"/>
      <c r="L97" s="259">
        <v>50</v>
      </c>
      <c r="M97" s="192"/>
      <c r="N97" s="267"/>
      <c r="P97" s="484">
        <v>50</v>
      </c>
      <c r="Q97" s="538"/>
      <c r="R97" s="192"/>
      <c r="S97" s="267"/>
      <c r="U97" s="484">
        <v>50</v>
      </c>
      <c r="V97" s="192"/>
      <c r="W97" s="267"/>
      <c r="Z97" s="192"/>
      <c r="AA97" s="267"/>
      <c r="AE97" s="267"/>
      <c r="AI97" s="267"/>
      <c r="AJ97" s="247"/>
    </row>
    <row r="98" spans="1:166" s="136" customFormat="1" ht="12.6" customHeight="1">
      <c r="A98" s="653"/>
      <c r="B98" s="652">
        <v>9</v>
      </c>
      <c r="C98" s="142"/>
      <c r="D98" s="263" t="s">
        <v>492</v>
      </c>
      <c r="E98" s="10">
        <v>10.18</v>
      </c>
      <c r="F98" s="138"/>
      <c r="G98"/>
      <c r="J98" s="138"/>
      <c r="K98">
        <v>9</v>
      </c>
      <c r="L98" t="s">
        <v>323</v>
      </c>
      <c r="M98" s="10">
        <v>20</v>
      </c>
      <c r="N98" s="138"/>
      <c r="O98">
        <v>1</v>
      </c>
      <c r="P98" t="s">
        <v>391</v>
      </c>
      <c r="Q98" s="236"/>
      <c r="R98" s="10">
        <v>15</v>
      </c>
      <c r="S98" s="138"/>
      <c r="T98"/>
      <c r="U98" t="s">
        <v>448</v>
      </c>
      <c r="V98" s="10">
        <v>7.8</v>
      </c>
      <c r="W98" s="138"/>
      <c r="X98">
        <v>3</v>
      </c>
      <c r="Y98" t="s">
        <v>475</v>
      </c>
      <c r="Z98" s="10">
        <v>23.3</v>
      </c>
      <c r="AA98" s="138"/>
      <c r="AB98"/>
      <c r="AC98"/>
      <c r="AD98"/>
      <c r="AE98" s="138"/>
      <c r="AF98"/>
      <c r="AG98"/>
      <c r="AH98"/>
      <c r="AI98" s="138"/>
      <c r="AJ98" s="36"/>
      <c r="AK98" s="36"/>
      <c r="AL98" s="36"/>
      <c r="AM98" s="36"/>
      <c r="AN98" s="36"/>
      <c r="AO98" s="36"/>
      <c r="AP98" s="36"/>
      <c r="AQ98" s="36"/>
      <c r="AR98" s="36"/>
      <c r="AS98" s="36"/>
      <c r="AT98" s="36"/>
      <c r="AU98" s="36"/>
      <c r="AV98" s="36"/>
      <c r="AW98" s="36"/>
      <c r="AX98" s="36"/>
      <c r="AY98" s="36"/>
      <c r="AZ98" s="36"/>
      <c r="BA98" s="36"/>
      <c r="BB98" s="36"/>
      <c r="BC98" s="36"/>
      <c r="BD98" s="36"/>
      <c r="BE98" s="36"/>
      <c r="BF98" s="36"/>
      <c r="BG98" s="36"/>
      <c r="BH98" s="36"/>
      <c r="BI98" s="36"/>
      <c r="BJ98" s="36"/>
      <c r="BK98" s="36"/>
      <c r="BL98" s="36"/>
      <c r="BM98" s="36"/>
      <c r="BN98" s="36"/>
      <c r="BO98" s="36"/>
      <c r="BP98" s="36"/>
      <c r="BQ98" s="36"/>
      <c r="BR98" s="36"/>
      <c r="BS98" s="36"/>
      <c r="BT98" s="36"/>
      <c r="BU98" s="36"/>
      <c r="BV98" s="36"/>
      <c r="BW98" s="36"/>
      <c r="BX98" s="36"/>
      <c r="BY98" s="36"/>
      <c r="BZ98" s="36"/>
      <c r="CA98" s="36"/>
      <c r="CB98" s="36"/>
      <c r="CC98" s="36"/>
      <c r="CD98" s="36"/>
      <c r="CE98" s="36"/>
      <c r="CF98" s="36"/>
      <c r="CG98" s="36"/>
      <c r="CH98" s="36"/>
      <c r="CI98" s="36"/>
      <c r="CJ98" s="36"/>
      <c r="CK98" s="36"/>
      <c r="CL98" s="36"/>
      <c r="CM98" s="36"/>
      <c r="CN98" s="36"/>
      <c r="CO98" s="36"/>
      <c r="CP98" s="36"/>
      <c r="CQ98" s="36"/>
      <c r="CR98" s="36"/>
      <c r="CS98" s="36"/>
      <c r="CT98" s="36"/>
      <c r="CU98" s="36"/>
      <c r="CV98" s="36"/>
      <c r="CW98" s="36"/>
      <c r="CX98" s="36"/>
      <c r="CY98" s="36"/>
      <c r="CZ98" s="36"/>
      <c r="DA98" s="36"/>
      <c r="DB98" s="36"/>
      <c r="DC98" s="36"/>
      <c r="DD98" s="36"/>
      <c r="DE98" s="36"/>
      <c r="DF98" s="36"/>
      <c r="DG98" s="36"/>
      <c r="DH98" s="36"/>
      <c r="DI98" s="36"/>
      <c r="DJ98" s="36"/>
      <c r="DK98" s="36"/>
      <c r="DL98" s="36"/>
      <c r="DM98" s="36"/>
      <c r="DN98" s="36"/>
      <c r="DO98" s="36"/>
      <c r="DP98" s="36"/>
      <c r="DQ98" s="36"/>
      <c r="DR98" s="36"/>
      <c r="DS98" s="36"/>
      <c r="DT98" s="36"/>
      <c r="DU98" s="36"/>
      <c r="DV98" s="36"/>
      <c r="DW98" s="36"/>
      <c r="DX98" s="36"/>
      <c r="DY98" s="36"/>
      <c r="DZ98" s="36"/>
      <c r="EA98" s="36"/>
      <c r="EB98" s="36"/>
      <c r="EC98" s="36"/>
      <c r="ED98" s="36"/>
      <c r="EE98" s="36"/>
      <c r="EF98" s="36"/>
      <c r="EG98" s="36"/>
      <c r="EH98" s="36"/>
      <c r="EI98" s="36"/>
      <c r="EJ98" s="36"/>
      <c r="EK98" s="36"/>
      <c r="EL98" s="36"/>
      <c r="EM98" s="36"/>
      <c r="EN98" s="36"/>
      <c r="EO98" s="36"/>
      <c r="EP98" s="36"/>
      <c r="EQ98" s="36"/>
      <c r="ER98" s="36"/>
      <c r="ES98" s="36"/>
      <c r="ET98" s="36"/>
      <c r="EU98" s="36"/>
      <c r="EV98" s="36"/>
      <c r="EW98" s="36"/>
      <c r="EX98" s="36"/>
      <c r="EY98" s="36"/>
      <c r="EZ98" s="36"/>
      <c r="FA98" s="36"/>
      <c r="FB98" s="36"/>
      <c r="FC98" s="36"/>
      <c r="FD98" s="36"/>
      <c r="FE98" s="36"/>
      <c r="FF98" s="36"/>
      <c r="FG98" s="36"/>
      <c r="FH98" s="36"/>
      <c r="FI98" s="36"/>
      <c r="FJ98" s="36"/>
    </row>
    <row r="99" spans="1:166" ht="12.6" customHeight="1">
      <c r="A99" s="653"/>
      <c r="B99" s="652"/>
      <c r="D99" s="263" t="s">
        <v>493</v>
      </c>
      <c r="E99" s="10">
        <v>11.75</v>
      </c>
      <c r="F99" s="138"/>
      <c r="J99" s="138"/>
      <c r="K99">
        <v>27</v>
      </c>
      <c r="L99" t="s">
        <v>349</v>
      </c>
      <c r="M99" s="10">
        <v>7.06</v>
      </c>
      <c r="N99" s="138"/>
      <c r="O99">
        <v>22</v>
      </c>
      <c r="P99" t="s">
        <v>390</v>
      </c>
      <c r="R99" s="10">
        <v>12.82</v>
      </c>
      <c r="S99" s="138"/>
      <c r="U99" t="s">
        <v>449</v>
      </c>
      <c r="V99" s="10">
        <v>18</v>
      </c>
      <c r="W99" s="138"/>
      <c r="X99">
        <v>5</v>
      </c>
      <c r="Y99" t="s">
        <v>390</v>
      </c>
      <c r="Z99" s="10">
        <v>7.29</v>
      </c>
      <c r="AA99" s="138"/>
      <c r="AE99" s="138"/>
    </row>
    <row r="100" spans="1:166" ht="12.6" customHeight="1">
      <c r="A100" s="653"/>
      <c r="B100" s="652"/>
      <c r="D100" s="263" t="s">
        <v>494</v>
      </c>
      <c r="E100" s="10">
        <v>17.190000000000001</v>
      </c>
      <c r="F100" s="138"/>
      <c r="J100" s="138"/>
      <c r="M100" s="10"/>
      <c r="N100" s="138"/>
      <c r="O100" t="s">
        <v>389</v>
      </c>
      <c r="R100" s="10">
        <v>7.62</v>
      </c>
      <c r="S100" s="138"/>
      <c r="U100" t="s">
        <v>452</v>
      </c>
      <c r="V100" s="10">
        <v>7.29</v>
      </c>
      <c r="W100" s="138"/>
      <c r="X100">
        <v>14</v>
      </c>
      <c r="Y100" t="s">
        <v>476</v>
      </c>
      <c r="Z100" s="10">
        <v>21.69</v>
      </c>
      <c r="AA100" s="138"/>
      <c r="AE100" s="138"/>
    </row>
    <row r="101" spans="1:166" s="236" customFormat="1" ht="12.6" customHeight="1">
      <c r="A101" s="653"/>
      <c r="B101" s="652"/>
      <c r="C101" s="142"/>
      <c r="D101" s="263"/>
      <c r="E101" s="10">
        <v>6</v>
      </c>
      <c r="F101" s="138"/>
      <c r="J101" s="138"/>
      <c r="M101" s="10"/>
      <c r="N101" s="138"/>
      <c r="P101" s="236" t="s">
        <v>404</v>
      </c>
      <c r="R101" s="10">
        <v>15</v>
      </c>
      <c r="S101" s="138"/>
      <c r="U101" s="236" t="s">
        <v>452</v>
      </c>
      <c r="V101" s="10">
        <v>6.53</v>
      </c>
      <c r="W101" s="138"/>
      <c r="X101" s="236">
        <v>17</v>
      </c>
      <c r="Y101" s="236" t="s">
        <v>390</v>
      </c>
      <c r="Z101" s="10">
        <v>14.15</v>
      </c>
      <c r="AA101" s="138"/>
      <c r="AE101" s="138"/>
      <c r="AI101" s="138"/>
      <c r="AJ101" s="36"/>
    </row>
    <row r="102" spans="1:166" s="236" customFormat="1" ht="12.6" customHeight="1">
      <c r="A102" s="653"/>
      <c r="B102" s="652"/>
      <c r="C102" s="142"/>
      <c r="D102" s="263" t="s">
        <v>555</v>
      </c>
      <c r="E102" s="10">
        <v>14</v>
      </c>
      <c r="F102" s="138"/>
      <c r="J102" s="138"/>
      <c r="M102" s="10"/>
      <c r="N102" s="138"/>
      <c r="R102" s="10"/>
      <c r="S102" s="138"/>
      <c r="U102" t="s">
        <v>452</v>
      </c>
      <c r="V102" s="10">
        <v>7.29</v>
      </c>
      <c r="W102" s="138"/>
      <c r="Z102" s="10"/>
      <c r="AA102" s="138"/>
      <c r="AE102" s="138"/>
      <c r="AI102" s="138"/>
      <c r="AJ102" s="36"/>
    </row>
    <row r="103" spans="1:166" ht="12.6" customHeight="1">
      <c r="A103" s="653"/>
      <c r="B103" s="652"/>
      <c r="E103" s="10"/>
      <c r="F103" s="138"/>
      <c r="I103" s="10"/>
      <c r="J103" s="138"/>
      <c r="M103" s="10"/>
      <c r="N103" s="138"/>
      <c r="O103">
        <v>24</v>
      </c>
      <c r="P103" t="s">
        <v>393</v>
      </c>
      <c r="R103" s="10">
        <v>12.31</v>
      </c>
      <c r="S103" s="138"/>
      <c r="U103" t="s">
        <v>458</v>
      </c>
      <c r="V103">
        <v>18.52</v>
      </c>
      <c r="W103" s="138"/>
      <c r="Z103" s="10"/>
      <c r="AA103" s="138"/>
      <c r="AE103" s="138"/>
    </row>
    <row r="104" spans="1:166" s="236" customFormat="1" ht="12.6" customHeight="1">
      <c r="A104" s="653"/>
      <c r="B104" s="528"/>
      <c r="C104" s="142"/>
      <c r="E104" s="10"/>
      <c r="F104" s="138"/>
      <c r="H104" s="263"/>
      <c r="I104" s="10"/>
      <c r="J104" s="138"/>
      <c r="M104" s="10"/>
      <c r="N104" s="138"/>
      <c r="R104" s="10"/>
      <c r="S104" s="138"/>
      <c r="U104" s="236" t="s">
        <v>470</v>
      </c>
      <c r="V104" s="10">
        <v>27.98</v>
      </c>
      <c r="W104" s="138"/>
      <c r="Z104" s="10"/>
      <c r="AA104" s="138"/>
      <c r="AE104" s="138"/>
      <c r="AI104" s="138"/>
      <c r="AJ104" s="36"/>
    </row>
    <row r="105" spans="1:166" s="236" customFormat="1" ht="12.6" customHeight="1">
      <c r="A105" s="653"/>
      <c r="B105" s="513"/>
      <c r="C105" s="142"/>
      <c r="E105" s="10"/>
      <c r="F105" s="138"/>
      <c r="H105" s="263"/>
      <c r="I105" s="10"/>
      <c r="J105" s="138"/>
      <c r="M105" s="10"/>
      <c r="N105" s="138"/>
      <c r="R105" s="10"/>
      <c r="S105" s="138"/>
      <c r="U105" s="236" t="s">
        <v>452</v>
      </c>
      <c r="V105" s="10">
        <v>7.29</v>
      </c>
      <c r="W105" s="138"/>
      <c r="Z105" s="10"/>
      <c r="AA105" s="138"/>
      <c r="AE105" s="138"/>
      <c r="AI105" s="138"/>
      <c r="AJ105" s="36"/>
    </row>
    <row r="106" spans="1:166" ht="12.6" customHeight="1">
      <c r="A106" s="653"/>
      <c r="B106" s="156"/>
      <c r="E106" s="232">
        <f>SUM(E98:E105)</f>
        <v>59.120000000000005</v>
      </c>
      <c r="F106" s="138"/>
      <c r="I106" s="232">
        <f>SUM(I98:I105)</f>
        <v>0</v>
      </c>
      <c r="J106" s="138"/>
      <c r="M106" s="228">
        <f>SUM(M98:M103)</f>
        <v>27.06</v>
      </c>
      <c r="N106" s="138"/>
      <c r="R106" s="228">
        <f>SUM(R98:R103)</f>
        <v>62.75</v>
      </c>
      <c r="S106" s="138"/>
      <c r="V106" s="228">
        <f>SUM(V98:V105)</f>
        <v>100.70000000000002</v>
      </c>
      <c r="W106" s="138"/>
      <c r="Z106" s="228">
        <f>SUM(Z98:Z105)</f>
        <v>66.430000000000007</v>
      </c>
      <c r="AA106" s="138"/>
      <c r="AC106" s="231"/>
      <c r="AD106" s="228">
        <f>SUM(AD103:AD105)</f>
        <v>0</v>
      </c>
      <c r="AE106" s="138"/>
      <c r="AH106" s="230"/>
    </row>
    <row r="107" spans="1:166" s="136" customFormat="1" ht="3.6" customHeight="1">
      <c r="A107" s="396"/>
      <c r="B107" s="140"/>
      <c r="C107" s="256"/>
      <c r="E107" s="148"/>
      <c r="H107" s="265"/>
      <c r="I107" s="148"/>
      <c r="M107" s="148"/>
      <c r="R107" s="148"/>
      <c r="V107" s="148"/>
      <c r="Z107" s="148"/>
      <c r="AE107" s="138"/>
      <c r="AI107" s="138"/>
      <c r="AJ107" s="36"/>
      <c r="AK107" s="36"/>
      <c r="AL107" s="36"/>
      <c r="AM107" s="36"/>
      <c r="AN107" s="36"/>
      <c r="AO107" s="36"/>
      <c r="AP107" s="36"/>
      <c r="AQ107" s="36"/>
      <c r="AR107" s="36"/>
      <c r="AS107" s="36"/>
      <c r="AT107" s="36"/>
      <c r="AU107" s="36"/>
      <c r="AV107" s="36"/>
      <c r="AW107" s="36"/>
      <c r="AX107" s="36"/>
      <c r="AY107" s="36"/>
      <c r="AZ107" s="36"/>
      <c r="BA107" s="36"/>
      <c r="BB107" s="36"/>
      <c r="BC107" s="36"/>
      <c r="BD107" s="36"/>
      <c r="BE107" s="36"/>
      <c r="BF107" s="36"/>
      <c r="BG107" s="36"/>
      <c r="BH107" s="36"/>
      <c r="BI107" s="36"/>
      <c r="BJ107" s="36"/>
      <c r="BK107" s="36"/>
      <c r="BL107" s="36"/>
      <c r="BM107" s="36"/>
      <c r="BN107" s="36"/>
      <c r="BO107" s="36"/>
      <c r="BP107" s="36"/>
      <c r="BQ107" s="36"/>
      <c r="BR107" s="36"/>
      <c r="BS107" s="36"/>
      <c r="BT107" s="36"/>
      <c r="BU107" s="36"/>
      <c r="BV107" s="36"/>
      <c r="BW107" s="36"/>
      <c r="BX107" s="36"/>
      <c r="BY107" s="36"/>
      <c r="BZ107" s="36"/>
      <c r="CA107" s="36"/>
      <c r="CB107" s="36"/>
      <c r="CC107" s="36"/>
      <c r="CD107" s="36"/>
      <c r="CE107" s="36"/>
      <c r="CF107" s="36"/>
      <c r="CG107" s="36"/>
      <c r="CH107" s="36"/>
      <c r="CI107" s="36"/>
      <c r="CJ107" s="36"/>
      <c r="CK107" s="36"/>
      <c r="CL107" s="36"/>
      <c r="CM107" s="36"/>
      <c r="CN107" s="36"/>
      <c r="CO107" s="36"/>
      <c r="CP107" s="36"/>
      <c r="CQ107" s="36"/>
      <c r="CR107" s="36"/>
      <c r="CS107" s="36"/>
      <c r="CT107" s="36"/>
      <c r="CU107" s="36"/>
      <c r="CV107" s="36"/>
      <c r="CW107" s="36"/>
      <c r="CX107" s="36"/>
      <c r="CY107" s="36"/>
      <c r="CZ107" s="36"/>
      <c r="DA107" s="36"/>
      <c r="DB107" s="36"/>
      <c r="DC107" s="36"/>
      <c r="DD107" s="36"/>
      <c r="DE107" s="36"/>
      <c r="DF107" s="36"/>
      <c r="DG107" s="36"/>
      <c r="DH107" s="36"/>
      <c r="DI107" s="36"/>
      <c r="DJ107" s="36"/>
      <c r="DK107" s="36"/>
      <c r="DL107" s="36"/>
      <c r="DM107" s="36"/>
      <c r="DN107" s="36"/>
      <c r="DO107" s="36"/>
      <c r="DP107" s="36"/>
      <c r="DQ107" s="36"/>
      <c r="DR107" s="36"/>
      <c r="DS107" s="36"/>
      <c r="DT107" s="36"/>
      <c r="DU107" s="36"/>
      <c r="DV107" s="36"/>
      <c r="DW107" s="36"/>
      <c r="DX107" s="36"/>
      <c r="DY107" s="36"/>
      <c r="DZ107" s="36"/>
      <c r="EA107" s="36"/>
      <c r="EB107" s="36"/>
      <c r="EC107" s="36"/>
      <c r="ED107" s="36"/>
      <c r="EE107" s="36"/>
      <c r="EF107" s="36"/>
      <c r="EG107" s="36"/>
      <c r="EH107" s="36"/>
      <c r="EI107" s="36"/>
      <c r="EJ107" s="36"/>
      <c r="EK107" s="36"/>
      <c r="EL107" s="36"/>
      <c r="EM107" s="36"/>
      <c r="EN107" s="36"/>
      <c r="EO107" s="36"/>
      <c r="EP107" s="36"/>
      <c r="EQ107" s="36"/>
      <c r="ER107" s="36"/>
      <c r="ES107" s="36"/>
      <c r="ET107" s="36"/>
      <c r="EU107" s="36"/>
      <c r="EV107" s="36"/>
      <c r="EW107" s="36"/>
      <c r="EX107" s="36"/>
      <c r="EY107" s="36"/>
      <c r="EZ107" s="36"/>
      <c r="FA107" s="36"/>
      <c r="FB107" s="36"/>
      <c r="FC107" s="36"/>
      <c r="FD107" s="36"/>
      <c r="FE107" s="36"/>
      <c r="FF107" s="36"/>
      <c r="FG107" s="36"/>
      <c r="FH107" s="36"/>
      <c r="FI107" s="36"/>
      <c r="FJ107" s="36"/>
    </row>
    <row r="108" spans="1:166" s="142" customFormat="1" ht="12.6" customHeight="1">
      <c r="A108" s="658" t="s">
        <v>263</v>
      </c>
      <c r="B108" s="652">
        <v>10</v>
      </c>
      <c r="E108" s="192"/>
      <c r="F108" s="267"/>
      <c r="H108" s="259">
        <v>30</v>
      </c>
      <c r="I108" s="192"/>
      <c r="J108" s="267"/>
      <c r="L108" s="259">
        <v>30</v>
      </c>
      <c r="M108" s="192"/>
      <c r="N108" s="267"/>
      <c r="P108" s="484">
        <v>30</v>
      </c>
      <c r="Q108" s="538"/>
      <c r="R108" s="192"/>
      <c r="S108" s="267"/>
      <c r="U108" s="484">
        <v>30</v>
      </c>
      <c r="W108" s="267"/>
      <c r="Y108" s="529">
        <v>30</v>
      </c>
      <c r="Z108" s="192"/>
      <c r="AA108" s="267"/>
      <c r="AE108" s="267"/>
      <c r="AI108" s="267"/>
      <c r="AJ108" s="247"/>
    </row>
    <row r="109" spans="1:166" ht="12.6" customHeight="1">
      <c r="A109" s="658"/>
      <c r="B109" s="652"/>
      <c r="D109" s="143"/>
      <c r="E109" s="10">
        <v>40</v>
      </c>
      <c r="F109" s="138"/>
      <c r="G109" s="143"/>
      <c r="I109" s="10"/>
      <c r="J109" s="138"/>
      <c r="K109" s="143">
        <v>5</v>
      </c>
      <c r="L109" s="189" t="s">
        <v>358</v>
      </c>
      <c r="M109" s="10">
        <v>20</v>
      </c>
      <c r="N109" s="138"/>
      <c r="O109" s="143"/>
      <c r="P109" s="143"/>
      <c r="R109" s="10">
        <v>0</v>
      </c>
      <c r="S109" s="138"/>
      <c r="T109" s="143"/>
      <c r="U109" s="143" t="s">
        <v>456</v>
      </c>
      <c r="V109" s="10">
        <v>15.64</v>
      </c>
      <c r="W109" s="138"/>
      <c r="X109" s="143"/>
      <c r="Y109" s="143"/>
      <c r="Z109" s="10">
        <v>1</v>
      </c>
      <c r="AA109" s="138"/>
      <c r="AB109" s="143"/>
      <c r="AC109" s="143"/>
      <c r="AD109" s="143"/>
      <c r="AE109" s="138"/>
      <c r="AF109" s="143"/>
      <c r="AG109" s="143"/>
      <c r="AH109" s="143"/>
    </row>
    <row r="110" spans="1:166" s="236" customFormat="1" ht="12.6" customHeight="1">
      <c r="A110" s="658"/>
      <c r="B110" s="652"/>
      <c r="C110" s="142"/>
      <c r="E110" s="10"/>
      <c r="F110" s="138"/>
      <c r="H110" s="263"/>
      <c r="I110" s="10"/>
      <c r="J110" s="138"/>
      <c r="M110" s="10"/>
      <c r="N110" s="138"/>
      <c r="R110" s="10"/>
      <c r="S110" s="138"/>
      <c r="V110" s="10"/>
      <c r="W110" s="138"/>
      <c r="Z110" s="10"/>
      <c r="AA110" s="138"/>
      <c r="AE110" s="138"/>
      <c r="AI110" s="138"/>
      <c r="AJ110" s="36"/>
    </row>
    <row r="111" spans="1:166" ht="12.6" customHeight="1">
      <c r="A111" s="658"/>
      <c r="B111" s="652"/>
      <c r="D111" s="189"/>
      <c r="E111" s="10"/>
      <c r="F111" s="138"/>
      <c r="G111" s="189"/>
      <c r="H111" s="266"/>
      <c r="I111" s="146"/>
      <c r="J111" s="138"/>
      <c r="K111" s="189">
        <v>26</v>
      </c>
      <c r="L111" s="143" t="s">
        <v>359</v>
      </c>
      <c r="M111" s="10">
        <v>10</v>
      </c>
      <c r="N111" s="138"/>
      <c r="O111" s="189"/>
      <c r="P111" s="189"/>
      <c r="S111" s="138"/>
      <c r="T111" s="189"/>
      <c r="U111" s="189" t="s">
        <v>455</v>
      </c>
      <c r="V111" s="10">
        <v>20</v>
      </c>
      <c r="W111" s="138"/>
      <c r="X111" s="189"/>
      <c r="Y111" s="189"/>
      <c r="Z111" s="10">
        <v>0</v>
      </c>
      <c r="AA111" s="138"/>
      <c r="AB111" s="189"/>
      <c r="AC111" s="189"/>
      <c r="AD111" s="189"/>
      <c r="AE111" s="138"/>
      <c r="AF111" s="189"/>
      <c r="AG111" s="189"/>
      <c r="AH111" s="189"/>
    </row>
    <row r="112" spans="1:166" ht="12.6" customHeight="1">
      <c r="A112" s="658"/>
      <c r="B112" s="652"/>
      <c r="D112" s="143"/>
      <c r="E112" s="232">
        <f>SUM(E109:E111)</f>
        <v>40</v>
      </c>
      <c r="F112" s="138"/>
      <c r="G112" s="143"/>
      <c r="I112" s="229">
        <f>SUM(I109:I111)</f>
        <v>0</v>
      </c>
      <c r="J112" s="138"/>
      <c r="K112" s="143"/>
      <c r="M112" s="228">
        <f>SUM(M109:M111)</f>
        <v>30</v>
      </c>
      <c r="N112" s="138"/>
      <c r="O112" s="143"/>
      <c r="P112" s="143"/>
      <c r="R112" s="228">
        <f>SUM(R109:R111)</f>
        <v>0</v>
      </c>
      <c r="S112" s="138"/>
      <c r="T112" s="143"/>
      <c r="U112" s="143"/>
      <c r="V112" s="228">
        <f>SUM(V109:V111)</f>
        <v>35.64</v>
      </c>
      <c r="W112" s="138"/>
      <c r="X112" s="143"/>
      <c r="Y112" s="143"/>
      <c r="Z112" s="228">
        <f>SUM(Z109:Z111)</f>
        <v>1</v>
      </c>
      <c r="AA112" s="138"/>
      <c r="AB112" s="143"/>
      <c r="AC112" s="143"/>
      <c r="AD112" s="228">
        <f>SUM(AD109:AD111)</f>
        <v>0</v>
      </c>
      <c r="AE112" s="138"/>
      <c r="AF112" s="143"/>
      <c r="AG112" s="143"/>
      <c r="AH112" s="230"/>
    </row>
    <row r="113" spans="1:166" s="136" customFormat="1" ht="15.6" customHeight="1">
      <c r="A113" s="396"/>
      <c r="B113" s="140"/>
      <c r="C113" s="256"/>
      <c r="E113" s="148"/>
      <c r="H113" s="265"/>
      <c r="I113" s="148"/>
      <c r="M113" s="148"/>
      <c r="R113" s="148"/>
      <c r="V113" s="148"/>
      <c r="AE113" s="138"/>
      <c r="AI113" s="138"/>
      <c r="AJ113" s="36"/>
      <c r="AK113" s="36"/>
      <c r="AL113" s="36"/>
      <c r="AM113" s="36"/>
      <c r="AN113" s="36"/>
      <c r="AO113" s="36"/>
      <c r="AP113" s="36"/>
      <c r="AQ113" s="36"/>
      <c r="AR113" s="36"/>
      <c r="AS113" s="36"/>
      <c r="AT113" s="36"/>
      <c r="AU113" s="36"/>
      <c r="AV113" s="36"/>
      <c r="AW113" s="36"/>
      <c r="AX113" s="36"/>
      <c r="AY113" s="36"/>
      <c r="AZ113" s="36"/>
      <c r="BA113" s="36"/>
      <c r="BB113" s="36"/>
      <c r="BC113" s="36"/>
      <c r="BD113" s="36"/>
      <c r="BE113" s="36"/>
      <c r="BF113" s="36"/>
      <c r="BG113" s="36"/>
      <c r="BH113" s="36"/>
      <c r="BI113" s="36"/>
      <c r="BJ113" s="36"/>
      <c r="BK113" s="36"/>
      <c r="BL113" s="36"/>
      <c r="BM113" s="36"/>
      <c r="BN113" s="36"/>
      <c r="BO113" s="36"/>
      <c r="BP113" s="36"/>
      <c r="BQ113" s="36"/>
      <c r="BR113" s="36"/>
      <c r="BS113" s="36"/>
      <c r="BT113" s="36"/>
      <c r="BU113" s="36"/>
      <c r="BV113" s="36"/>
      <c r="BW113" s="36"/>
      <c r="BX113" s="36"/>
      <c r="BY113" s="36"/>
      <c r="BZ113" s="36"/>
      <c r="CA113" s="36"/>
      <c r="CB113" s="36"/>
      <c r="CC113" s="36"/>
      <c r="CD113" s="36"/>
      <c r="CE113" s="36"/>
      <c r="CF113" s="36"/>
      <c r="CG113" s="36"/>
      <c r="CH113" s="36"/>
      <c r="CI113" s="36"/>
      <c r="CJ113" s="36"/>
      <c r="CK113" s="36"/>
      <c r="CL113" s="36"/>
      <c r="CM113" s="36"/>
      <c r="CN113" s="36"/>
      <c r="CO113" s="36"/>
      <c r="CP113" s="36"/>
      <c r="CQ113" s="36"/>
      <c r="CR113" s="36"/>
      <c r="CS113" s="36"/>
      <c r="CT113" s="36"/>
      <c r="CU113" s="36"/>
      <c r="CV113" s="36"/>
      <c r="CW113" s="36"/>
      <c r="CX113" s="36"/>
      <c r="CY113" s="36"/>
      <c r="CZ113" s="36"/>
      <c r="DA113" s="36"/>
      <c r="DB113" s="36"/>
      <c r="DC113" s="36"/>
      <c r="DD113" s="36"/>
      <c r="DE113" s="36"/>
      <c r="DF113" s="36"/>
      <c r="DG113" s="36"/>
      <c r="DH113" s="36"/>
      <c r="DI113" s="36"/>
      <c r="DJ113" s="36"/>
      <c r="DK113" s="36"/>
      <c r="DL113" s="36"/>
      <c r="DM113" s="36"/>
      <c r="DN113" s="36"/>
      <c r="DO113" s="36"/>
      <c r="DP113" s="36"/>
      <c r="DQ113" s="36"/>
      <c r="DR113" s="36"/>
      <c r="DS113" s="36"/>
      <c r="DT113" s="36"/>
      <c r="DU113" s="36"/>
      <c r="DV113" s="36"/>
      <c r="DW113" s="36"/>
      <c r="DX113" s="36"/>
      <c r="DY113" s="36"/>
      <c r="DZ113" s="36"/>
      <c r="EA113" s="36"/>
      <c r="EB113" s="36"/>
      <c r="EC113" s="36"/>
      <c r="ED113" s="36"/>
      <c r="EE113" s="36"/>
      <c r="EF113" s="36"/>
      <c r="EG113" s="36"/>
      <c r="EH113" s="36"/>
      <c r="EI113" s="36"/>
      <c r="EJ113" s="36"/>
      <c r="EK113" s="36"/>
      <c r="EL113" s="36"/>
      <c r="EM113" s="36"/>
      <c r="EN113" s="36"/>
      <c r="EO113" s="36"/>
      <c r="EP113" s="36"/>
      <c r="EQ113" s="36"/>
      <c r="ER113" s="36"/>
      <c r="ES113" s="36"/>
      <c r="ET113" s="36"/>
      <c r="EU113" s="36"/>
      <c r="EV113" s="36"/>
      <c r="EW113" s="36"/>
      <c r="EX113" s="36"/>
      <c r="EY113" s="36"/>
      <c r="EZ113" s="36"/>
      <c r="FA113" s="36"/>
      <c r="FB113" s="36"/>
      <c r="FC113" s="36"/>
      <c r="FD113" s="36"/>
      <c r="FE113" s="36"/>
      <c r="FF113" s="36"/>
      <c r="FG113" s="36"/>
      <c r="FH113" s="36"/>
      <c r="FI113" s="36"/>
      <c r="FJ113" s="36"/>
    </row>
    <row r="114" spans="1:166" s="142" customFormat="1" ht="12.6" customHeight="1">
      <c r="A114" s="658" t="s">
        <v>262</v>
      </c>
      <c r="B114" s="656">
        <v>11</v>
      </c>
      <c r="E114" s="192"/>
      <c r="F114" s="267"/>
      <c r="H114" s="259">
        <v>60</v>
      </c>
      <c r="I114" s="192"/>
      <c r="J114" s="267"/>
      <c r="L114" s="259">
        <v>60</v>
      </c>
      <c r="M114" s="192"/>
      <c r="N114" s="267"/>
      <c r="P114" s="485"/>
      <c r="Q114" s="485"/>
      <c r="R114" s="192"/>
      <c r="S114" s="267"/>
      <c r="U114" s="485"/>
      <c r="V114" s="192"/>
      <c r="W114" s="267"/>
      <c r="Z114" s="192"/>
      <c r="AA114" s="267"/>
      <c r="AE114" s="267"/>
      <c r="AI114" s="267"/>
      <c r="AJ114" s="247"/>
    </row>
    <row r="115" spans="1:166" ht="12.6" customHeight="1">
      <c r="A115" s="658"/>
      <c r="B115" s="656"/>
      <c r="D115" s="236"/>
      <c r="E115" s="10"/>
      <c r="F115" s="138"/>
      <c r="G115" s="236"/>
      <c r="H115" s="266"/>
      <c r="I115" s="146"/>
      <c r="J115" s="138"/>
      <c r="K115" s="236"/>
      <c r="L115" s="236" t="s">
        <v>353</v>
      </c>
      <c r="M115" s="10">
        <v>26</v>
      </c>
      <c r="N115" s="138"/>
      <c r="O115" s="236">
        <v>27</v>
      </c>
      <c r="P115" s="236" t="s">
        <v>208</v>
      </c>
      <c r="R115" s="10">
        <v>26</v>
      </c>
      <c r="S115" s="138"/>
      <c r="T115" s="236"/>
      <c r="U115" s="236" t="s">
        <v>208</v>
      </c>
      <c r="V115" s="10">
        <f t="shared" ref="V115:V118" si="0">SUM(R115:U115)</f>
        <v>26</v>
      </c>
      <c r="W115" s="138"/>
      <c r="X115" s="236"/>
      <c r="Y115" s="236"/>
      <c r="Z115" s="10">
        <v>25</v>
      </c>
      <c r="AA115" s="138"/>
      <c r="AB115" s="236"/>
      <c r="AC115" s="236"/>
      <c r="AD115" s="236"/>
      <c r="AE115" s="138"/>
      <c r="AF115" s="236"/>
      <c r="AG115" s="236"/>
      <c r="AH115" s="236"/>
    </row>
    <row r="116" spans="1:166" ht="12.6" customHeight="1">
      <c r="A116" s="658"/>
      <c r="B116" s="656"/>
      <c r="D116" s="236"/>
      <c r="E116" s="10"/>
      <c r="F116" s="138"/>
      <c r="G116" s="236"/>
      <c r="J116" s="138"/>
      <c r="K116" s="236"/>
      <c r="L116" s="236" t="s">
        <v>358</v>
      </c>
      <c r="M116" s="10">
        <v>10</v>
      </c>
      <c r="N116" s="138"/>
      <c r="O116" s="236"/>
      <c r="P116" s="236"/>
      <c r="S116" s="138"/>
      <c r="T116" s="236"/>
      <c r="U116" s="236"/>
      <c r="V116" s="10">
        <f t="shared" si="0"/>
        <v>0</v>
      </c>
      <c r="W116" s="138"/>
      <c r="X116" s="236"/>
      <c r="Y116" s="236"/>
      <c r="Z116" s="10">
        <f t="shared" ref="Z116:Z117" si="1">SUM(Z107)</f>
        <v>0</v>
      </c>
      <c r="AA116" s="138"/>
      <c r="AB116" s="236"/>
      <c r="AC116" s="236"/>
      <c r="AD116" s="236"/>
      <c r="AE116" s="138"/>
      <c r="AF116" s="236"/>
      <c r="AG116" s="236"/>
      <c r="AH116" s="236"/>
    </row>
    <row r="117" spans="1:166" s="236" customFormat="1" ht="12.6" customHeight="1">
      <c r="A117" s="658"/>
      <c r="B117" s="656"/>
      <c r="C117" s="142"/>
      <c r="E117" s="10"/>
      <c r="F117" s="138"/>
      <c r="H117" s="263"/>
      <c r="J117" s="138"/>
      <c r="L117" s="236" t="s">
        <v>360</v>
      </c>
      <c r="M117" s="10">
        <v>25</v>
      </c>
      <c r="N117" s="138"/>
      <c r="R117" s="10"/>
      <c r="S117" s="138"/>
      <c r="V117" s="10">
        <f t="shared" si="0"/>
        <v>0</v>
      </c>
      <c r="W117" s="138"/>
      <c r="Z117" s="10">
        <f t="shared" si="1"/>
        <v>0</v>
      </c>
      <c r="AA117" s="138"/>
      <c r="AE117" s="138"/>
      <c r="AI117" s="138"/>
      <c r="AJ117" s="36"/>
    </row>
    <row r="118" spans="1:166" ht="12.6" customHeight="1">
      <c r="A118" s="658"/>
      <c r="B118" s="656"/>
      <c r="D118" s="236"/>
      <c r="E118" s="232">
        <f>SUM(E115:E117)</f>
        <v>0</v>
      </c>
      <c r="F118" s="138"/>
      <c r="G118" s="236"/>
      <c r="I118" s="229">
        <f>SUM(I115:I115)</f>
        <v>0</v>
      </c>
      <c r="J118" s="138"/>
      <c r="K118" s="236"/>
      <c r="L118" s="236"/>
      <c r="M118" s="228">
        <f>SUM(M115:M117)</f>
        <v>61</v>
      </c>
      <c r="N118" s="138"/>
      <c r="O118" s="236"/>
      <c r="P118" s="236"/>
      <c r="R118" s="228">
        <f>SUM(R115:R117)</f>
        <v>26</v>
      </c>
      <c r="S118" s="138"/>
      <c r="T118" s="236"/>
      <c r="U118" s="236"/>
      <c r="V118" s="228">
        <f t="shared" si="0"/>
        <v>26</v>
      </c>
      <c r="W118" s="138"/>
      <c r="X118" s="236"/>
      <c r="Y118" s="236"/>
      <c r="Z118" s="228">
        <f>SUM(Z115:Z117)</f>
        <v>25</v>
      </c>
      <c r="AA118" s="138"/>
      <c r="AB118" s="236"/>
      <c r="AC118" s="236"/>
      <c r="AD118" s="228">
        <f>SUM(AD115:AD117)</f>
        <v>0</v>
      </c>
      <c r="AE118" s="138"/>
      <c r="AF118" s="236"/>
      <c r="AG118" s="236"/>
      <c r="AH118" s="230"/>
    </row>
    <row r="119" spans="1:166" ht="3.95" customHeight="1">
      <c r="A119" s="396"/>
      <c r="B119" s="140"/>
      <c r="C119" s="256"/>
      <c r="D119" s="136"/>
      <c r="E119" s="148"/>
      <c r="F119" s="136"/>
      <c r="G119" s="136"/>
      <c r="H119" s="265"/>
      <c r="I119" s="148"/>
      <c r="J119" s="136"/>
      <c r="K119" s="136"/>
      <c r="L119" s="136"/>
      <c r="M119" s="148"/>
      <c r="N119" s="136"/>
      <c r="O119" s="136"/>
      <c r="P119" s="136"/>
      <c r="Q119" s="136"/>
      <c r="R119" s="148"/>
      <c r="S119" s="136"/>
      <c r="T119" s="136"/>
      <c r="U119" s="136"/>
      <c r="V119" s="148"/>
      <c r="W119" s="136"/>
      <c r="X119" s="136"/>
      <c r="Y119" s="136"/>
      <c r="Z119" s="148"/>
      <c r="AA119" s="136"/>
      <c r="AB119" s="136"/>
      <c r="AC119" s="136"/>
      <c r="AD119" s="136"/>
      <c r="AE119" s="138"/>
      <c r="AF119" s="136"/>
      <c r="AG119" s="136"/>
      <c r="AH119" s="136"/>
    </row>
    <row r="120" spans="1:166" s="142" customFormat="1" ht="12.6" customHeight="1">
      <c r="A120" s="659" t="s">
        <v>500</v>
      </c>
      <c r="B120" s="656">
        <v>12</v>
      </c>
      <c r="E120" s="192"/>
      <c r="F120" s="267"/>
      <c r="H120" s="259">
        <v>20</v>
      </c>
      <c r="I120" s="259"/>
      <c r="J120" s="267"/>
      <c r="L120" s="259">
        <v>20</v>
      </c>
      <c r="M120" s="260"/>
      <c r="N120" s="267"/>
      <c r="P120" s="484">
        <v>20</v>
      </c>
      <c r="Q120" s="538"/>
      <c r="R120" s="330"/>
      <c r="S120" s="267"/>
      <c r="U120" s="484">
        <v>20</v>
      </c>
      <c r="V120" s="330"/>
      <c r="W120" s="267"/>
      <c r="Z120" s="192"/>
      <c r="AA120" s="267"/>
      <c r="AE120" s="267"/>
      <c r="AI120" s="267"/>
      <c r="AJ120" s="247"/>
    </row>
    <row r="121" spans="1:166" ht="12.6" customHeight="1">
      <c r="A121" s="659"/>
      <c r="B121" s="656"/>
      <c r="D121" s="236"/>
      <c r="E121" s="10">
        <f t="shared" ref="E121:E122" si="2">SUM(E118)</f>
        <v>0</v>
      </c>
      <c r="F121" s="138"/>
      <c r="G121" s="236"/>
      <c r="I121" s="10"/>
      <c r="J121" s="138"/>
      <c r="K121" s="236"/>
      <c r="L121" s="236"/>
      <c r="M121" s="287">
        <v>0</v>
      </c>
      <c r="N121" s="138"/>
      <c r="O121" s="236"/>
      <c r="P121" s="236"/>
      <c r="R121" s="287">
        <f>SUM(M121:P121)</f>
        <v>0</v>
      </c>
      <c r="S121" s="138"/>
      <c r="T121" s="236">
        <v>26</v>
      </c>
      <c r="U121" s="236" t="s">
        <v>468</v>
      </c>
      <c r="V121" s="10">
        <v>14.7</v>
      </c>
      <c r="W121" s="138"/>
      <c r="X121" s="236"/>
      <c r="Y121" s="236"/>
      <c r="Z121" s="10"/>
      <c r="AA121" s="138"/>
      <c r="AB121" s="236"/>
      <c r="AC121" s="236"/>
      <c r="AD121" s="236"/>
      <c r="AE121" s="138"/>
      <c r="AF121" s="236"/>
      <c r="AG121" s="236"/>
      <c r="AH121" s="236"/>
    </row>
    <row r="122" spans="1:166" ht="12.6" customHeight="1">
      <c r="A122" s="659"/>
      <c r="B122" s="656"/>
      <c r="D122" s="236"/>
      <c r="E122" s="10">
        <f t="shared" si="2"/>
        <v>0</v>
      </c>
      <c r="F122" s="138"/>
      <c r="G122" s="236"/>
      <c r="I122" s="10"/>
      <c r="J122" s="138"/>
      <c r="K122" s="236"/>
      <c r="L122" s="236"/>
      <c r="M122" s="287"/>
      <c r="N122" s="138"/>
      <c r="O122" s="236"/>
      <c r="P122" s="236"/>
      <c r="R122" s="287">
        <f>SUM(M122:P122)</f>
        <v>0</v>
      </c>
      <c r="S122" s="138"/>
      <c r="T122" s="236"/>
      <c r="U122" s="236"/>
      <c r="V122" s="10">
        <f t="shared" ref="V122:V123" si="3">SUM(V119)</f>
        <v>0</v>
      </c>
      <c r="W122" s="138"/>
      <c r="X122" s="236"/>
      <c r="Y122" s="236"/>
      <c r="Z122" s="10"/>
      <c r="AA122" s="138"/>
      <c r="AB122" s="236"/>
      <c r="AC122" s="236"/>
      <c r="AD122" s="236"/>
      <c r="AE122" s="138"/>
      <c r="AF122" s="236"/>
      <c r="AG122" s="236"/>
      <c r="AH122" s="236"/>
    </row>
    <row r="123" spans="1:166" ht="12.6" customHeight="1">
      <c r="A123" s="659"/>
      <c r="B123" s="656"/>
      <c r="D123" s="236"/>
      <c r="E123" s="232">
        <f>SUM(E121:E122)</f>
        <v>0</v>
      </c>
      <c r="F123" s="138"/>
      <c r="G123" s="236"/>
      <c r="I123" s="228">
        <f>SUM(I121:I122)</f>
        <v>0</v>
      </c>
      <c r="J123" s="138"/>
      <c r="K123" s="236"/>
      <c r="L123" s="236"/>
      <c r="M123" s="288">
        <f>SUM(M121:M122)</f>
        <v>0</v>
      </c>
      <c r="N123" s="138"/>
      <c r="O123" s="236"/>
      <c r="P123" s="236"/>
      <c r="R123" s="288">
        <f>SUM(M123:P123)</f>
        <v>0</v>
      </c>
      <c r="S123" s="138"/>
      <c r="T123" s="236"/>
      <c r="U123" s="236"/>
      <c r="V123" s="228">
        <f t="shared" si="3"/>
        <v>0</v>
      </c>
      <c r="W123" s="138"/>
      <c r="X123" s="236"/>
      <c r="Y123" s="236"/>
      <c r="Z123" s="228">
        <f>SUM(Z120:Z122)</f>
        <v>0</v>
      </c>
      <c r="AA123" s="138"/>
      <c r="AB123" s="236"/>
      <c r="AC123" s="236"/>
      <c r="AD123" s="228">
        <f>SUM(AD120:AD122)</f>
        <v>0</v>
      </c>
      <c r="AE123" s="138"/>
      <c r="AF123" s="236"/>
      <c r="AG123" s="236"/>
      <c r="AH123" s="230"/>
    </row>
    <row r="124" spans="1:166" s="236" customFormat="1" ht="5.85" customHeight="1">
      <c r="A124" s="396"/>
      <c r="B124" s="140"/>
      <c r="C124" s="256"/>
      <c r="D124" s="136"/>
      <c r="E124" s="148"/>
      <c r="F124" s="136"/>
      <c r="G124" s="136"/>
      <c r="H124" s="265"/>
      <c r="I124" s="148"/>
      <c r="J124" s="136"/>
      <c r="K124" s="136"/>
      <c r="L124" s="136"/>
      <c r="M124" s="148"/>
      <c r="N124" s="136"/>
      <c r="O124" s="136"/>
      <c r="P124" s="136"/>
      <c r="Q124" s="136"/>
      <c r="R124" s="148"/>
      <c r="S124" s="136"/>
      <c r="T124" s="136"/>
      <c r="U124" s="136"/>
      <c r="V124" s="148"/>
      <c r="W124" s="136"/>
      <c r="X124" s="136"/>
      <c r="Y124" s="136"/>
      <c r="Z124" s="148"/>
      <c r="AA124" s="136"/>
      <c r="AB124" s="136"/>
      <c r="AC124" s="136"/>
      <c r="AD124" s="136"/>
      <c r="AE124" s="138"/>
      <c r="AF124" s="136"/>
      <c r="AG124" s="136"/>
      <c r="AH124" s="136"/>
      <c r="AI124" s="138"/>
      <c r="AJ124" s="36"/>
    </row>
    <row r="125" spans="1:166" s="142" customFormat="1" ht="12.6" customHeight="1">
      <c r="A125" s="657" t="s">
        <v>501</v>
      </c>
      <c r="B125" s="656">
        <v>13</v>
      </c>
      <c r="E125" s="192"/>
      <c r="F125" s="267"/>
      <c r="H125" s="259">
        <v>30</v>
      </c>
      <c r="I125" s="192"/>
      <c r="J125" s="267"/>
      <c r="L125" s="259">
        <v>30</v>
      </c>
      <c r="M125" s="192"/>
      <c r="N125" s="267"/>
      <c r="P125" s="484">
        <v>30</v>
      </c>
      <c r="Q125" s="538"/>
      <c r="R125" s="192"/>
      <c r="S125" s="267"/>
      <c r="U125" s="484">
        <v>30</v>
      </c>
      <c r="V125" s="192"/>
      <c r="W125" s="267"/>
      <c r="Z125" s="192"/>
      <c r="AA125" s="267"/>
      <c r="AE125" s="267"/>
      <c r="AI125" s="267"/>
      <c r="AJ125" s="247"/>
    </row>
    <row r="126" spans="1:166" s="236" customFormat="1" ht="12.6" customHeight="1">
      <c r="A126" s="657"/>
      <c r="B126" s="656"/>
      <c r="C126" s="142"/>
      <c r="E126" s="10"/>
      <c r="F126" s="138"/>
      <c r="H126" s="263"/>
      <c r="I126" s="10"/>
      <c r="J126" s="138"/>
      <c r="K126" s="236">
        <v>10</v>
      </c>
      <c r="L126" s="236" t="s">
        <v>333</v>
      </c>
      <c r="M126" s="10">
        <v>35</v>
      </c>
      <c r="N126" s="138"/>
      <c r="R126" s="10"/>
      <c r="S126" s="138"/>
      <c r="U126" s="236" t="s">
        <v>444</v>
      </c>
      <c r="V126" s="10">
        <v>25</v>
      </c>
      <c r="W126" s="138"/>
      <c r="Z126" s="10"/>
      <c r="AA126" s="138"/>
      <c r="AE126" s="138"/>
      <c r="AI126" s="138"/>
      <c r="AJ126" s="36"/>
    </row>
    <row r="127" spans="1:166" s="236" customFormat="1" ht="12.6" customHeight="1">
      <c r="A127" s="657"/>
      <c r="B127" s="656"/>
      <c r="C127" s="142"/>
      <c r="E127" s="10"/>
      <c r="F127" s="138"/>
      <c r="H127" s="263"/>
      <c r="I127" s="10"/>
      <c r="J127" s="138"/>
      <c r="K127" s="236">
        <v>13</v>
      </c>
      <c r="L127" s="236" t="s">
        <v>361</v>
      </c>
      <c r="M127" s="10">
        <v>15</v>
      </c>
      <c r="N127" s="138"/>
      <c r="R127" s="10"/>
      <c r="S127" s="138"/>
      <c r="V127" s="10"/>
      <c r="W127" s="138"/>
      <c r="Z127" s="10"/>
      <c r="AA127" s="138"/>
      <c r="AE127" s="138"/>
      <c r="AI127" s="138"/>
      <c r="AJ127" s="36"/>
    </row>
    <row r="128" spans="1:166" s="236" customFormat="1" ht="12.6" customHeight="1">
      <c r="A128" s="657"/>
      <c r="B128" s="536"/>
      <c r="C128" s="142"/>
      <c r="E128" s="232">
        <f>SUM(E126:E127)</f>
        <v>0</v>
      </c>
      <c r="F128" s="138"/>
      <c r="H128" s="263"/>
      <c r="I128" s="228">
        <f>SUM(I126:I127)</f>
        <v>0</v>
      </c>
      <c r="J128" s="138"/>
      <c r="M128" s="228">
        <f>SUM(M126:M127)</f>
        <v>50</v>
      </c>
      <c r="N128" s="138"/>
      <c r="R128" s="228">
        <f>SUM(R126:R127)</f>
        <v>0</v>
      </c>
      <c r="S128" s="138"/>
      <c r="V128" s="486">
        <f>SUM(V126:V127)</f>
        <v>25</v>
      </c>
      <c r="W128" s="138"/>
      <c r="Z128" s="228" t="e">
        <f>SUM(#REF!)</f>
        <v>#REF!</v>
      </c>
      <c r="AA128" s="138"/>
      <c r="AD128" s="228" t="e">
        <f>SUM(#REF!)</f>
        <v>#REF!</v>
      </c>
      <c r="AE128" s="138"/>
      <c r="AH128" s="230"/>
      <c r="AI128" s="138"/>
      <c r="AJ128" s="36"/>
    </row>
    <row r="129" spans="1:36" ht="12.6" customHeight="1">
      <c r="A129" s="396"/>
      <c r="B129" s="140"/>
      <c r="C129" s="256"/>
      <c r="D129" s="136"/>
      <c r="E129" s="148"/>
      <c r="F129" s="136"/>
      <c r="G129" s="136"/>
      <c r="H129" s="265"/>
      <c r="I129" s="148"/>
      <c r="J129" s="136"/>
      <c r="K129" s="136"/>
      <c r="L129" s="136"/>
      <c r="M129" s="148"/>
      <c r="N129" s="136"/>
      <c r="O129" s="136"/>
      <c r="P129" s="136"/>
      <c r="Q129" s="136"/>
      <c r="R129" s="148"/>
      <c r="S129" s="136"/>
      <c r="T129" s="136"/>
      <c r="U129" s="136"/>
      <c r="V129" s="148"/>
      <c r="W129" s="136"/>
      <c r="X129" s="136"/>
      <c r="Y129" s="136"/>
      <c r="Z129" s="148"/>
      <c r="AA129" s="136"/>
      <c r="AB129" s="136"/>
      <c r="AC129" s="136"/>
      <c r="AD129" s="136"/>
      <c r="AE129" s="138"/>
      <c r="AF129" s="136"/>
      <c r="AG129" s="136"/>
      <c r="AH129" s="136"/>
    </row>
    <row r="130" spans="1:36" s="142" customFormat="1" ht="12.6" customHeight="1">
      <c r="A130" s="657" t="s">
        <v>242</v>
      </c>
      <c r="B130" s="656">
        <v>14</v>
      </c>
      <c r="E130" s="192"/>
      <c r="F130" s="267"/>
      <c r="H130" s="259">
        <v>30</v>
      </c>
      <c r="I130" s="192"/>
      <c r="J130" s="267"/>
      <c r="L130" s="259">
        <v>30</v>
      </c>
      <c r="M130" s="192"/>
      <c r="N130" s="267"/>
      <c r="P130" s="484">
        <v>30</v>
      </c>
      <c r="Q130" s="538"/>
      <c r="R130" s="192"/>
      <c r="S130" s="267"/>
      <c r="U130" s="484">
        <v>30</v>
      </c>
      <c r="V130" s="192"/>
      <c r="W130" s="267"/>
      <c r="Z130" s="192"/>
      <c r="AA130" s="267"/>
      <c r="AE130" s="267"/>
      <c r="AI130" s="267"/>
      <c r="AJ130" s="247"/>
    </row>
    <row r="131" spans="1:36" s="236" customFormat="1" ht="12.6" customHeight="1">
      <c r="A131" s="657"/>
      <c r="B131" s="656"/>
      <c r="C131" s="142"/>
      <c r="E131" s="10"/>
      <c r="F131" s="138"/>
      <c r="G131"/>
      <c r="H131"/>
      <c r="I131" s="10"/>
      <c r="J131" s="138"/>
      <c r="L131" s="236" t="s">
        <v>362</v>
      </c>
      <c r="M131" s="10">
        <v>4</v>
      </c>
      <c r="N131" s="138"/>
      <c r="R131" s="10">
        <v>0</v>
      </c>
      <c r="S131" s="138"/>
      <c r="U131" s="236" t="s">
        <v>443</v>
      </c>
      <c r="V131" s="10">
        <v>11</v>
      </c>
      <c r="W131" s="138"/>
      <c r="Z131" s="10"/>
      <c r="AA131" s="138"/>
      <c r="AE131" s="138"/>
      <c r="AI131" s="138"/>
      <c r="AJ131" s="36"/>
    </row>
    <row r="132" spans="1:36" ht="12.6" customHeight="1">
      <c r="A132" s="657"/>
      <c r="B132" s="656"/>
      <c r="D132" s="236"/>
      <c r="E132" s="10"/>
      <c r="F132" s="138"/>
      <c r="H132"/>
      <c r="I132" s="10"/>
      <c r="J132" s="138"/>
      <c r="K132" s="236"/>
      <c r="N132" s="138"/>
      <c r="O132" s="236"/>
      <c r="P132" s="236"/>
      <c r="S132" s="138"/>
      <c r="T132" s="236"/>
      <c r="U132" s="236" t="s">
        <v>445</v>
      </c>
      <c r="V132" s="10">
        <v>25.05</v>
      </c>
      <c r="W132" s="138"/>
      <c r="X132" s="236"/>
      <c r="Y132" s="236"/>
      <c r="Z132" s="10"/>
      <c r="AA132" s="138"/>
      <c r="AB132" s="236"/>
      <c r="AC132" s="236"/>
      <c r="AD132" s="236"/>
      <c r="AE132" s="138"/>
      <c r="AF132" s="236"/>
      <c r="AG132" s="236"/>
      <c r="AH132" s="236"/>
    </row>
    <row r="133" spans="1:36" ht="12.6" customHeight="1">
      <c r="A133" s="657"/>
      <c r="B133" s="656"/>
      <c r="D133" s="236"/>
      <c r="E133" s="10"/>
      <c r="F133" s="138"/>
      <c r="H133"/>
      <c r="I133" s="10"/>
      <c r="J133" s="138"/>
      <c r="K133" s="236"/>
      <c r="L133" s="236"/>
      <c r="M133" s="10"/>
      <c r="N133" s="138"/>
      <c r="O133" s="236"/>
      <c r="P133" s="236"/>
      <c r="S133" s="138"/>
      <c r="T133" s="236"/>
      <c r="U133" s="236" t="s">
        <v>459</v>
      </c>
      <c r="V133" s="10">
        <v>-25.05</v>
      </c>
      <c r="W133" s="138"/>
      <c r="X133" s="236"/>
      <c r="Y133" s="236"/>
      <c r="Z133" s="10"/>
      <c r="AA133" s="138"/>
      <c r="AB133" s="236"/>
      <c r="AC133" s="236"/>
      <c r="AD133" s="236"/>
      <c r="AE133" s="138"/>
      <c r="AF133" s="236"/>
      <c r="AG133" s="236"/>
      <c r="AH133" s="236"/>
    </row>
    <row r="134" spans="1:36" ht="12.6" customHeight="1">
      <c r="A134" s="657"/>
      <c r="B134" s="536"/>
      <c r="D134" s="236"/>
      <c r="E134" s="232">
        <f>SUM(E131:E133)</f>
        <v>0</v>
      </c>
      <c r="F134" s="138"/>
      <c r="G134" s="236"/>
      <c r="I134" s="228">
        <f>SUM(I131:I133)</f>
        <v>0</v>
      </c>
      <c r="J134" s="138"/>
      <c r="K134" s="236"/>
      <c r="L134" s="236"/>
      <c r="M134" s="228">
        <f>SUM(M131:M133)</f>
        <v>4</v>
      </c>
      <c r="N134" s="138"/>
      <c r="O134" s="236"/>
      <c r="P134" s="236"/>
      <c r="R134" s="228">
        <f>SUM(R131:R133)</f>
        <v>0</v>
      </c>
      <c r="S134" s="138"/>
      <c r="T134" s="236"/>
      <c r="U134" s="236"/>
      <c r="V134" s="228">
        <f>SUM(V131:V133)</f>
        <v>10.999999999999996</v>
      </c>
      <c r="W134" s="138"/>
      <c r="X134" s="236"/>
      <c r="Y134" s="236"/>
      <c r="Z134" s="228">
        <f>SUM(Z131:Z133)</f>
        <v>0</v>
      </c>
      <c r="AA134" s="138"/>
      <c r="AB134" s="236"/>
      <c r="AC134" s="236"/>
      <c r="AD134" s="230"/>
      <c r="AE134" s="138"/>
      <c r="AF134" s="236"/>
      <c r="AG134" s="236"/>
      <c r="AH134" s="230"/>
    </row>
    <row r="135" spans="1:36" s="236" customFormat="1" ht="12.6" customHeight="1">
      <c r="A135" s="396"/>
      <c r="B135" s="140"/>
      <c r="C135" s="256"/>
      <c r="D135" s="136"/>
      <c r="E135" s="148"/>
      <c r="F135" s="136"/>
      <c r="G135" s="136"/>
      <c r="H135" s="265"/>
      <c r="I135" s="148"/>
      <c r="J135" s="136"/>
      <c r="K135" s="136"/>
      <c r="L135" s="136"/>
      <c r="M135" s="148"/>
      <c r="N135" s="136"/>
      <c r="O135" s="136"/>
      <c r="P135" s="136"/>
      <c r="Q135" s="136"/>
      <c r="R135" s="148"/>
      <c r="S135" s="136"/>
      <c r="T135" s="136"/>
      <c r="U135" s="136"/>
      <c r="V135" s="148"/>
      <c r="W135" s="136"/>
      <c r="X135" s="136"/>
      <c r="Y135" s="136"/>
      <c r="Z135" s="148"/>
      <c r="AA135" s="136"/>
      <c r="AB135" s="136"/>
      <c r="AC135" s="136"/>
      <c r="AD135" s="136"/>
      <c r="AE135" s="138"/>
      <c r="AF135" s="136"/>
      <c r="AG135" s="136"/>
      <c r="AH135" s="136"/>
      <c r="AI135" s="138"/>
      <c r="AJ135" s="36"/>
    </row>
    <row r="136" spans="1:36" s="142" customFormat="1" ht="12.6" customHeight="1">
      <c r="A136" s="653" t="s">
        <v>306</v>
      </c>
      <c r="B136" s="255"/>
      <c r="D136" s="654">
        <v>30</v>
      </c>
      <c r="E136" s="654"/>
      <c r="F136" s="267"/>
      <c r="H136" s="259">
        <v>30</v>
      </c>
      <c r="I136" s="192"/>
      <c r="J136" s="267"/>
      <c r="L136" s="259">
        <v>50</v>
      </c>
      <c r="M136" s="192"/>
      <c r="N136" s="267"/>
      <c r="P136" s="485"/>
      <c r="Q136" s="485"/>
      <c r="R136" s="192"/>
      <c r="S136" s="267"/>
      <c r="U136" s="485"/>
      <c r="V136" s="192"/>
      <c r="W136" s="267"/>
      <c r="Z136" s="192"/>
      <c r="AA136" s="267"/>
      <c r="AE136" s="267"/>
      <c r="AI136" s="267"/>
      <c r="AJ136" s="247"/>
    </row>
    <row r="137" spans="1:36" ht="12.6" customHeight="1">
      <c r="A137" s="653"/>
      <c r="B137" s="656">
        <v>15</v>
      </c>
      <c r="D137" s="236"/>
      <c r="E137" s="10"/>
      <c r="F137" s="138"/>
      <c r="G137" s="236"/>
      <c r="I137" s="10">
        <v>23</v>
      </c>
      <c r="J137" s="138"/>
      <c r="K137" s="236">
        <v>4</v>
      </c>
      <c r="L137" s="236" t="s">
        <v>322</v>
      </c>
      <c r="M137" s="10">
        <v>16.97</v>
      </c>
      <c r="N137" s="138"/>
      <c r="O137" s="236"/>
      <c r="P137" s="236"/>
      <c r="S137" s="138"/>
      <c r="T137" s="236"/>
      <c r="U137" s="236"/>
      <c r="W137" s="138"/>
      <c r="X137" s="236"/>
      <c r="Y137" s="236"/>
      <c r="Z137" s="10"/>
      <c r="AA137" s="138"/>
      <c r="AB137" s="236"/>
      <c r="AC137" s="236"/>
      <c r="AD137" s="236"/>
      <c r="AE137" s="138"/>
      <c r="AF137" s="236"/>
      <c r="AG137" s="236"/>
      <c r="AH137" s="236"/>
    </row>
    <row r="138" spans="1:36" ht="12.6" customHeight="1">
      <c r="A138" s="653"/>
      <c r="B138" s="656"/>
      <c r="D138" s="236"/>
      <c r="E138" s="10"/>
      <c r="F138" s="138"/>
      <c r="G138" s="236"/>
      <c r="I138" s="10"/>
      <c r="J138" s="138"/>
      <c r="K138" s="236"/>
      <c r="L138" s="236"/>
      <c r="M138" s="10"/>
      <c r="N138" s="138"/>
      <c r="O138" s="236"/>
      <c r="P138" s="236"/>
      <c r="R138" s="10">
        <v>0</v>
      </c>
      <c r="S138" s="138"/>
      <c r="T138" s="236"/>
      <c r="U138" s="236"/>
      <c r="W138" s="138"/>
      <c r="X138" s="236"/>
      <c r="Y138" s="236"/>
      <c r="Z138" s="10"/>
      <c r="AA138" s="138"/>
      <c r="AB138" s="236"/>
      <c r="AC138" s="236"/>
      <c r="AD138" s="236"/>
      <c r="AE138" s="138"/>
      <c r="AF138" s="236"/>
      <c r="AG138" s="236"/>
      <c r="AH138" s="236"/>
    </row>
    <row r="139" spans="1:36" ht="12.6" customHeight="1">
      <c r="A139" s="653"/>
      <c r="B139" s="656"/>
      <c r="D139" s="236"/>
      <c r="E139" s="10"/>
      <c r="F139" s="138"/>
      <c r="G139" s="236"/>
      <c r="I139" s="10"/>
      <c r="J139" s="138"/>
      <c r="K139" s="236"/>
      <c r="L139" s="236"/>
      <c r="M139" s="10"/>
      <c r="N139" s="138"/>
      <c r="O139" s="236"/>
      <c r="P139" s="236"/>
      <c r="S139" s="138"/>
      <c r="T139" s="236"/>
      <c r="U139" s="236"/>
      <c r="W139" s="138"/>
      <c r="X139" s="236"/>
      <c r="Y139" s="236"/>
      <c r="Z139" s="10"/>
      <c r="AA139" s="138"/>
      <c r="AB139" s="236"/>
      <c r="AC139" s="236"/>
      <c r="AD139" s="236"/>
      <c r="AE139" s="138"/>
      <c r="AF139" s="236"/>
      <c r="AG139" s="236"/>
      <c r="AH139" s="236"/>
    </row>
    <row r="140" spans="1:36" ht="12.6" customHeight="1">
      <c r="A140" s="653"/>
      <c r="B140" s="656"/>
      <c r="D140" s="236"/>
      <c r="E140" s="10"/>
      <c r="F140" s="138"/>
      <c r="G140" s="236"/>
      <c r="I140" s="10"/>
      <c r="J140" s="138"/>
      <c r="K140" s="236"/>
      <c r="L140" s="236"/>
      <c r="M140" s="10"/>
      <c r="N140" s="138"/>
      <c r="O140" s="236"/>
      <c r="P140" s="236"/>
      <c r="S140" s="138"/>
      <c r="T140" s="236"/>
      <c r="U140" s="236"/>
      <c r="W140" s="138"/>
      <c r="X140" s="236"/>
      <c r="Y140" s="236"/>
      <c r="Z140" s="10"/>
      <c r="AA140" s="138"/>
      <c r="AB140" s="236"/>
      <c r="AC140" s="236"/>
      <c r="AD140" s="236"/>
      <c r="AE140" s="138"/>
      <c r="AF140" s="236"/>
      <c r="AG140" s="236"/>
      <c r="AH140" s="236"/>
    </row>
    <row r="141" spans="1:36" ht="12.6" customHeight="1">
      <c r="A141" s="653"/>
      <c r="B141" s="156"/>
      <c r="D141" s="236"/>
      <c r="E141" s="232">
        <f>SUM(E137:E140)</f>
        <v>0</v>
      </c>
      <c r="F141" s="138"/>
      <c r="G141" s="236"/>
      <c r="I141" s="228">
        <f>SUM(I137:I140)</f>
        <v>23</v>
      </c>
      <c r="J141" s="138"/>
      <c r="K141" s="236"/>
      <c r="L141" s="236"/>
      <c r="M141" s="228">
        <f>SUM(M137:M140)</f>
        <v>16.97</v>
      </c>
      <c r="N141" s="138"/>
      <c r="O141" s="236"/>
      <c r="P141" s="236"/>
      <c r="R141" s="486">
        <f>SUM(R137:R140)</f>
        <v>0</v>
      </c>
      <c r="S141" s="138"/>
      <c r="T141" s="236"/>
      <c r="U141" s="236"/>
      <c r="V141" s="228">
        <f>SUM(V138:V140)</f>
        <v>0</v>
      </c>
      <c r="W141" s="138"/>
      <c r="X141" s="236"/>
      <c r="Y141" s="236"/>
      <c r="Z141" s="228">
        <f>SUM(Z138:Z140)</f>
        <v>0</v>
      </c>
      <c r="AA141" s="138"/>
      <c r="AB141" s="236"/>
      <c r="AC141" s="231"/>
      <c r="AD141" s="228">
        <f>SUM(AD138:AD140)</f>
        <v>0</v>
      </c>
      <c r="AE141" s="138"/>
      <c r="AF141" s="236"/>
      <c r="AG141" s="236"/>
      <c r="AH141" s="230"/>
    </row>
    <row r="142" spans="1:36" ht="12.6" customHeight="1">
      <c r="A142" s="396"/>
      <c r="B142" s="140"/>
      <c r="C142" s="256"/>
      <c r="D142" s="136"/>
      <c r="E142" s="148"/>
      <c r="F142" s="136"/>
      <c r="G142" s="136"/>
      <c r="H142" s="265"/>
      <c r="I142" s="148"/>
      <c r="J142" s="136"/>
      <c r="K142" s="136"/>
      <c r="L142" s="136"/>
      <c r="M142" s="148"/>
      <c r="N142" s="136"/>
      <c r="O142" s="136"/>
      <c r="P142" s="136"/>
      <c r="Q142" s="136"/>
      <c r="R142" s="148"/>
      <c r="S142" s="136"/>
      <c r="T142" s="136"/>
      <c r="U142" s="136"/>
      <c r="V142" s="148"/>
      <c r="W142" s="136"/>
      <c r="X142" s="136"/>
      <c r="Y142" s="136"/>
      <c r="Z142" s="148"/>
      <c r="AA142" s="136"/>
      <c r="AB142" s="136"/>
      <c r="AC142" s="136"/>
      <c r="AD142" s="136"/>
      <c r="AE142" s="138"/>
      <c r="AF142" s="136"/>
      <c r="AG142" s="136"/>
      <c r="AH142" s="136"/>
    </row>
    <row r="143" spans="1:36" ht="12.6" customHeight="1">
      <c r="A143" s="653" t="s">
        <v>498</v>
      </c>
      <c r="B143" s="255"/>
      <c r="D143" s="654">
        <v>1</v>
      </c>
      <c r="E143" s="655"/>
      <c r="F143" s="267"/>
      <c r="G143" s="142"/>
      <c r="H143" s="259">
        <v>30</v>
      </c>
      <c r="I143" s="192"/>
      <c r="J143" s="267"/>
      <c r="K143" s="142"/>
      <c r="L143" s="259">
        <v>50</v>
      </c>
      <c r="M143" s="192"/>
      <c r="N143" s="267"/>
      <c r="O143" s="142"/>
      <c r="P143" s="485"/>
      <c r="Q143" s="485"/>
      <c r="R143" s="192"/>
      <c r="S143" s="267"/>
      <c r="T143" s="142"/>
      <c r="U143" s="484">
        <v>20</v>
      </c>
      <c r="V143" s="192"/>
      <c r="W143" s="267"/>
      <c r="X143" s="142"/>
      <c r="Y143" s="142"/>
      <c r="Z143" s="192"/>
      <c r="AA143" s="267"/>
      <c r="AB143" s="142"/>
      <c r="AC143" s="142"/>
      <c r="AD143" s="142"/>
      <c r="AE143" s="267"/>
      <c r="AF143" s="142"/>
      <c r="AG143" s="142"/>
      <c r="AH143" s="142"/>
    </row>
    <row r="144" spans="1:36" ht="12.6" customHeight="1">
      <c r="A144" s="653"/>
      <c r="B144" s="656">
        <v>16</v>
      </c>
      <c r="D144" s="236"/>
      <c r="E144" s="10"/>
      <c r="F144" s="138"/>
      <c r="G144" s="236"/>
      <c r="I144" s="10"/>
      <c r="J144" s="138"/>
      <c r="K144" s="236">
        <v>6</v>
      </c>
      <c r="L144" s="236" t="s">
        <v>334</v>
      </c>
      <c r="M144" s="10">
        <v>20</v>
      </c>
      <c r="N144" s="138"/>
      <c r="O144" s="236">
        <v>20</v>
      </c>
      <c r="P144" s="236" t="s">
        <v>383</v>
      </c>
      <c r="R144" s="10">
        <v>21.16</v>
      </c>
      <c r="S144" s="138"/>
      <c r="T144" s="236"/>
      <c r="U144" s="236"/>
      <c r="W144" s="138"/>
      <c r="X144" s="236"/>
      <c r="Y144" s="236"/>
      <c r="Z144" s="10"/>
      <c r="AA144" s="138"/>
      <c r="AB144" s="236"/>
      <c r="AC144" s="236"/>
      <c r="AD144" s="236"/>
      <c r="AE144" s="138"/>
      <c r="AF144" s="236"/>
      <c r="AG144" s="236"/>
      <c r="AH144" s="236"/>
    </row>
    <row r="145" spans="1:36" ht="12.6" customHeight="1">
      <c r="A145" s="653"/>
      <c r="B145" s="656"/>
      <c r="D145" s="236"/>
      <c r="E145" s="10"/>
      <c r="F145" s="138"/>
      <c r="G145" s="236"/>
      <c r="I145" s="10"/>
      <c r="J145" s="138"/>
      <c r="K145" s="236">
        <v>6</v>
      </c>
      <c r="L145" s="236" t="s">
        <v>340</v>
      </c>
      <c r="M145" s="10">
        <v>60</v>
      </c>
      <c r="N145" s="138"/>
      <c r="O145" s="236"/>
      <c r="P145" s="236" t="s">
        <v>396</v>
      </c>
      <c r="R145" s="10">
        <v>40</v>
      </c>
      <c r="S145" s="138"/>
      <c r="T145" s="236"/>
      <c r="U145" s="236"/>
      <c r="W145" s="138"/>
      <c r="X145" s="236"/>
      <c r="Y145" s="236"/>
      <c r="Z145" s="10"/>
      <c r="AA145" s="138"/>
      <c r="AB145" s="236"/>
      <c r="AC145" s="236"/>
      <c r="AD145" s="236"/>
      <c r="AE145" s="138"/>
      <c r="AF145" s="236"/>
      <c r="AG145" s="236"/>
      <c r="AH145" s="236"/>
    </row>
    <row r="146" spans="1:36" ht="12.6" customHeight="1">
      <c r="A146" s="653"/>
      <c r="B146" s="656"/>
      <c r="D146" s="236"/>
      <c r="E146" s="10"/>
      <c r="F146" s="138"/>
      <c r="G146" s="236"/>
      <c r="I146" s="10"/>
      <c r="J146" s="138"/>
      <c r="K146" s="236">
        <v>10</v>
      </c>
      <c r="L146" s="236" t="s">
        <v>335</v>
      </c>
      <c r="M146" s="10">
        <v>39</v>
      </c>
      <c r="N146" s="138"/>
      <c r="O146" s="236"/>
      <c r="P146" s="236" t="s">
        <v>441</v>
      </c>
      <c r="R146" s="10">
        <v>27</v>
      </c>
      <c r="S146" s="138"/>
      <c r="T146" s="236"/>
      <c r="U146" s="236"/>
      <c r="W146" s="138"/>
      <c r="X146" s="236"/>
      <c r="Y146" s="236"/>
      <c r="Z146" s="10"/>
      <c r="AA146" s="138"/>
      <c r="AB146" s="236"/>
      <c r="AC146" s="236"/>
      <c r="AD146" s="236"/>
      <c r="AE146" s="138"/>
      <c r="AF146" s="236"/>
      <c r="AG146" s="236"/>
      <c r="AH146" s="236"/>
    </row>
    <row r="147" spans="1:36" ht="12.6" customHeight="1">
      <c r="A147" s="653"/>
      <c r="B147" s="656"/>
      <c r="D147" s="236"/>
      <c r="E147" s="10"/>
      <c r="F147" s="138"/>
      <c r="G147" s="236"/>
      <c r="I147" s="10"/>
      <c r="J147" s="138"/>
      <c r="K147" s="236"/>
      <c r="L147" s="236"/>
      <c r="M147" s="10"/>
      <c r="N147" s="138"/>
      <c r="O147" s="236"/>
      <c r="P147" s="236" t="s">
        <v>405</v>
      </c>
      <c r="R147" s="10">
        <v>10</v>
      </c>
      <c r="S147" s="138"/>
      <c r="T147" s="236"/>
      <c r="U147" s="236"/>
      <c r="W147" s="138"/>
      <c r="X147" s="236"/>
      <c r="Y147" s="236"/>
      <c r="Z147" s="10"/>
      <c r="AA147" s="138"/>
      <c r="AB147" s="236"/>
      <c r="AC147" s="236"/>
      <c r="AD147" s="236"/>
      <c r="AE147" s="138"/>
      <c r="AF147" s="236"/>
      <c r="AG147" s="236"/>
      <c r="AH147" s="236"/>
    </row>
    <row r="148" spans="1:36" ht="12.6" customHeight="1">
      <c r="A148" s="653"/>
      <c r="B148" s="156"/>
      <c r="D148" s="236"/>
      <c r="E148" s="232">
        <f>SUM(E144:E147)</f>
        <v>0</v>
      </c>
      <c r="F148" s="138"/>
      <c r="G148" s="236"/>
      <c r="I148" s="228">
        <f>SUM(I144:I147)</f>
        <v>0</v>
      </c>
      <c r="J148" s="138"/>
      <c r="K148" s="236"/>
      <c r="L148" s="236"/>
      <c r="M148" s="228">
        <f>SUM(M144:M147)</f>
        <v>119</v>
      </c>
      <c r="N148" s="138"/>
      <c r="O148" s="236"/>
      <c r="P148" s="236"/>
      <c r="R148" s="228">
        <f>SUM(R144:R147)</f>
        <v>98.16</v>
      </c>
      <c r="S148" s="138"/>
      <c r="T148" s="236"/>
      <c r="U148" s="236"/>
      <c r="V148" s="486">
        <f>SUM(V144:V147)</f>
        <v>0</v>
      </c>
      <c r="W148" s="138"/>
      <c r="X148" s="236"/>
      <c r="Y148" s="236"/>
      <c r="Z148" s="228">
        <f>SUM(Z145:Z147)</f>
        <v>0</v>
      </c>
      <c r="AA148" s="138"/>
      <c r="AB148" s="236"/>
      <c r="AC148" s="231"/>
      <c r="AD148" s="228">
        <f>SUM(AD145:AD147)</f>
        <v>0</v>
      </c>
      <c r="AE148" s="138"/>
      <c r="AF148" s="236"/>
      <c r="AG148" s="236"/>
      <c r="AH148" s="230"/>
    </row>
    <row r="149" spans="1:36" ht="12.6" customHeight="1">
      <c r="A149" s="396"/>
      <c r="B149" s="140"/>
      <c r="C149" s="256"/>
      <c r="D149" s="136"/>
      <c r="E149" s="148"/>
      <c r="F149" s="136"/>
      <c r="G149" s="136"/>
      <c r="H149" s="265"/>
      <c r="I149" s="148"/>
      <c r="J149" s="136"/>
      <c r="K149" s="136"/>
      <c r="L149" s="136"/>
      <c r="M149" s="148"/>
      <c r="N149" s="136"/>
      <c r="O149" s="136"/>
      <c r="P149" s="136"/>
      <c r="Q149" s="136"/>
      <c r="R149" s="148"/>
      <c r="S149" s="136"/>
      <c r="T149" s="136"/>
      <c r="U149" s="136"/>
      <c r="V149" s="148"/>
      <c r="W149" s="136"/>
      <c r="X149" s="136"/>
      <c r="Y149" s="136"/>
      <c r="Z149" s="148"/>
      <c r="AA149" s="136"/>
      <c r="AB149" s="136"/>
      <c r="AC149" s="136"/>
      <c r="AD149" s="136"/>
      <c r="AE149" s="138"/>
      <c r="AF149" s="136"/>
      <c r="AG149" s="136"/>
      <c r="AH149" s="136"/>
    </row>
    <row r="150" spans="1:36" ht="12.6" customHeight="1">
      <c r="A150" s="653" t="s">
        <v>516</v>
      </c>
      <c r="D150" s="655"/>
      <c r="E150" s="655"/>
      <c r="F150" s="267"/>
      <c r="J150" s="267"/>
      <c r="N150" s="267"/>
      <c r="S150" s="267"/>
      <c r="U150" s="484"/>
      <c r="W150" s="267"/>
      <c r="AA150" s="267"/>
      <c r="AE150" s="267"/>
    </row>
    <row r="151" spans="1:36" s="236" customFormat="1" ht="12.6" customHeight="1">
      <c r="A151" s="653"/>
      <c r="B151" s="656">
        <v>17</v>
      </c>
      <c r="C151" s="142"/>
      <c r="D151" s="236" t="s">
        <v>519</v>
      </c>
      <c r="E151" s="145">
        <v>7</v>
      </c>
      <c r="F151" s="138"/>
      <c r="H151" s="263"/>
      <c r="J151" s="138"/>
      <c r="N151" s="138"/>
      <c r="R151" s="10"/>
      <c r="S151" s="138"/>
      <c r="V151" s="10"/>
      <c r="W151" s="138"/>
      <c r="AA151" s="138"/>
      <c r="AE151" s="138"/>
      <c r="AI151" s="138"/>
      <c r="AJ151" s="36"/>
    </row>
    <row r="152" spans="1:36" s="236" customFormat="1" ht="12.6" customHeight="1">
      <c r="A152" s="653"/>
      <c r="B152" s="656"/>
      <c r="C152" s="142"/>
      <c r="E152" s="145"/>
      <c r="F152" s="138"/>
      <c r="H152" s="263"/>
      <c r="J152" s="138"/>
      <c r="N152" s="138"/>
      <c r="R152" s="10"/>
      <c r="S152" s="138"/>
      <c r="V152" s="10"/>
      <c r="W152" s="138"/>
      <c r="AA152" s="138"/>
      <c r="AE152" s="138"/>
      <c r="AI152" s="138"/>
      <c r="AJ152" s="36"/>
    </row>
    <row r="153" spans="1:36" s="236" customFormat="1" ht="12.6" customHeight="1">
      <c r="A153" s="653"/>
      <c r="B153" s="537"/>
      <c r="C153" s="142"/>
      <c r="E153" s="145"/>
      <c r="F153" s="138"/>
      <c r="H153" s="263"/>
      <c r="J153" s="138"/>
      <c r="N153" s="138"/>
      <c r="R153" s="10"/>
      <c r="S153" s="138"/>
      <c r="V153" s="10"/>
      <c r="W153" s="138"/>
      <c r="AA153" s="138"/>
      <c r="AE153" s="138"/>
      <c r="AI153" s="138"/>
      <c r="AJ153" s="36"/>
    </row>
    <row r="154" spans="1:36" s="236" customFormat="1" ht="12.6" customHeight="1">
      <c r="A154" s="653"/>
      <c r="B154" s="537"/>
      <c r="C154" s="142"/>
      <c r="E154" s="145"/>
      <c r="F154" s="138"/>
      <c r="H154" s="263"/>
      <c r="J154" s="138"/>
      <c r="N154" s="138"/>
      <c r="R154" s="10"/>
      <c r="S154" s="138"/>
      <c r="V154" s="10"/>
      <c r="W154" s="138"/>
      <c r="AA154" s="138"/>
      <c r="AE154" s="138"/>
      <c r="AI154" s="138"/>
      <c r="AJ154" s="36"/>
    </row>
    <row r="155" spans="1:36" ht="12.6" customHeight="1">
      <c r="A155" s="653"/>
      <c r="E155" s="232">
        <f>SUM(E151:E154)</f>
        <v>7</v>
      </c>
      <c r="F155" s="138"/>
      <c r="J155" s="138"/>
      <c r="N155" s="138"/>
      <c r="S155" s="138"/>
      <c r="W155" s="138"/>
      <c r="AA155" s="138"/>
      <c r="AE155" s="138"/>
    </row>
    <row r="156" spans="1:36" s="236" customFormat="1" ht="12.6" customHeight="1">
      <c r="A156" s="396"/>
      <c r="B156" s="140"/>
      <c r="C156" s="256"/>
      <c r="D156" s="136"/>
      <c r="E156" s="148"/>
      <c r="F156" s="138"/>
      <c r="G156" s="136"/>
      <c r="H156" s="265"/>
      <c r="I156" s="148"/>
      <c r="J156" s="138"/>
      <c r="K156" s="136"/>
      <c r="L156" s="136"/>
      <c r="M156" s="148"/>
      <c r="N156" s="138"/>
      <c r="O156" s="136"/>
      <c r="P156" s="136"/>
      <c r="Q156" s="136"/>
      <c r="R156" s="148"/>
      <c r="S156" s="138"/>
      <c r="T156" s="136"/>
      <c r="U156" s="136"/>
      <c r="V156" s="148"/>
      <c r="W156" s="138"/>
      <c r="X156" s="136"/>
      <c r="Y156" s="136"/>
      <c r="Z156" s="148"/>
      <c r="AA156" s="138"/>
      <c r="AB156" s="136"/>
      <c r="AC156" s="136"/>
      <c r="AD156" s="136"/>
      <c r="AE156" s="138"/>
      <c r="AF156" s="136"/>
      <c r="AG156" s="136"/>
      <c r="AH156" s="136"/>
      <c r="AI156" s="138"/>
      <c r="AJ156" s="36"/>
    </row>
    <row r="157" spans="1:36" s="236" customFormat="1" ht="12.6" customHeight="1">
      <c r="A157" s="653" t="s">
        <v>517</v>
      </c>
      <c r="C157" s="142"/>
      <c r="D157" s="654">
        <v>15</v>
      </c>
      <c r="E157" s="655"/>
      <c r="F157" s="267"/>
      <c r="H157" s="263"/>
      <c r="J157" s="267"/>
      <c r="N157" s="267"/>
      <c r="R157" s="10"/>
      <c r="S157" s="267"/>
      <c r="U157" s="538"/>
      <c r="V157" s="10"/>
      <c r="W157" s="267"/>
      <c r="AA157" s="267"/>
      <c r="AE157" s="267"/>
      <c r="AI157" s="138"/>
      <c r="AJ157" s="36"/>
    </row>
    <row r="158" spans="1:36" s="236" customFormat="1" ht="12.6" customHeight="1">
      <c r="A158" s="653"/>
      <c r="B158" s="656">
        <v>18</v>
      </c>
      <c r="C158" s="142">
        <v>15</v>
      </c>
      <c r="D158" s="236" t="s">
        <v>518</v>
      </c>
      <c r="E158" s="236">
        <v>136.57</v>
      </c>
      <c r="F158" s="138"/>
      <c r="H158" s="263"/>
      <c r="J158" s="138"/>
      <c r="N158" s="138"/>
      <c r="R158" s="10"/>
      <c r="S158" s="138"/>
      <c r="V158" s="10"/>
      <c r="W158" s="138"/>
      <c r="AA158" s="138"/>
      <c r="AE158" s="138"/>
      <c r="AI158" s="138"/>
      <c r="AJ158" s="36"/>
    </row>
    <row r="159" spans="1:36" s="236" customFormat="1" ht="12.6" customHeight="1">
      <c r="A159" s="653"/>
      <c r="B159" s="656"/>
      <c r="C159" s="142"/>
      <c r="D159" s="236" t="s">
        <v>553</v>
      </c>
      <c r="E159" s="132">
        <v>35</v>
      </c>
      <c r="F159" s="138"/>
      <c r="H159" s="263"/>
      <c r="J159" s="138"/>
      <c r="N159" s="138"/>
      <c r="R159" s="10"/>
      <c r="S159" s="138"/>
      <c r="V159" s="10"/>
      <c r="W159" s="138"/>
      <c r="AA159" s="138"/>
      <c r="AE159" s="138"/>
      <c r="AI159" s="138"/>
      <c r="AJ159" s="36"/>
    </row>
    <row r="160" spans="1:36" s="236" customFormat="1" ht="12.6" customHeight="1">
      <c r="A160" s="653"/>
      <c r="B160" s="537"/>
      <c r="C160" s="142"/>
      <c r="D160" s="236" t="s">
        <v>554</v>
      </c>
      <c r="E160" s="132">
        <v>35</v>
      </c>
      <c r="F160" s="138"/>
      <c r="H160" s="263"/>
      <c r="J160" s="138"/>
      <c r="N160" s="138"/>
      <c r="R160" s="10"/>
      <c r="S160" s="138"/>
      <c r="V160" s="10"/>
      <c r="W160" s="138"/>
      <c r="AA160" s="138"/>
      <c r="AE160" s="138"/>
      <c r="AI160" s="138"/>
      <c r="AJ160" s="36"/>
    </row>
    <row r="161" spans="1:36" s="236" customFormat="1" ht="12.6" customHeight="1">
      <c r="A161" s="653"/>
      <c r="B161" s="537"/>
      <c r="C161" s="142"/>
      <c r="F161" s="138"/>
      <c r="H161" s="263"/>
      <c r="J161" s="138"/>
      <c r="N161" s="138"/>
      <c r="R161" s="10"/>
      <c r="S161" s="138"/>
      <c r="V161" s="10"/>
      <c r="W161" s="138"/>
      <c r="AA161" s="138"/>
      <c r="AE161" s="138"/>
      <c r="AI161" s="138"/>
      <c r="AJ161" s="36"/>
    </row>
    <row r="162" spans="1:36" s="236" customFormat="1" ht="12.6" customHeight="1">
      <c r="A162" s="653"/>
      <c r="C162" s="142"/>
      <c r="E162" s="232">
        <f>SUM(E158:E161)</f>
        <v>206.57</v>
      </c>
      <c r="F162" s="138"/>
      <c r="H162" s="263"/>
      <c r="J162" s="138"/>
      <c r="N162" s="138"/>
      <c r="R162" s="10"/>
      <c r="S162" s="138"/>
      <c r="V162" s="10"/>
      <c r="W162" s="138"/>
      <c r="AA162" s="138"/>
      <c r="AE162" s="138"/>
      <c r="AI162" s="138"/>
      <c r="AJ162" s="36"/>
    </row>
    <row r="163" spans="1:36" s="236" customFormat="1" ht="12.6" customHeight="1">
      <c r="A163" s="396"/>
      <c r="B163" s="140"/>
      <c r="C163" s="256"/>
      <c r="D163" s="136"/>
      <c r="E163" s="148"/>
      <c r="F163" s="138"/>
      <c r="G163" s="136"/>
      <c r="H163" s="265"/>
      <c r="I163" s="148"/>
      <c r="J163" s="138"/>
      <c r="K163" s="136"/>
      <c r="L163" s="136"/>
      <c r="M163" s="148"/>
      <c r="N163" s="138"/>
      <c r="O163" s="136"/>
      <c r="P163" s="136"/>
      <c r="Q163" s="136"/>
      <c r="R163" s="148"/>
      <c r="S163" s="138"/>
      <c r="T163" s="136"/>
      <c r="U163" s="136"/>
      <c r="V163" s="148"/>
      <c r="W163" s="138"/>
      <c r="X163" s="136"/>
      <c r="Y163" s="136"/>
      <c r="Z163" s="148"/>
      <c r="AA163" s="138"/>
      <c r="AB163" s="136"/>
      <c r="AC163" s="136"/>
      <c r="AD163" s="136"/>
      <c r="AE163" s="138"/>
      <c r="AF163" s="136"/>
      <c r="AG163" s="136"/>
      <c r="AH163" s="136"/>
      <c r="AI163" s="138"/>
      <c r="AJ163" s="36"/>
    </row>
  </sheetData>
  <mergeCells count="54">
    <mergeCell ref="A150:A155"/>
    <mergeCell ref="P2:R2"/>
    <mergeCell ref="U2:V2"/>
    <mergeCell ref="A136:A141"/>
    <mergeCell ref="B144:B147"/>
    <mergeCell ref="L55:M55"/>
    <mergeCell ref="A76:A82"/>
    <mergeCell ref="A68:A74"/>
    <mergeCell ref="A108:A112"/>
    <mergeCell ref="B108:B112"/>
    <mergeCell ref="A55:A58"/>
    <mergeCell ref="A97:A106"/>
    <mergeCell ref="B98:B103"/>
    <mergeCell ref="B68:B74"/>
    <mergeCell ref="B76:B82"/>
    <mergeCell ref="B130:B133"/>
    <mergeCell ref="B120:B123"/>
    <mergeCell ref="B60:B65"/>
    <mergeCell ref="A60:A65"/>
    <mergeCell ref="B84:B95"/>
    <mergeCell ref="A84:A95"/>
    <mergeCell ref="B35:B53"/>
    <mergeCell ref="U1:V1"/>
    <mergeCell ref="Y1:Z1"/>
    <mergeCell ref="A3:A23"/>
    <mergeCell ref="L1:M1"/>
    <mergeCell ref="P1:R1"/>
    <mergeCell ref="D1:E1"/>
    <mergeCell ref="H1:I1"/>
    <mergeCell ref="B3:B22"/>
    <mergeCell ref="A35:A53"/>
    <mergeCell ref="B25:B32"/>
    <mergeCell ref="A25:A32"/>
    <mergeCell ref="AC1:AD1"/>
    <mergeCell ref="AG1:AH1"/>
    <mergeCell ref="D2:E2"/>
    <mergeCell ref="H2:I2"/>
    <mergeCell ref="L2:M2"/>
    <mergeCell ref="B55:B58"/>
    <mergeCell ref="A157:A162"/>
    <mergeCell ref="D157:E157"/>
    <mergeCell ref="B158:B159"/>
    <mergeCell ref="B151:B152"/>
    <mergeCell ref="A143:A148"/>
    <mergeCell ref="D143:E143"/>
    <mergeCell ref="D136:E136"/>
    <mergeCell ref="D150:E150"/>
    <mergeCell ref="B137:B140"/>
    <mergeCell ref="A130:A134"/>
    <mergeCell ref="B114:B118"/>
    <mergeCell ref="A114:A118"/>
    <mergeCell ref="A120:A123"/>
    <mergeCell ref="B125:B127"/>
    <mergeCell ref="A125:A128"/>
  </mergeCells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1"/>
  <sheetViews>
    <sheetView topLeftCell="A3" workbookViewId="0">
      <selection activeCell="A3" sqref="A3"/>
    </sheetView>
  </sheetViews>
  <sheetFormatPr defaultRowHeight="13.5"/>
  <cols>
    <col min="1" max="1" width="10.140625" customWidth="1"/>
    <col min="3" max="3" width="9.42578125" customWidth="1"/>
  </cols>
  <sheetData>
    <row r="1" spans="1:12">
      <c r="A1" s="26"/>
      <c r="B1" s="26"/>
      <c r="C1" s="26"/>
      <c r="D1" s="26"/>
      <c r="E1" s="26"/>
      <c r="F1" s="26"/>
      <c r="G1" s="26"/>
      <c r="H1" s="26"/>
      <c r="I1" s="26"/>
    </row>
    <row r="2" spans="1:12" ht="15" customHeight="1">
      <c r="A2" s="415"/>
      <c r="B2" s="416"/>
      <c r="C2" s="416"/>
      <c r="D2" s="416"/>
      <c r="E2" s="416"/>
      <c r="F2" s="416"/>
      <c r="G2" s="416"/>
      <c r="H2" s="416"/>
      <c r="I2" s="26"/>
    </row>
    <row r="3" spans="1:12" ht="16.350000000000001" customHeight="1">
      <c r="A3" s="417"/>
      <c r="B3" s="418"/>
      <c r="C3" s="419"/>
      <c r="D3" s="420"/>
      <c r="E3" s="417"/>
      <c r="F3" s="418"/>
      <c r="G3" s="419"/>
      <c r="H3" s="420"/>
      <c r="I3" s="26"/>
    </row>
    <row r="4" spans="1:12">
      <c r="A4" s="416"/>
      <c r="B4" s="421"/>
      <c r="C4" s="26"/>
      <c r="D4" s="194"/>
      <c r="E4" s="416"/>
      <c r="F4" s="422"/>
      <c r="G4" s="423"/>
      <c r="H4" s="424"/>
      <c r="I4" s="26"/>
      <c r="K4" s="28"/>
      <c r="L4" s="28"/>
    </row>
    <row r="5" spans="1:12">
      <c r="A5" s="416"/>
      <c r="B5" s="421"/>
      <c r="C5" s="26"/>
      <c r="D5" s="194"/>
      <c r="E5" s="416"/>
      <c r="F5" s="422"/>
      <c r="G5" s="423"/>
      <c r="H5" s="424"/>
      <c r="I5" s="26"/>
      <c r="K5" s="28"/>
      <c r="L5" s="28"/>
    </row>
    <row r="6" spans="1:12">
      <c r="A6" s="416"/>
      <c r="B6" s="421"/>
      <c r="C6" s="26"/>
      <c r="D6" s="194"/>
      <c r="E6" s="416"/>
      <c r="F6" s="422"/>
      <c r="G6" s="423"/>
      <c r="H6" s="424"/>
      <c r="I6" s="26"/>
      <c r="K6" s="28"/>
      <c r="L6" s="28"/>
    </row>
    <row r="7" spans="1:12">
      <c r="A7" s="416"/>
      <c r="B7" s="421"/>
      <c r="C7" s="26"/>
      <c r="D7" s="194"/>
      <c r="E7" s="416"/>
      <c r="F7" s="422"/>
      <c r="G7" s="423"/>
      <c r="H7" s="424"/>
      <c r="I7" s="26"/>
      <c r="K7" s="28"/>
      <c r="L7" s="28"/>
    </row>
    <row r="8" spans="1:12">
      <c r="A8" s="416"/>
      <c r="B8" s="421"/>
      <c r="C8" s="26"/>
      <c r="D8" s="194"/>
      <c r="E8" s="416"/>
      <c r="F8" s="422"/>
      <c r="G8" s="423"/>
      <c r="H8" s="424"/>
      <c r="I8" s="26"/>
      <c r="K8" s="28"/>
      <c r="L8" s="245"/>
    </row>
    <row r="9" spans="1:12" ht="14.25">
      <c r="A9" s="416"/>
      <c r="B9" s="421"/>
      <c r="C9" s="26"/>
      <c r="D9" s="194"/>
      <c r="E9" s="416"/>
      <c r="F9" s="425"/>
      <c r="G9" s="426"/>
      <c r="H9" s="426"/>
      <c r="I9" s="26"/>
      <c r="K9" s="28"/>
      <c r="L9" s="28"/>
    </row>
    <row r="10" spans="1:12">
      <c r="A10" s="416"/>
      <c r="B10" s="421"/>
      <c r="C10" s="26"/>
      <c r="D10" s="194"/>
      <c r="E10" s="416"/>
      <c r="F10" s="416"/>
      <c r="G10" s="416"/>
      <c r="H10" s="416"/>
      <c r="I10" s="26"/>
      <c r="K10" s="28"/>
      <c r="L10" s="28"/>
    </row>
    <row r="11" spans="1:12">
      <c r="A11" s="416"/>
      <c r="B11" s="421"/>
      <c r="C11" s="26"/>
      <c r="D11" s="194"/>
      <c r="E11" s="416"/>
      <c r="F11" s="416"/>
      <c r="G11" s="416"/>
      <c r="H11" s="416"/>
      <c r="I11" s="26"/>
      <c r="K11" s="28"/>
      <c r="L11" s="28"/>
    </row>
    <row r="12" spans="1:12">
      <c r="A12" s="416"/>
      <c r="B12" s="421"/>
      <c r="C12" s="26"/>
      <c r="D12" s="194"/>
      <c r="E12" s="416"/>
      <c r="F12" s="416"/>
      <c r="G12" s="416"/>
      <c r="H12" s="416"/>
      <c r="I12" s="26"/>
      <c r="K12" s="28"/>
      <c r="L12" s="28"/>
    </row>
    <row r="13" spans="1:12">
      <c r="A13" s="416"/>
      <c r="B13" s="421"/>
      <c r="C13" s="26"/>
      <c r="D13" s="194"/>
      <c r="E13" s="416"/>
      <c r="F13" s="416"/>
      <c r="G13" s="416"/>
      <c r="H13" s="416"/>
      <c r="I13" s="26"/>
      <c r="K13" s="28"/>
      <c r="L13" s="28"/>
    </row>
    <row r="14" spans="1:12">
      <c r="A14" s="416"/>
      <c r="B14" s="421"/>
      <c r="C14" s="26"/>
      <c r="D14" s="194"/>
      <c r="E14" s="416"/>
      <c r="F14" s="416"/>
      <c r="G14" s="416"/>
      <c r="H14" s="416"/>
      <c r="I14" s="26"/>
      <c r="K14" s="28"/>
      <c r="L14" s="28"/>
    </row>
    <row r="15" spans="1:12">
      <c r="A15" s="416"/>
      <c r="B15" s="421"/>
      <c r="C15" s="26"/>
      <c r="D15" s="194"/>
      <c r="E15" s="416"/>
      <c r="F15" s="416"/>
      <c r="G15" s="416"/>
      <c r="H15" s="416"/>
      <c r="I15" s="26"/>
      <c r="K15" s="246"/>
      <c r="L15" s="246"/>
    </row>
    <row r="16" spans="1:12">
      <c r="A16" s="416"/>
      <c r="B16" s="421"/>
      <c r="C16" s="423"/>
      <c r="D16" s="424"/>
      <c r="E16" s="416"/>
      <c r="F16" s="416"/>
      <c r="G16" s="416"/>
      <c r="H16" s="416"/>
      <c r="I16" s="26"/>
      <c r="K16" s="28"/>
      <c r="L16" s="28"/>
    </row>
    <row r="17" spans="1:12">
      <c r="A17" s="416"/>
      <c r="B17" s="421"/>
      <c r="C17" s="423"/>
      <c r="D17" s="424"/>
      <c r="E17" s="416"/>
      <c r="F17" s="416"/>
      <c r="G17" s="416"/>
      <c r="H17" s="416"/>
      <c r="I17" s="26"/>
      <c r="K17" s="28"/>
      <c r="L17" s="28"/>
    </row>
    <row r="18" spans="1:12">
      <c r="A18" s="416"/>
      <c r="B18" s="421"/>
      <c r="C18" s="423"/>
      <c r="D18" s="424"/>
      <c r="E18" s="416"/>
      <c r="F18" s="416"/>
      <c r="G18" s="416"/>
      <c r="H18" s="416"/>
      <c r="I18" s="26"/>
      <c r="K18" s="28"/>
      <c r="L18" s="28"/>
    </row>
    <row r="19" spans="1:12">
      <c r="A19" s="416"/>
      <c r="B19" s="421"/>
      <c r="C19" s="427"/>
      <c r="D19" s="426"/>
      <c r="E19" s="416"/>
      <c r="F19" s="416"/>
      <c r="G19" s="416"/>
      <c r="H19" s="416"/>
      <c r="I19" s="26"/>
      <c r="K19" s="28"/>
      <c r="L19" s="28"/>
    </row>
    <row r="20" spans="1:12">
      <c r="A20" s="416"/>
      <c r="B20" s="421"/>
      <c r="C20" s="26"/>
      <c r="D20" s="26"/>
      <c r="E20" s="416"/>
      <c r="F20" s="416"/>
      <c r="G20" s="416"/>
      <c r="H20" s="416"/>
      <c r="I20" s="26"/>
    </row>
    <row r="21" spans="1:12">
      <c r="A21" s="45"/>
      <c r="B21" s="244"/>
      <c r="E21" s="45"/>
      <c r="F21" s="45"/>
      <c r="G21" s="45"/>
      <c r="H21" s="4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4" tint="0.79998168889431442"/>
  </sheetPr>
  <dimension ref="A1:V63"/>
  <sheetViews>
    <sheetView zoomScale="72" zoomScaleNormal="80" workbookViewId="0">
      <pane ySplit="4" topLeftCell="A33" activePane="bottomLeft" state="frozen"/>
      <selection activeCell="BO43" sqref="BO43"/>
      <selection pane="bottomLeft" activeCell="E57" sqref="E57"/>
    </sheetView>
  </sheetViews>
  <sheetFormatPr defaultRowHeight="13.5"/>
  <cols>
    <col min="1" max="1" width="11.140625" bestFit="1" customWidth="1"/>
    <col min="2" max="2" width="11.140625" style="236" customWidth="1"/>
    <col min="3" max="3" width="14.42578125" bestFit="1" customWidth="1"/>
    <col min="4" max="4" width="11.7109375" bestFit="1" customWidth="1"/>
    <col min="5" max="5" width="10" style="10" customWidth="1"/>
    <col min="6" max="6" width="11.140625" style="10" bestFit="1" customWidth="1"/>
    <col min="7" max="7" width="8.85546875" style="10"/>
    <col min="8" max="8" width="12.85546875" style="10" bestFit="1" customWidth="1"/>
    <col min="9" max="9" width="10.42578125" style="10" customWidth="1"/>
    <col min="10" max="10" width="12.7109375" style="10" customWidth="1"/>
    <col min="11" max="11" width="12.140625" style="10" bestFit="1" customWidth="1"/>
    <col min="12" max="12" width="12.140625" bestFit="1" customWidth="1"/>
    <col min="13" max="13" width="11.5703125" customWidth="1"/>
    <col min="15" max="15" width="12.5703125" bestFit="1" customWidth="1"/>
    <col min="16" max="16" width="9.85546875" customWidth="1"/>
    <col min="17" max="17" width="11.42578125" customWidth="1"/>
    <col min="18" max="18" width="1.140625" style="221" customWidth="1"/>
    <col min="19" max="20" width="10.42578125" bestFit="1" customWidth="1"/>
  </cols>
  <sheetData>
    <row r="1" spans="1:22" s="139" customFormat="1" ht="28.5">
      <c r="C1" s="666" t="s">
        <v>275</v>
      </c>
      <c r="D1" s="666"/>
      <c r="E1" s="666"/>
      <c r="F1" s="666"/>
      <c r="G1" s="666"/>
      <c r="H1" s="666"/>
      <c r="I1" s="666"/>
      <c r="J1" s="666"/>
      <c r="K1" s="666"/>
      <c r="L1" s="666"/>
      <c r="M1" s="666"/>
      <c r="N1" s="666"/>
      <c r="O1" s="666"/>
      <c r="P1" s="666"/>
      <c r="Q1" s="666"/>
      <c r="R1" s="220"/>
    </row>
    <row r="2" spans="1:22" ht="15">
      <c r="G2" s="667" t="s">
        <v>542</v>
      </c>
      <c r="H2" s="667"/>
      <c r="I2" s="667"/>
      <c r="J2" s="667"/>
    </row>
    <row r="3" spans="1:22" s="57" customFormat="1" ht="12.75">
      <c r="A3" s="128" t="s">
        <v>76</v>
      </c>
      <c r="B3" s="128"/>
      <c r="C3" s="128" t="s">
        <v>77</v>
      </c>
      <c r="D3" s="128" t="s">
        <v>78</v>
      </c>
      <c r="E3" s="172" t="s">
        <v>79</v>
      </c>
      <c r="F3" s="172" t="s">
        <v>80</v>
      </c>
      <c r="G3" s="172" t="s">
        <v>81</v>
      </c>
      <c r="H3" s="172" t="s">
        <v>82</v>
      </c>
      <c r="I3" s="172" t="s">
        <v>83</v>
      </c>
      <c r="J3" s="172" t="s">
        <v>84</v>
      </c>
      <c r="K3" s="172" t="s">
        <v>85</v>
      </c>
      <c r="L3" s="128" t="s">
        <v>86</v>
      </c>
      <c r="M3" s="128" t="s">
        <v>87</v>
      </c>
      <c r="N3" s="128" t="s">
        <v>88</v>
      </c>
      <c r="O3" s="128" t="s">
        <v>89</v>
      </c>
      <c r="P3" s="128" t="s">
        <v>90</v>
      </c>
      <c r="Q3" s="128" t="s">
        <v>91</v>
      </c>
      <c r="R3" s="222"/>
      <c r="S3" s="246"/>
      <c r="T3" s="246"/>
      <c r="U3" s="246"/>
      <c r="V3" s="246"/>
    </row>
    <row r="4" spans="1:22" hidden="1">
      <c r="A4" t="s">
        <v>92</v>
      </c>
      <c r="B4" s="236" t="s">
        <v>266</v>
      </c>
      <c r="C4" t="s">
        <v>93</v>
      </c>
      <c r="D4" t="s">
        <v>94</v>
      </c>
      <c r="E4" s="10" t="s">
        <v>95</v>
      </c>
      <c r="F4" s="10" t="s">
        <v>96</v>
      </c>
      <c r="G4" s="10" t="s">
        <v>97</v>
      </c>
      <c r="H4" s="10" t="s">
        <v>98</v>
      </c>
      <c r="I4" s="10" t="s">
        <v>99</v>
      </c>
      <c r="J4" s="10" t="s">
        <v>100</v>
      </c>
      <c r="K4" s="10" t="s">
        <v>101</v>
      </c>
      <c r="L4" t="s">
        <v>102</v>
      </c>
      <c r="M4" t="s">
        <v>103</v>
      </c>
      <c r="N4" t="s">
        <v>104</v>
      </c>
      <c r="O4" t="s">
        <v>105</v>
      </c>
      <c r="P4" t="s">
        <v>106</v>
      </c>
      <c r="Q4" t="s">
        <v>204</v>
      </c>
      <c r="S4" s="28"/>
      <c r="T4" s="28"/>
      <c r="U4" s="28"/>
      <c r="V4" s="28"/>
    </row>
    <row r="5" spans="1:22">
      <c r="A5" s="184" t="s">
        <v>107</v>
      </c>
      <c r="B5" s="184"/>
      <c r="C5" s="173"/>
      <c r="D5" s="173"/>
      <c r="E5" s="174"/>
      <c r="F5" s="174"/>
      <c r="G5" s="174"/>
      <c r="H5" s="174"/>
      <c r="I5" s="174"/>
      <c r="J5" s="174"/>
      <c r="K5" s="174"/>
      <c r="L5" s="173"/>
      <c r="M5" s="173"/>
      <c r="N5" s="173"/>
      <c r="O5" s="173"/>
      <c r="P5" s="173"/>
      <c r="Q5" s="173"/>
      <c r="S5" s="28"/>
      <c r="T5" s="28"/>
      <c r="U5" s="28"/>
      <c r="V5" s="28"/>
    </row>
    <row r="6" spans="1:22">
      <c r="A6" s="173">
        <v>1</v>
      </c>
      <c r="B6" s="173"/>
      <c r="C6" s="173" t="s">
        <v>14</v>
      </c>
      <c r="D6" s="173"/>
      <c r="E6" s="174">
        <v>1800</v>
      </c>
      <c r="F6" s="174"/>
      <c r="G6" s="174"/>
      <c r="H6" s="174"/>
      <c r="I6" s="174">
        <v>1753.99</v>
      </c>
      <c r="J6" s="174">
        <v>1841.77</v>
      </c>
      <c r="K6" s="174">
        <v>1841.77</v>
      </c>
      <c r="L6" s="185" t="s">
        <v>230</v>
      </c>
      <c r="M6" s="173"/>
      <c r="N6" s="173"/>
      <c r="O6" s="173"/>
      <c r="P6" s="173"/>
      <c r="Q6" s="173"/>
      <c r="S6" s="28"/>
      <c r="T6" s="28"/>
      <c r="U6" s="28"/>
      <c r="V6" s="28"/>
    </row>
    <row r="7" spans="1:22">
      <c r="A7" s="173">
        <v>1</v>
      </c>
      <c r="B7" s="173"/>
      <c r="C7" s="173" t="s">
        <v>20</v>
      </c>
      <c r="D7" s="173"/>
      <c r="E7" s="174">
        <v>260</v>
      </c>
      <c r="F7" s="174"/>
      <c r="G7" s="174"/>
      <c r="H7" s="174"/>
      <c r="I7" s="174">
        <v>242.55</v>
      </c>
      <c r="J7" s="174">
        <v>244.13</v>
      </c>
      <c r="K7" s="174"/>
      <c r="L7" s="185" t="s">
        <v>230</v>
      </c>
      <c r="M7" s="175"/>
      <c r="N7" s="173"/>
      <c r="O7" s="173"/>
      <c r="P7" s="173"/>
      <c r="Q7" s="173"/>
      <c r="S7" s="28"/>
      <c r="T7" s="28"/>
      <c r="U7" s="28"/>
      <c r="V7" s="28"/>
    </row>
    <row r="8" spans="1:22">
      <c r="A8" s="181">
        <v>3</v>
      </c>
      <c r="B8" s="181"/>
      <c r="C8" s="181" t="s">
        <v>163</v>
      </c>
      <c r="D8" s="181" t="s">
        <v>108</v>
      </c>
      <c r="E8" s="182">
        <v>41</v>
      </c>
      <c r="F8" s="182"/>
      <c r="G8" s="182"/>
      <c r="H8" s="182"/>
      <c r="I8" s="182">
        <v>40.520000000000003</v>
      </c>
      <c r="J8" s="182">
        <v>40.520000000000003</v>
      </c>
      <c r="K8" s="182">
        <v>40.520000000000003</v>
      </c>
      <c r="L8" s="181"/>
      <c r="M8" s="183"/>
      <c r="N8" s="181"/>
      <c r="O8" s="181"/>
      <c r="P8" s="181"/>
      <c r="Q8" s="181"/>
      <c r="S8" s="28"/>
      <c r="T8" s="28"/>
      <c r="U8" s="28"/>
      <c r="V8" s="28"/>
    </row>
    <row r="9" spans="1:22">
      <c r="A9" s="181">
        <v>21</v>
      </c>
      <c r="B9" s="181"/>
      <c r="C9" s="181" t="s">
        <v>44</v>
      </c>
      <c r="D9" s="181" t="s">
        <v>108</v>
      </c>
      <c r="E9" s="182">
        <v>35</v>
      </c>
      <c r="F9" s="182"/>
      <c r="G9" s="182"/>
      <c r="H9" s="182"/>
      <c r="I9" s="182">
        <v>35.520000000000003</v>
      </c>
      <c r="J9" s="182">
        <v>35.520000000000003</v>
      </c>
      <c r="K9" s="182">
        <v>35.520000000000003</v>
      </c>
      <c r="L9" s="181"/>
      <c r="M9" s="183"/>
      <c r="N9" s="181"/>
      <c r="O9" s="181"/>
      <c r="P9" s="181"/>
      <c r="Q9" s="181"/>
      <c r="S9" s="28"/>
      <c r="T9" s="28"/>
      <c r="U9" s="28"/>
      <c r="V9" s="28"/>
    </row>
    <row r="10" spans="1:22">
      <c r="A10" s="181">
        <v>16</v>
      </c>
      <c r="B10" s="181"/>
      <c r="C10" s="181" t="s">
        <v>49</v>
      </c>
      <c r="D10" s="181" t="s">
        <v>108</v>
      </c>
      <c r="E10" s="182">
        <v>41</v>
      </c>
      <c r="F10" s="182"/>
      <c r="G10" s="182"/>
      <c r="H10" s="182"/>
      <c r="I10" s="182">
        <v>40.520000000000003</v>
      </c>
      <c r="J10" s="182">
        <v>40.520000000000003</v>
      </c>
      <c r="K10" s="182">
        <v>40.520000000000003</v>
      </c>
      <c r="L10" s="181"/>
      <c r="M10" s="183"/>
      <c r="N10" s="181"/>
      <c r="O10" s="181"/>
      <c r="P10" s="181"/>
      <c r="Q10" s="181"/>
      <c r="S10" s="28"/>
      <c r="T10" s="28"/>
      <c r="U10" s="28"/>
      <c r="V10" s="28"/>
    </row>
    <row r="11" spans="1:22">
      <c r="A11">
        <v>7</v>
      </c>
      <c r="C11" t="s">
        <v>32</v>
      </c>
      <c r="D11" t="s">
        <v>108</v>
      </c>
      <c r="E11" s="10">
        <v>20</v>
      </c>
      <c r="I11" s="10">
        <v>20</v>
      </c>
      <c r="J11" s="10">
        <v>20</v>
      </c>
      <c r="K11" s="10">
        <v>20</v>
      </c>
      <c r="M11" s="8"/>
      <c r="S11" s="28"/>
      <c r="T11" s="28"/>
      <c r="U11" s="28"/>
      <c r="V11" s="28"/>
    </row>
    <row r="12" spans="1:22" s="127" customFormat="1" ht="16.5">
      <c r="A12" s="127">
        <v>11</v>
      </c>
      <c r="B12" s="236"/>
      <c r="C12" s="133" t="s">
        <v>205</v>
      </c>
      <c r="D12" s="127" t="s">
        <v>108</v>
      </c>
      <c r="E12" s="10">
        <v>200</v>
      </c>
      <c r="F12" s="10"/>
      <c r="G12" s="10"/>
      <c r="H12" s="10"/>
      <c r="I12" s="10">
        <v>200</v>
      </c>
      <c r="J12" s="10">
        <v>200</v>
      </c>
      <c r="K12" s="10">
        <v>200</v>
      </c>
      <c r="M12" s="8"/>
      <c r="R12" s="221"/>
      <c r="S12" s="28"/>
      <c r="T12" s="28"/>
      <c r="U12" s="28"/>
      <c r="V12" s="28"/>
    </row>
    <row r="13" spans="1:22">
      <c r="A13" s="176">
        <v>1</v>
      </c>
      <c r="B13" s="176"/>
      <c r="C13" s="176" t="s">
        <v>71</v>
      </c>
      <c r="D13" s="176"/>
      <c r="E13" s="177">
        <v>220</v>
      </c>
      <c r="F13" s="177"/>
      <c r="G13" s="177"/>
      <c r="H13" s="177"/>
      <c r="I13" s="177">
        <v>220</v>
      </c>
      <c r="J13" s="177">
        <v>220</v>
      </c>
      <c r="K13" s="177">
        <v>220</v>
      </c>
      <c r="L13" s="176"/>
      <c r="M13" s="179"/>
      <c r="N13" s="176"/>
      <c r="O13" s="176"/>
      <c r="P13" s="176"/>
      <c r="Q13" s="176"/>
      <c r="S13" s="28"/>
      <c r="T13" s="28"/>
      <c r="U13" s="28"/>
      <c r="V13" s="28"/>
    </row>
    <row r="14" spans="1:22" s="36" customFormat="1">
      <c r="A14" s="176">
        <v>13</v>
      </c>
      <c r="B14" s="176"/>
      <c r="C14" s="176" t="s">
        <v>73</v>
      </c>
      <c r="D14" s="176"/>
      <c r="E14" s="177">
        <v>250</v>
      </c>
      <c r="F14" s="177"/>
      <c r="G14" s="177"/>
      <c r="H14" s="177"/>
      <c r="I14" s="177">
        <v>174.24</v>
      </c>
      <c r="J14" s="177">
        <v>0</v>
      </c>
      <c r="K14" s="177">
        <v>150.1</v>
      </c>
      <c r="L14" s="178"/>
      <c r="M14" s="179"/>
      <c r="N14" s="176"/>
      <c r="O14" s="176"/>
      <c r="P14" s="176"/>
      <c r="Q14" s="176"/>
      <c r="R14" s="221"/>
      <c r="S14" s="26"/>
      <c r="T14" s="26"/>
      <c r="U14" s="26"/>
      <c r="V14" s="26"/>
    </row>
    <row r="15" spans="1:22" s="36" customFormat="1">
      <c r="A15" s="176">
        <v>28</v>
      </c>
      <c r="B15" s="176"/>
      <c r="C15" s="176" t="s">
        <v>43</v>
      </c>
      <c r="D15" s="176"/>
      <c r="E15" s="177">
        <v>250</v>
      </c>
      <c r="F15" s="177"/>
      <c r="G15" s="177"/>
      <c r="H15" s="177"/>
      <c r="I15" s="177">
        <v>236.01</v>
      </c>
      <c r="J15" s="177">
        <v>250.14</v>
      </c>
      <c r="K15" s="177">
        <v>252.01</v>
      </c>
      <c r="L15" s="176"/>
      <c r="M15" s="179"/>
      <c r="N15" s="176"/>
      <c r="O15" s="176"/>
      <c r="P15" s="176"/>
      <c r="Q15" s="176"/>
      <c r="R15" s="221"/>
      <c r="S15" s="26"/>
      <c r="T15" s="26"/>
      <c r="U15" s="26"/>
      <c r="V15" s="26"/>
    </row>
    <row r="16" spans="1:22" s="36" customFormat="1">
      <c r="A16" s="176">
        <v>23</v>
      </c>
      <c r="B16" s="176"/>
      <c r="C16" s="176" t="s">
        <v>56</v>
      </c>
      <c r="D16" s="176"/>
      <c r="E16" s="177">
        <v>27</v>
      </c>
      <c r="F16" s="177"/>
      <c r="G16" s="177"/>
      <c r="H16" s="177"/>
      <c r="I16" s="177">
        <v>27</v>
      </c>
      <c r="J16" s="177">
        <v>27</v>
      </c>
      <c r="K16" s="177">
        <v>27</v>
      </c>
      <c r="L16" s="176"/>
      <c r="M16" s="176"/>
      <c r="N16" s="176"/>
      <c r="O16" s="176"/>
      <c r="P16" s="176"/>
      <c r="Q16" s="176"/>
      <c r="R16" s="221"/>
      <c r="S16" s="26"/>
      <c r="T16" s="26"/>
      <c r="U16" s="26"/>
      <c r="V16" s="26"/>
    </row>
    <row r="17" spans="1:22" s="36" customFormat="1">
      <c r="A17" s="176">
        <v>18</v>
      </c>
      <c r="B17" s="176"/>
      <c r="C17" s="176" t="s">
        <v>109</v>
      </c>
      <c r="D17" s="176"/>
      <c r="E17" s="177"/>
      <c r="F17" s="177"/>
      <c r="G17" s="177"/>
      <c r="H17" s="177"/>
      <c r="I17" s="177"/>
      <c r="J17" s="180" t="s">
        <v>206</v>
      </c>
      <c r="K17" s="177">
        <v>2958</v>
      </c>
      <c r="L17" s="176" t="s">
        <v>225</v>
      </c>
      <c r="M17" s="176"/>
      <c r="N17" s="176"/>
      <c r="O17" s="176"/>
      <c r="P17" s="176"/>
      <c r="Q17" s="176"/>
      <c r="R17" s="221"/>
      <c r="S17" s="26"/>
      <c r="T17" s="26"/>
      <c r="U17" s="26"/>
      <c r="V17" s="26"/>
    </row>
    <row r="18" spans="1:22" s="36" customFormat="1">
      <c r="A18" s="176">
        <v>18</v>
      </c>
      <c r="B18" s="176"/>
      <c r="C18" s="176" t="s">
        <v>110</v>
      </c>
      <c r="D18" s="176"/>
      <c r="E18" s="177"/>
      <c r="F18" s="177"/>
      <c r="G18" s="177"/>
      <c r="H18" s="177"/>
      <c r="I18" s="177"/>
      <c r="J18" s="180" t="s">
        <v>227</v>
      </c>
      <c r="K18" s="177">
        <v>5202</v>
      </c>
      <c r="L18" s="176" t="s">
        <v>226</v>
      </c>
      <c r="M18" s="179"/>
      <c r="N18" s="176"/>
      <c r="O18" s="176"/>
      <c r="P18" s="176"/>
      <c r="Q18" s="176"/>
      <c r="R18" s="221"/>
      <c r="S18" s="26"/>
      <c r="T18" s="26"/>
      <c r="U18" s="26"/>
      <c r="V18" s="26"/>
    </row>
    <row r="19" spans="1:22">
      <c r="A19" s="131" t="s">
        <v>111</v>
      </c>
      <c r="B19" s="131" t="s">
        <v>545</v>
      </c>
      <c r="F19" s="210"/>
      <c r="G19" s="210"/>
      <c r="H19" s="210"/>
      <c r="I19" s="210"/>
      <c r="J19" s="210"/>
      <c r="K19" s="210"/>
      <c r="L19" s="145"/>
      <c r="M19" s="145"/>
      <c r="N19" s="145"/>
      <c r="O19" s="145"/>
      <c r="P19" s="145"/>
      <c r="Q19" s="145"/>
      <c r="S19" s="348"/>
      <c r="T19" s="348"/>
      <c r="U19" s="28"/>
      <c r="V19" s="28"/>
    </row>
    <row r="20" spans="1:22">
      <c r="A20" s="166">
        <v>42553</v>
      </c>
      <c r="B20" s="166"/>
      <c r="C20" t="s">
        <v>112</v>
      </c>
      <c r="F20" s="210">
        <v>622</v>
      </c>
      <c r="G20" s="210"/>
      <c r="H20" s="210"/>
      <c r="I20" s="210"/>
      <c r="J20" s="210"/>
      <c r="K20" s="145">
        <v>465</v>
      </c>
      <c r="L20" s="145"/>
      <c r="M20" s="145"/>
      <c r="N20" s="145"/>
      <c r="O20" s="145"/>
      <c r="P20" s="145"/>
      <c r="Q20" s="145"/>
      <c r="S20" s="194"/>
      <c r="T20" s="194"/>
      <c r="U20" s="28"/>
      <c r="V20" s="28"/>
    </row>
    <row r="21" spans="1:22">
      <c r="A21" s="166">
        <v>42526</v>
      </c>
      <c r="B21" s="166"/>
      <c r="C21" t="s">
        <v>113</v>
      </c>
      <c r="F21" s="210"/>
      <c r="G21" s="210"/>
      <c r="H21" s="210"/>
      <c r="I21" s="210">
        <v>797</v>
      </c>
      <c r="J21" s="210"/>
      <c r="K21" s="210"/>
      <c r="L21" s="145"/>
      <c r="M21" s="145"/>
      <c r="N21" s="210"/>
      <c r="O21" s="145">
        <v>797</v>
      </c>
      <c r="P21" s="145"/>
      <c r="Q21" s="145"/>
      <c r="S21" s="194"/>
      <c r="T21" s="194"/>
      <c r="U21" s="28"/>
      <c r="V21" s="28"/>
    </row>
    <row r="22" spans="1:22">
      <c r="C22" t="s">
        <v>543</v>
      </c>
      <c r="F22" s="210">
        <v>248</v>
      </c>
      <c r="G22" s="210"/>
      <c r="H22" s="210"/>
      <c r="I22" s="210"/>
      <c r="J22" s="210"/>
      <c r="K22" s="210">
        <v>248</v>
      </c>
      <c r="L22" s="145"/>
      <c r="M22" s="145"/>
      <c r="N22" s="145"/>
      <c r="O22" s="145"/>
      <c r="P22" s="145"/>
      <c r="Q22" s="145"/>
      <c r="S22" s="487"/>
      <c r="T22" s="487"/>
      <c r="U22" s="28"/>
      <c r="V22" s="28"/>
    </row>
    <row r="23" spans="1:22">
      <c r="A23">
        <v>42470</v>
      </c>
      <c r="C23" t="s">
        <v>9</v>
      </c>
      <c r="F23" s="210"/>
      <c r="G23" s="210"/>
      <c r="H23" s="210"/>
      <c r="I23" s="624">
        <v>2170</v>
      </c>
      <c r="J23" s="210"/>
      <c r="K23" s="210"/>
      <c r="L23" s="145"/>
      <c r="M23" s="145"/>
      <c r="N23" s="145"/>
      <c r="O23" s="145"/>
      <c r="P23" s="145"/>
      <c r="Q23" s="210">
        <v>2170</v>
      </c>
      <c r="S23" s="487"/>
      <c r="T23" s="194"/>
      <c r="U23" s="28"/>
      <c r="V23" s="28"/>
    </row>
    <row r="24" spans="1:22" s="236" customFormat="1">
      <c r="C24" t="s">
        <v>129</v>
      </c>
      <c r="D24"/>
      <c r="E24" s="10"/>
      <c r="F24" s="210">
        <v>200</v>
      </c>
      <c r="G24" s="210">
        <v>200</v>
      </c>
      <c r="H24" s="210">
        <v>200</v>
      </c>
      <c r="I24" s="210">
        <v>200</v>
      </c>
      <c r="J24" s="210">
        <v>200</v>
      </c>
      <c r="K24" s="210">
        <v>200</v>
      </c>
      <c r="L24" s="210">
        <v>200</v>
      </c>
      <c r="M24" s="210">
        <v>200</v>
      </c>
      <c r="N24" s="210">
        <v>200</v>
      </c>
      <c r="O24" s="210">
        <v>200</v>
      </c>
      <c r="P24" s="210">
        <v>200</v>
      </c>
      <c r="Q24" s="210">
        <v>200</v>
      </c>
      <c r="R24" s="221"/>
      <c r="S24" s="194"/>
      <c r="T24" s="487"/>
      <c r="U24" s="28"/>
      <c r="V24" s="28"/>
    </row>
    <row r="25" spans="1:22" s="236" customFormat="1">
      <c r="C25" s="308" t="s">
        <v>268</v>
      </c>
      <c r="D25" t="s">
        <v>546</v>
      </c>
      <c r="E25" s="10"/>
      <c r="F25" s="210"/>
      <c r="G25" s="210"/>
      <c r="H25" s="210"/>
      <c r="I25" s="210"/>
      <c r="J25" s="210"/>
      <c r="K25" s="210">
        <v>300</v>
      </c>
      <c r="L25" s="145"/>
      <c r="M25" s="145"/>
      <c r="N25" s="210"/>
      <c r="O25" s="145"/>
      <c r="P25" s="145"/>
      <c r="Q25" s="145">
        <v>300</v>
      </c>
      <c r="R25" s="221"/>
      <c r="S25" s="194"/>
      <c r="T25" s="487"/>
      <c r="U25" s="28"/>
      <c r="V25" s="28"/>
    </row>
    <row r="26" spans="1:22" s="236" customFormat="1" ht="16.5">
      <c r="C26" s="191"/>
      <c r="D26" s="236" t="s">
        <v>547</v>
      </c>
      <c r="E26" s="192"/>
      <c r="F26" s="210">
        <v>300</v>
      </c>
      <c r="G26" s="210"/>
      <c r="H26" s="210"/>
      <c r="I26" s="624"/>
      <c r="J26" s="210"/>
      <c r="K26" s="210">
        <v>300</v>
      </c>
      <c r="L26" s="145"/>
      <c r="M26" s="145"/>
      <c r="N26" s="145"/>
      <c r="O26" s="145"/>
      <c r="P26" s="145"/>
      <c r="Q26" s="145"/>
      <c r="R26" s="221"/>
      <c r="S26" s="194"/>
      <c r="T26" s="487"/>
      <c r="U26" s="28"/>
      <c r="V26" s="28"/>
    </row>
    <row r="27" spans="1:22">
      <c r="C27" s="308" t="s">
        <v>186</v>
      </c>
      <c r="F27" s="210"/>
      <c r="G27" s="210"/>
      <c r="H27" s="210"/>
      <c r="I27" s="210"/>
      <c r="J27" s="210"/>
      <c r="K27" s="210"/>
      <c r="L27" s="145"/>
      <c r="M27" s="145"/>
      <c r="N27" s="145"/>
      <c r="O27" s="145"/>
      <c r="P27" s="145"/>
      <c r="Q27" s="145"/>
      <c r="S27" s="194"/>
      <c r="T27" s="487"/>
      <c r="U27" s="28"/>
      <c r="V27" s="28"/>
    </row>
    <row r="28" spans="1:22">
      <c r="F28" s="210"/>
      <c r="G28" s="210"/>
      <c r="H28" s="210"/>
      <c r="I28" s="210"/>
      <c r="J28" s="210"/>
      <c r="K28" s="210"/>
      <c r="L28" s="145"/>
      <c r="M28" s="145"/>
      <c r="N28" s="145"/>
      <c r="O28" s="145"/>
      <c r="P28" s="145"/>
      <c r="Q28" s="145"/>
      <c r="S28" s="194"/>
      <c r="T28" s="487"/>
      <c r="U28" s="28"/>
      <c r="V28" s="28"/>
    </row>
    <row r="29" spans="1:22">
      <c r="A29" s="131" t="s">
        <v>2</v>
      </c>
      <c r="B29" s="131"/>
      <c r="F29" s="210"/>
      <c r="G29" s="210"/>
      <c r="H29" s="210"/>
      <c r="I29" s="210"/>
      <c r="J29" s="210"/>
      <c r="K29" s="210"/>
      <c r="L29" s="145"/>
      <c r="M29" s="145"/>
      <c r="N29" s="145"/>
      <c r="O29" s="145"/>
      <c r="P29" s="145"/>
      <c r="Q29" s="145"/>
      <c r="S29" s="194"/>
      <c r="T29" s="487"/>
      <c r="U29" s="28"/>
      <c r="V29" s="28"/>
    </row>
    <row r="30" spans="1:22">
      <c r="A30" s="129">
        <v>42587</v>
      </c>
      <c r="B30" s="129"/>
      <c r="C30" t="s">
        <v>116</v>
      </c>
      <c r="F30" s="210"/>
      <c r="G30" s="210"/>
      <c r="H30" s="210"/>
      <c r="I30" s="210"/>
      <c r="J30" s="210"/>
      <c r="K30" s="210"/>
      <c r="L30" s="145">
        <v>130</v>
      </c>
      <c r="N30" s="145"/>
      <c r="O30" s="145"/>
      <c r="P30" s="145"/>
      <c r="Q30" s="145"/>
      <c r="S30" s="194"/>
      <c r="T30" s="194"/>
      <c r="U30" s="28"/>
      <c r="V30" s="28"/>
    </row>
    <row r="31" spans="1:22">
      <c r="A31" s="129">
        <v>42592</v>
      </c>
      <c r="B31" s="129"/>
      <c r="C31" t="s">
        <v>117</v>
      </c>
      <c r="F31" s="210"/>
      <c r="G31" s="210"/>
      <c r="H31" s="210"/>
      <c r="I31" s="210"/>
      <c r="J31" s="210"/>
      <c r="K31" s="210"/>
      <c r="L31" s="145">
        <v>120</v>
      </c>
      <c r="N31" s="145"/>
      <c r="O31" s="145"/>
      <c r="P31" s="145"/>
      <c r="Q31" s="145"/>
      <c r="S31" s="194"/>
      <c r="T31" s="194"/>
      <c r="U31" s="28"/>
      <c r="V31" s="28"/>
    </row>
    <row r="32" spans="1:22">
      <c r="A32" s="129">
        <v>42522</v>
      </c>
      <c r="B32" s="129"/>
      <c r="C32" t="s">
        <v>118</v>
      </c>
      <c r="F32" s="210"/>
      <c r="G32" s="210"/>
      <c r="H32" s="210"/>
      <c r="I32" s="210"/>
      <c r="J32" s="210"/>
      <c r="K32" s="210"/>
      <c r="L32" s="210"/>
      <c r="M32" s="145"/>
      <c r="N32" s="145">
        <v>110</v>
      </c>
      <c r="O32" s="145"/>
      <c r="P32" s="145"/>
      <c r="Q32" s="145"/>
      <c r="S32" s="477"/>
      <c r="T32" s="477"/>
      <c r="U32" s="28"/>
      <c r="V32" s="28"/>
    </row>
    <row r="33" spans="1:22">
      <c r="A33" s="327">
        <v>42718</v>
      </c>
      <c r="C33" t="s">
        <v>119</v>
      </c>
      <c r="F33" s="210"/>
      <c r="G33" s="210"/>
      <c r="H33" s="210"/>
      <c r="I33" s="210"/>
      <c r="J33" s="210"/>
      <c r="K33" s="210"/>
      <c r="L33" s="145"/>
      <c r="M33" s="145"/>
      <c r="N33" s="145"/>
      <c r="O33" s="145"/>
      <c r="P33" s="145"/>
      <c r="Q33" s="145">
        <v>125</v>
      </c>
      <c r="S33" s="668"/>
      <c r="T33" s="668"/>
      <c r="U33" s="28"/>
      <c r="V33" s="640"/>
    </row>
    <row r="34" spans="1:22">
      <c r="A34" s="327">
        <v>42653</v>
      </c>
      <c r="C34" t="s">
        <v>120</v>
      </c>
      <c r="F34" s="210"/>
      <c r="G34" s="210"/>
      <c r="H34" s="210"/>
      <c r="I34" s="210"/>
      <c r="J34" s="210"/>
      <c r="K34" s="210"/>
      <c r="L34" s="145"/>
      <c r="M34" s="145"/>
      <c r="N34" s="145"/>
      <c r="O34" s="145">
        <v>1000</v>
      </c>
      <c r="P34" s="145"/>
      <c r="Q34" s="145"/>
      <c r="S34" s="28"/>
      <c r="T34" s="28"/>
      <c r="U34" s="28"/>
      <c r="V34" s="28"/>
    </row>
    <row r="35" spans="1:22">
      <c r="A35" s="327">
        <v>42551</v>
      </c>
      <c r="C35" t="s">
        <v>207</v>
      </c>
      <c r="F35" s="210"/>
      <c r="G35" s="210"/>
      <c r="H35" s="210"/>
      <c r="I35" s="210"/>
      <c r="J35" s="210">
        <v>225</v>
      </c>
      <c r="K35" s="210"/>
      <c r="L35" s="145"/>
      <c r="M35" s="145"/>
      <c r="N35" s="145"/>
      <c r="O35" s="145"/>
      <c r="P35" s="145"/>
      <c r="Q35" s="145"/>
      <c r="S35" s="28"/>
      <c r="T35" s="28"/>
      <c r="U35" s="28"/>
      <c r="V35" s="28"/>
    </row>
    <row r="36" spans="1:22">
      <c r="A36" s="327">
        <v>42603</v>
      </c>
      <c r="C36" s="308" t="s">
        <v>184</v>
      </c>
      <c r="F36" s="210"/>
      <c r="G36" s="210"/>
      <c r="H36" s="210"/>
      <c r="I36" s="210"/>
      <c r="J36" s="210"/>
      <c r="K36" s="210"/>
      <c r="L36" s="145"/>
      <c r="M36" s="145"/>
      <c r="N36" s="145"/>
      <c r="O36" s="145"/>
      <c r="P36" s="145"/>
      <c r="Q36" s="145"/>
      <c r="S36" s="28"/>
      <c r="T36" s="28"/>
      <c r="U36" s="28"/>
      <c r="V36" s="28"/>
    </row>
    <row r="37" spans="1:22">
      <c r="C37" s="308" t="s">
        <v>269</v>
      </c>
      <c r="F37" s="210"/>
      <c r="G37" s="210"/>
      <c r="H37" s="210"/>
      <c r="I37" s="210"/>
      <c r="J37" s="210"/>
      <c r="K37" s="210"/>
      <c r="L37" s="145"/>
      <c r="M37" s="145"/>
      <c r="N37" s="145"/>
      <c r="O37" s="145"/>
      <c r="P37" s="145"/>
      <c r="Q37" s="145"/>
      <c r="S37" s="28"/>
      <c r="T37" s="28"/>
      <c r="U37" s="28"/>
      <c r="V37" s="28"/>
    </row>
    <row r="38" spans="1:22">
      <c r="A38" s="327">
        <v>42414</v>
      </c>
      <c r="C38" s="308" t="s">
        <v>187</v>
      </c>
      <c r="E38" s="192"/>
      <c r="F38" s="210"/>
      <c r="G38" s="210">
        <v>120</v>
      </c>
      <c r="H38" s="210"/>
      <c r="I38" s="210"/>
      <c r="J38" s="210"/>
      <c r="K38" s="210"/>
      <c r="L38" s="145"/>
      <c r="M38" s="145"/>
      <c r="N38" s="145"/>
      <c r="O38" s="145"/>
      <c r="P38" s="145"/>
      <c r="Q38" s="145"/>
      <c r="R38" s="223"/>
      <c r="S38" s="28"/>
      <c r="T38" s="28"/>
      <c r="U38" s="28"/>
      <c r="V38" s="26"/>
    </row>
    <row r="39" spans="1:22">
      <c r="A39" s="28"/>
      <c r="C39" s="308" t="s">
        <v>267</v>
      </c>
      <c r="E39" s="192"/>
      <c r="F39" s="210"/>
      <c r="G39" s="210"/>
      <c r="H39" s="210"/>
      <c r="I39" s="210"/>
      <c r="J39" s="210"/>
      <c r="K39" s="210"/>
      <c r="L39" s="145"/>
      <c r="M39" s="145"/>
      <c r="N39" s="145"/>
      <c r="O39" s="145"/>
      <c r="P39" s="145"/>
      <c r="Q39" s="145"/>
      <c r="R39" s="223"/>
      <c r="S39" s="28"/>
      <c r="T39" s="28"/>
      <c r="U39" s="28"/>
      <c r="V39" s="246"/>
    </row>
    <row r="40" spans="1:22">
      <c r="A40" s="28"/>
      <c r="C40" s="308"/>
      <c r="E40" s="192"/>
      <c r="F40" s="210"/>
      <c r="G40" s="210"/>
      <c r="H40" s="210"/>
      <c r="I40" s="210"/>
      <c r="J40" s="210"/>
      <c r="K40" s="210"/>
      <c r="L40" s="145"/>
      <c r="M40" s="145"/>
      <c r="N40" s="145"/>
      <c r="O40" s="145"/>
      <c r="P40" s="145"/>
      <c r="Q40" s="145"/>
      <c r="R40" s="223"/>
      <c r="S40" s="28"/>
      <c r="T40" s="28"/>
      <c r="U40" s="28"/>
      <c r="V40" s="28"/>
    </row>
    <row r="41" spans="1:22" ht="16.5">
      <c r="A41" s="28"/>
      <c r="C41" s="191"/>
      <c r="E41" s="192"/>
      <c r="R41" s="224"/>
      <c r="S41" s="28"/>
      <c r="T41" s="28"/>
      <c r="U41" s="28"/>
      <c r="V41" s="28"/>
    </row>
    <row r="42" spans="1:22" ht="16.5">
      <c r="A42" s="28"/>
      <c r="C42" s="191"/>
      <c r="E42" s="192"/>
      <c r="R42" s="224"/>
      <c r="S42" s="28"/>
      <c r="T42" s="28"/>
      <c r="U42" s="28"/>
      <c r="V42" s="28"/>
    </row>
    <row r="43" spans="1:22" ht="16.5">
      <c r="A43" s="308"/>
      <c r="C43" s="191"/>
      <c r="E43" s="192"/>
      <c r="R43" s="225"/>
    </row>
    <row r="44" spans="1:22" ht="16.5">
      <c r="A44" s="308"/>
      <c r="C44" s="628" t="s">
        <v>552</v>
      </c>
      <c r="D44" s="629"/>
      <c r="E44" s="630"/>
      <c r="F44" s="631"/>
      <c r="R44" s="225"/>
    </row>
    <row r="45" spans="1:22">
      <c r="C45" s="632" t="s">
        <v>551</v>
      </c>
      <c r="D45" s="629" t="s">
        <v>5</v>
      </c>
      <c r="E45" s="629" t="s">
        <v>549</v>
      </c>
      <c r="F45" s="629" t="s">
        <v>550</v>
      </c>
      <c r="R45" s="225"/>
    </row>
    <row r="46" spans="1:22">
      <c r="A46" s="308"/>
      <c r="C46" s="632"/>
      <c r="D46" s="629"/>
      <c r="E46" s="629"/>
      <c r="F46" s="629"/>
      <c r="R46" s="226"/>
    </row>
    <row r="47" spans="1:22">
      <c r="C47" s="633">
        <v>40969</v>
      </c>
      <c r="D47" s="634">
        <v>1757.81</v>
      </c>
      <c r="E47" s="635">
        <v>5.6250000000000001E-2</v>
      </c>
      <c r="F47" s="629"/>
      <c r="P47" s="28"/>
      <c r="R47" s="225"/>
    </row>
    <row r="48" spans="1:22">
      <c r="C48" s="633">
        <v>41275</v>
      </c>
      <c r="D48" s="634">
        <v>1757.81</v>
      </c>
      <c r="E48" s="635">
        <v>5.6250000000000001E-2</v>
      </c>
      <c r="F48" s="629"/>
      <c r="P48" s="193"/>
      <c r="R48" s="225"/>
    </row>
    <row r="49" spans="1:18">
      <c r="C49" s="633">
        <v>41640</v>
      </c>
      <c r="D49" s="636">
        <v>1778.29</v>
      </c>
      <c r="E49" s="637">
        <v>0.03</v>
      </c>
      <c r="F49" s="638"/>
      <c r="P49" s="28"/>
      <c r="R49" s="226"/>
    </row>
    <row r="50" spans="1:18">
      <c r="C50" s="633">
        <v>42005</v>
      </c>
      <c r="D50" s="634">
        <v>1731.58</v>
      </c>
      <c r="E50" s="635">
        <v>2.75E-2</v>
      </c>
      <c r="F50" s="639">
        <v>42125</v>
      </c>
      <c r="P50" s="28"/>
      <c r="R50" s="227"/>
    </row>
    <row r="51" spans="1:18">
      <c r="C51" s="633">
        <v>42370</v>
      </c>
      <c r="D51" s="634">
        <v>1753.99</v>
      </c>
      <c r="E51" s="635">
        <v>2.8750000000000001E-2</v>
      </c>
      <c r="F51" s="639">
        <v>42491</v>
      </c>
      <c r="R51" s="223"/>
    </row>
    <row r="52" spans="1:18">
      <c r="C52" s="633">
        <v>42736</v>
      </c>
      <c r="D52" s="634">
        <v>1841.77</v>
      </c>
      <c r="E52" s="635">
        <v>3.3750000000000002E-2</v>
      </c>
      <c r="F52" s="639">
        <v>42856</v>
      </c>
      <c r="R52" s="223"/>
    </row>
    <row r="53" spans="1:18">
      <c r="A53" s="308"/>
      <c r="C53" s="633">
        <v>43101</v>
      </c>
      <c r="D53" s="634">
        <v>1950.46</v>
      </c>
      <c r="E53" s="635">
        <v>0.04</v>
      </c>
      <c r="F53" s="639">
        <v>43221</v>
      </c>
      <c r="R53" s="223"/>
    </row>
    <row r="54" spans="1:18" ht="16.5">
      <c r="A54" s="309"/>
      <c r="C54" s="628"/>
      <c r="D54" s="629"/>
      <c r="E54" s="630"/>
      <c r="F54" s="631"/>
      <c r="R54" s="223"/>
    </row>
    <row r="55" spans="1:18" ht="16.5">
      <c r="A55" s="310"/>
      <c r="C55" s="191"/>
      <c r="E55" s="192"/>
      <c r="R55" s="223"/>
    </row>
    <row r="56" spans="1:18" ht="16.5">
      <c r="A56" s="310"/>
      <c r="C56" s="191"/>
      <c r="E56" s="192"/>
      <c r="R56" s="223"/>
    </row>
    <row r="57" spans="1:18" ht="16.5">
      <c r="A57" s="310"/>
      <c r="C57" s="191"/>
      <c r="E57" s="192"/>
      <c r="R57" s="223"/>
    </row>
    <row r="58" spans="1:18">
      <c r="R58" s="223"/>
    </row>
    <row r="59" spans="1:18">
      <c r="R59" s="223"/>
    </row>
    <row r="60" spans="1:18">
      <c r="R60" s="223"/>
    </row>
    <row r="61" spans="1:18">
      <c r="R61" s="223"/>
    </row>
    <row r="62" spans="1:18">
      <c r="R62" s="223"/>
    </row>
    <row r="63" spans="1:18">
      <c r="R63" s="223"/>
    </row>
  </sheetData>
  <mergeCells count="3">
    <mergeCell ref="C1:Q1"/>
    <mergeCell ref="G2:J2"/>
    <mergeCell ref="S33:T33"/>
  </mergeCells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2" tint="-0.249977111117893"/>
  </sheetPr>
  <dimension ref="A1:O33"/>
  <sheetViews>
    <sheetView zoomScale="118" zoomScaleNormal="160" workbookViewId="0">
      <selection activeCell="G4" sqref="G4"/>
    </sheetView>
  </sheetViews>
  <sheetFormatPr defaultRowHeight="13.5"/>
  <cols>
    <col min="1" max="1" width="10.140625" customWidth="1"/>
    <col min="2" max="2" width="14" bestFit="1" customWidth="1"/>
    <col min="5" max="5" width="11.140625" bestFit="1" customWidth="1"/>
    <col min="7" max="7" width="9.28515625" style="6" bestFit="1" customWidth="1"/>
    <col min="9" max="10" width="9.5703125" bestFit="1" customWidth="1"/>
    <col min="11" max="11" width="12.140625" bestFit="1" customWidth="1"/>
    <col min="13" max="13" width="12.140625" bestFit="1" customWidth="1"/>
    <col min="15" max="15" width="12.140625" bestFit="1" customWidth="1"/>
  </cols>
  <sheetData>
    <row r="1" spans="1:15">
      <c r="G1" s="6" t="s">
        <v>121</v>
      </c>
    </row>
    <row r="2" spans="1:15" s="237" customFormat="1">
      <c r="A2" s="237" t="s">
        <v>76</v>
      </c>
      <c r="B2" s="237" t="s">
        <v>23</v>
      </c>
      <c r="C2" s="237" t="s">
        <v>78</v>
      </c>
      <c r="D2" s="237" t="s">
        <v>80</v>
      </c>
      <c r="E2" s="237" t="s">
        <v>81</v>
      </c>
      <c r="F2" s="237" t="s">
        <v>82</v>
      </c>
      <c r="G2" s="243" t="s">
        <v>83</v>
      </c>
      <c r="H2" s="237" t="s">
        <v>84</v>
      </c>
      <c r="I2" s="237" t="s">
        <v>85</v>
      </c>
      <c r="J2" s="237" t="s">
        <v>86</v>
      </c>
      <c r="K2" s="237" t="s">
        <v>87</v>
      </c>
      <c r="L2" s="237" t="s">
        <v>88</v>
      </c>
      <c r="M2" s="237" t="s">
        <v>89</v>
      </c>
      <c r="N2" s="237" t="s">
        <v>90</v>
      </c>
      <c r="O2" s="237" t="s">
        <v>91</v>
      </c>
    </row>
    <row r="3" spans="1:15">
      <c r="A3" t="s">
        <v>92</v>
      </c>
      <c r="B3" t="s">
        <v>93</v>
      </c>
      <c r="C3" t="s">
        <v>94</v>
      </c>
      <c r="D3" t="s">
        <v>95</v>
      </c>
      <c r="E3" t="s">
        <v>96</v>
      </c>
      <c r="F3" t="s">
        <v>97</v>
      </c>
      <c r="G3" s="6" t="s">
        <v>98</v>
      </c>
      <c r="H3" t="s">
        <v>99</v>
      </c>
      <c r="I3" t="s">
        <v>100</v>
      </c>
      <c r="J3" t="s">
        <v>101</v>
      </c>
      <c r="K3" t="s">
        <v>102</v>
      </c>
      <c r="L3" t="s">
        <v>103</v>
      </c>
      <c r="M3" t="s">
        <v>104</v>
      </c>
      <c r="N3" t="s">
        <v>105</v>
      </c>
      <c r="O3" t="s">
        <v>106</v>
      </c>
    </row>
    <row r="4" spans="1:15" ht="9" customHeight="1">
      <c r="A4" s="237" t="s">
        <v>107</v>
      </c>
      <c r="B4" s="237"/>
      <c r="C4" s="238"/>
      <c r="D4" s="238"/>
      <c r="E4" s="238"/>
      <c r="F4" s="238"/>
      <c r="G4" s="238"/>
      <c r="H4" s="238"/>
      <c r="I4" s="238"/>
      <c r="J4" s="238"/>
      <c r="K4" s="238"/>
      <c r="L4" s="238"/>
      <c r="M4" s="238"/>
      <c r="N4" s="238"/>
      <c r="O4" s="238"/>
    </row>
    <row r="5" spans="1:15" ht="9" customHeight="1">
      <c r="A5" s="237">
        <v>1</v>
      </c>
      <c r="B5" s="237" t="s">
        <v>14</v>
      </c>
      <c r="C5" s="238"/>
      <c r="D5" s="238"/>
      <c r="E5" s="238"/>
      <c r="F5" s="238"/>
      <c r="G5" s="238"/>
      <c r="H5" s="238"/>
      <c r="I5" s="238"/>
      <c r="J5" s="238"/>
      <c r="K5" s="238"/>
      <c r="L5" s="238"/>
      <c r="M5" s="238"/>
      <c r="N5" s="238"/>
      <c r="O5" s="238"/>
    </row>
    <row r="6" spans="1:15" ht="9" customHeight="1">
      <c r="A6" s="237">
        <v>1</v>
      </c>
      <c r="B6" s="237" t="s">
        <v>20</v>
      </c>
      <c r="C6" s="238"/>
      <c r="D6" s="238"/>
      <c r="E6" s="238"/>
      <c r="F6" s="238"/>
      <c r="G6" s="238"/>
      <c r="H6" s="238"/>
      <c r="I6" s="238"/>
      <c r="J6" s="238"/>
      <c r="K6" s="238"/>
      <c r="L6" s="238"/>
      <c r="M6" s="238"/>
      <c r="N6" s="238"/>
      <c r="O6" s="238"/>
    </row>
    <row r="7" spans="1:15" ht="9" customHeight="1">
      <c r="A7" s="237">
        <v>1</v>
      </c>
      <c r="B7" s="237" t="s">
        <v>71</v>
      </c>
      <c r="C7" s="238"/>
      <c r="D7" s="238"/>
      <c r="E7" s="238"/>
      <c r="F7" s="238"/>
      <c r="G7" s="238"/>
      <c r="H7" s="238"/>
      <c r="I7" s="238"/>
      <c r="J7" s="238"/>
      <c r="K7" s="238"/>
      <c r="L7" s="238"/>
      <c r="M7" s="238"/>
      <c r="N7" s="238"/>
      <c r="O7" s="238"/>
    </row>
    <row r="8" spans="1:15" ht="9" customHeight="1">
      <c r="A8" s="237">
        <v>3</v>
      </c>
      <c r="B8" s="237" t="s">
        <v>161</v>
      </c>
      <c r="C8" s="238" t="s">
        <v>108</v>
      </c>
      <c r="D8" s="238" t="s">
        <v>122</v>
      </c>
      <c r="E8" s="238"/>
      <c r="F8" s="238"/>
      <c r="G8" s="238"/>
      <c r="H8" s="238"/>
      <c r="I8" s="239"/>
      <c r="J8" s="238"/>
      <c r="K8" s="239"/>
      <c r="L8" s="239"/>
      <c r="M8" s="238"/>
      <c r="N8" s="238"/>
      <c r="O8" s="238"/>
    </row>
    <row r="9" spans="1:15" ht="9" customHeight="1">
      <c r="A9" s="237">
        <v>7</v>
      </c>
      <c r="B9" s="237" t="s">
        <v>159</v>
      </c>
      <c r="C9" s="238" t="s">
        <v>108</v>
      </c>
      <c r="D9" s="238"/>
      <c r="E9" s="238"/>
      <c r="F9" s="238"/>
      <c r="G9" s="238"/>
      <c r="H9" s="238"/>
      <c r="I9" s="238"/>
      <c r="J9" s="238"/>
      <c r="K9" s="238"/>
      <c r="L9" s="238"/>
      <c r="M9" s="238"/>
      <c r="N9" s="238"/>
      <c r="O9" s="238"/>
    </row>
    <row r="10" spans="1:15" ht="9" customHeight="1">
      <c r="A10" s="237">
        <v>11</v>
      </c>
      <c r="B10" s="237" t="s">
        <v>28</v>
      </c>
      <c r="C10" s="238"/>
      <c r="D10" s="238"/>
      <c r="E10" s="238"/>
      <c r="F10" s="238"/>
      <c r="G10" s="238"/>
      <c r="H10" s="238"/>
      <c r="I10" s="238"/>
      <c r="J10" s="238"/>
      <c r="K10" s="238"/>
      <c r="L10" s="238"/>
      <c r="M10" s="238"/>
      <c r="N10" s="238"/>
      <c r="O10" s="238"/>
    </row>
    <row r="11" spans="1:15" ht="9" customHeight="1" thickBot="1">
      <c r="A11" s="237">
        <v>13</v>
      </c>
      <c r="B11" s="237" t="s">
        <v>51</v>
      </c>
      <c r="C11" s="238"/>
      <c r="D11" s="238"/>
      <c r="E11" s="238"/>
      <c r="F11" s="238"/>
      <c r="G11" s="238"/>
      <c r="H11" s="238"/>
      <c r="I11" s="238"/>
      <c r="J11" s="238"/>
      <c r="K11" s="238"/>
      <c r="L11" s="238"/>
      <c r="M11" s="238"/>
      <c r="N11" s="238"/>
      <c r="O11" s="238"/>
    </row>
    <row r="12" spans="1:15" ht="9" customHeight="1">
      <c r="A12" s="237">
        <v>16</v>
      </c>
      <c r="B12" s="237" t="s">
        <v>160</v>
      </c>
      <c r="C12" s="238" t="s">
        <v>108</v>
      </c>
      <c r="D12" s="238"/>
      <c r="E12" s="238"/>
      <c r="F12" s="238"/>
      <c r="G12" s="238"/>
      <c r="H12" s="238"/>
      <c r="I12" s="238"/>
      <c r="J12" s="238"/>
      <c r="K12" s="238"/>
      <c r="L12" s="238"/>
      <c r="M12" s="238"/>
      <c r="N12" s="238"/>
      <c r="O12" s="238"/>
    </row>
    <row r="13" spans="1:15" ht="9" customHeight="1">
      <c r="A13" s="237">
        <v>18</v>
      </c>
      <c r="B13" s="237" t="s">
        <v>109</v>
      </c>
      <c r="C13" s="238"/>
      <c r="D13" s="238"/>
      <c r="E13" s="238"/>
      <c r="F13" s="238"/>
      <c r="G13" s="238"/>
      <c r="H13" s="238"/>
      <c r="I13" s="238"/>
      <c r="J13" s="238"/>
      <c r="K13" s="238"/>
      <c r="L13" s="238"/>
      <c r="M13" s="238"/>
      <c r="N13" s="238"/>
      <c r="O13" s="238"/>
    </row>
    <row r="14" spans="1:15" ht="9" customHeight="1">
      <c r="A14" s="237">
        <v>19</v>
      </c>
      <c r="B14" s="237" t="s">
        <v>110</v>
      </c>
      <c r="C14" s="238"/>
      <c r="D14" s="238"/>
      <c r="E14" s="238"/>
      <c r="F14" s="238"/>
      <c r="G14" s="238"/>
      <c r="H14" s="238"/>
      <c r="I14" s="238"/>
      <c r="J14" s="238"/>
      <c r="K14" s="238"/>
      <c r="L14" s="238"/>
      <c r="M14" s="238"/>
      <c r="N14" s="238"/>
      <c r="O14" s="238"/>
    </row>
    <row r="15" spans="1:15" ht="9" customHeight="1">
      <c r="A15" s="237">
        <v>19</v>
      </c>
      <c r="B15" s="240" t="s">
        <v>75</v>
      </c>
      <c r="C15" s="238"/>
      <c r="D15" s="238"/>
      <c r="E15" s="238"/>
      <c r="F15" s="238"/>
      <c r="G15" s="238"/>
      <c r="H15" s="238"/>
      <c r="I15" s="238"/>
      <c r="J15" s="238"/>
      <c r="K15" s="238"/>
      <c r="L15" s="238"/>
      <c r="M15" s="238"/>
      <c r="N15" s="238"/>
      <c r="O15" s="238"/>
    </row>
    <row r="16" spans="1:15" ht="9" customHeight="1">
      <c r="A16" s="237">
        <v>21</v>
      </c>
      <c r="B16" s="237" t="s">
        <v>157</v>
      </c>
      <c r="C16" s="238" t="s">
        <v>108</v>
      </c>
      <c r="D16" s="238"/>
      <c r="E16" s="238"/>
      <c r="F16" s="238"/>
      <c r="G16" s="238"/>
      <c r="H16" s="238"/>
      <c r="I16" s="238"/>
      <c r="J16" s="238"/>
      <c r="K16" s="238"/>
      <c r="L16" s="238"/>
      <c r="M16" s="238"/>
      <c r="N16" s="238"/>
      <c r="O16" s="238"/>
    </row>
    <row r="17" spans="1:15" ht="9" customHeight="1">
      <c r="A17" s="237">
        <v>23</v>
      </c>
      <c r="B17" s="237" t="s">
        <v>48</v>
      </c>
      <c r="C17" s="238"/>
      <c r="D17" s="238"/>
      <c r="E17" s="238"/>
      <c r="F17" s="238"/>
      <c r="G17" s="238"/>
      <c r="H17" s="238"/>
      <c r="I17" s="238"/>
      <c r="J17" s="238"/>
      <c r="K17" s="238"/>
      <c r="L17" s="238"/>
      <c r="M17" s="238"/>
      <c r="N17" s="238"/>
      <c r="O17" s="238"/>
    </row>
    <row r="18" spans="1:15" ht="9" customHeight="1">
      <c r="A18" s="237" t="s">
        <v>111</v>
      </c>
      <c r="B18" s="237"/>
      <c r="C18" s="238"/>
      <c r="D18" s="238"/>
      <c r="E18" s="238"/>
      <c r="F18" s="238"/>
      <c r="G18" s="238"/>
      <c r="H18" s="238"/>
      <c r="I18" s="238"/>
      <c r="J18" s="238"/>
      <c r="K18" s="238"/>
      <c r="L18" s="238"/>
      <c r="M18" s="238"/>
      <c r="N18" s="238"/>
      <c r="O18" s="238"/>
    </row>
    <row r="19" spans="1:15" ht="9" customHeight="1">
      <c r="A19" s="237"/>
      <c r="B19" s="237" t="s">
        <v>112</v>
      </c>
      <c r="C19" s="238"/>
      <c r="D19" s="238"/>
      <c r="E19" s="238"/>
      <c r="F19" s="238"/>
      <c r="G19" s="238"/>
      <c r="H19" s="238"/>
      <c r="I19" s="237"/>
      <c r="J19" s="237"/>
      <c r="K19" s="238"/>
      <c r="L19" s="238"/>
      <c r="M19" s="238"/>
      <c r="N19" s="238"/>
      <c r="O19" s="238"/>
    </row>
    <row r="20" spans="1:15" ht="9" customHeight="1">
      <c r="A20" s="237"/>
      <c r="B20" s="237" t="s">
        <v>113</v>
      </c>
      <c r="C20" s="238"/>
      <c r="D20" s="238"/>
      <c r="E20" s="238"/>
      <c r="F20" s="238"/>
      <c r="G20" s="238"/>
      <c r="H20" s="238"/>
      <c r="I20" s="239" t="s">
        <v>222</v>
      </c>
      <c r="J20" s="237"/>
      <c r="K20" s="238"/>
      <c r="L20" s="238"/>
      <c r="M20" s="238"/>
      <c r="N20" s="238"/>
      <c r="O20" s="238"/>
    </row>
    <row r="21" spans="1:15" ht="9" customHeight="1">
      <c r="A21" s="237" t="s">
        <v>114</v>
      </c>
      <c r="B21" s="237"/>
      <c r="C21" s="238"/>
      <c r="D21" s="238"/>
      <c r="E21" s="238"/>
      <c r="F21" s="238"/>
      <c r="G21" s="238"/>
      <c r="H21" s="238"/>
      <c r="I21" s="238"/>
      <c r="J21" s="238"/>
      <c r="K21" s="238"/>
      <c r="L21" s="238"/>
      <c r="M21" s="238"/>
      <c r="N21" s="238"/>
      <c r="O21" s="238"/>
    </row>
    <row r="22" spans="1:15" ht="9" customHeight="1">
      <c r="A22" s="237"/>
      <c r="B22" s="237" t="s">
        <v>9</v>
      </c>
      <c r="C22" s="238"/>
      <c r="D22" s="238"/>
      <c r="E22" s="238"/>
      <c r="F22" s="238"/>
      <c r="G22" s="241"/>
      <c r="H22" s="238"/>
      <c r="I22" s="238"/>
      <c r="J22" s="238"/>
      <c r="K22" s="238"/>
      <c r="L22" s="238"/>
      <c r="M22" s="241">
        <v>42653</v>
      </c>
      <c r="N22" s="238"/>
      <c r="O22" s="238"/>
    </row>
    <row r="23" spans="1:15" ht="9" customHeight="1">
      <c r="A23" s="237"/>
      <c r="B23" s="237" t="s">
        <v>115</v>
      </c>
      <c r="C23" s="238"/>
      <c r="D23" s="238"/>
      <c r="E23" s="241">
        <v>42428</v>
      </c>
      <c r="F23" s="238"/>
      <c r="G23" s="238"/>
      <c r="H23" s="238"/>
      <c r="I23" s="238"/>
      <c r="J23" s="238"/>
      <c r="K23" s="238"/>
      <c r="L23" s="238"/>
      <c r="M23" s="238"/>
      <c r="N23" s="238"/>
      <c r="O23" s="238"/>
    </row>
    <row r="24" spans="1:15" ht="9" customHeight="1">
      <c r="A24" s="237"/>
      <c r="B24" s="237" t="s">
        <v>156</v>
      </c>
      <c r="C24" s="238"/>
      <c r="D24" s="238"/>
      <c r="E24" s="238"/>
      <c r="F24" s="238"/>
      <c r="G24" s="238"/>
      <c r="H24" s="238"/>
      <c r="I24" s="239" t="s">
        <v>158</v>
      </c>
      <c r="J24" s="238"/>
      <c r="K24" s="238"/>
      <c r="L24" s="238"/>
      <c r="M24" s="238"/>
      <c r="N24" s="238"/>
      <c r="O24" s="238"/>
    </row>
    <row r="25" spans="1:15" ht="9" customHeight="1">
      <c r="A25" s="237" t="s">
        <v>2</v>
      </c>
      <c r="B25" s="237"/>
      <c r="C25" s="238"/>
      <c r="D25" s="238"/>
      <c r="E25" s="238"/>
      <c r="F25" s="238"/>
      <c r="G25" s="238"/>
      <c r="H25" s="238"/>
      <c r="I25" s="238"/>
      <c r="J25" s="238"/>
      <c r="K25" s="238"/>
      <c r="L25" s="238"/>
      <c r="M25" s="238"/>
      <c r="N25" s="238"/>
      <c r="O25" s="238"/>
    </row>
    <row r="26" spans="1:15" ht="9" customHeight="1">
      <c r="A26" s="237"/>
      <c r="B26" s="237" t="s">
        <v>116</v>
      </c>
      <c r="C26" s="238"/>
      <c r="D26" s="241"/>
      <c r="E26" s="241"/>
      <c r="F26" s="241"/>
      <c r="G26" s="241"/>
      <c r="H26" s="241"/>
      <c r="I26" s="241"/>
      <c r="J26" s="474">
        <v>153</v>
      </c>
      <c r="K26" s="241"/>
      <c r="L26" s="241"/>
      <c r="M26" s="241"/>
      <c r="N26" s="241"/>
      <c r="O26" s="241"/>
    </row>
    <row r="27" spans="1:15" ht="9" customHeight="1">
      <c r="A27" s="237"/>
      <c r="B27" s="237" t="s">
        <v>117</v>
      </c>
      <c r="C27" s="238"/>
      <c r="D27" s="241"/>
      <c r="E27" s="241"/>
      <c r="F27" s="241"/>
      <c r="G27" s="241"/>
      <c r="H27" s="241"/>
      <c r="I27" s="241"/>
      <c r="J27" s="242"/>
      <c r="K27" s="241"/>
      <c r="L27" s="242">
        <v>110</v>
      </c>
      <c r="M27" s="241"/>
      <c r="N27" s="241"/>
      <c r="O27" s="241"/>
    </row>
    <row r="28" spans="1:15" ht="9" customHeight="1">
      <c r="A28" s="237"/>
      <c r="B28" s="237" t="s">
        <v>118</v>
      </c>
      <c r="C28" s="238"/>
      <c r="D28" s="241"/>
      <c r="E28" s="241"/>
      <c r="F28" s="241"/>
      <c r="G28" s="241"/>
      <c r="H28" s="241"/>
      <c r="I28" s="241"/>
      <c r="J28" s="241">
        <v>42552</v>
      </c>
      <c r="K28" s="241"/>
      <c r="L28" s="241"/>
      <c r="M28" s="241"/>
      <c r="N28" s="241"/>
      <c r="O28" s="241"/>
    </row>
    <row r="29" spans="1:15" ht="9" customHeight="1">
      <c r="A29" s="237"/>
      <c r="B29" s="237" t="s">
        <v>119</v>
      </c>
      <c r="C29" s="238"/>
      <c r="D29" s="241"/>
      <c r="E29" s="241"/>
      <c r="F29" s="241"/>
      <c r="G29" s="241"/>
      <c r="H29" s="241"/>
      <c r="I29" s="241"/>
      <c r="J29" s="241"/>
      <c r="K29" s="241"/>
      <c r="L29" s="241"/>
      <c r="M29" s="241"/>
      <c r="N29" s="241"/>
      <c r="O29" s="241">
        <v>42718</v>
      </c>
    </row>
    <row r="30" spans="1:15" ht="9" customHeight="1">
      <c r="A30" s="237"/>
      <c r="B30" s="237" t="s">
        <v>120</v>
      </c>
      <c r="C30" s="238"/>
      <c r="D30" s="241"/>
      <c r="E30" s="241"/>
      <c r="F30" s="241"/>
      <c r="G30" s="241"/>
      <c r="H30" s="241"/>
      <c r="I30" s="241"/>
      <c r="J30" s="241"/>
      <c r="K30" s="241"/>
      <c r="L30" s="241"/>
      <c r="M30" s="241">
        <v>42684</v>
      </c>
      <c r="N30" s="241"/>
      <c r="O30" s="241"/>
    </row>
    <row r="31" spans="1:15" ht="9" customHeight="1">
      <c r="A31" s="237"/>
      <c r="B31" s="237" t="s">
        <v>164</v>
      </c>
      <c r="C31" s="238"/>
      <c r="D31" s="241"/>
      <c r="E31" s="241" t="s">
        <v>165</v>
      </c>
      <c r="F31" s="241"/>
      <c r="G31" s="241"/>
      <c r="H31" s="241"/>
      <c r="I31" s="241"/>
      <c r="J31" s="241"/>
      <c r="K31" s="241"/>
      <c r="L31" s="241"/>
      <c r="M31" s="241"/>
      <c r="N31" s="241"/>
      <c r="O31" s="241"/>
    </row>
    <row r="32" spans="1:15" ht="9" customHeight="1">
      <c r="A32" s="237"/>
      <c r="B32" s="237"/>
      <c r="C32" s="238"/>
      <c r="D32" s="241"/>
      <c r="E32" s="241"/>
      <c r="F32" s="241"/>
      <c r="G32" s="241"/>
      <c r="H32" s="241"/>
      <c r="I32" s="241"/>
      <c r="J32" s="241"/>
      <c r="K32" s="241"/>
      <c r="L32" s="241"/>
      <c r="M32" s="241"/>
      <c r="N32" s="241"/>
      <c r="O32" s="241"/>
    </row>
    <row r="33" spans="1:15">
      <c r="A33" s="237"/>
      <c r="B33" s="237"/>
      <c r="C33" s="237"/>
      <c r="D33" s="237"/>
      <c r="E33" s="237"/>
      <c r="F33" s="237"/>
      <c r="G33" s="243"/>
      <c r="H33" s="237"/>
      <c r="I33" s="237"/>
      <c r="J33" s="237"/>
      <c r="K33" s="237"/>
      <c r="L33" s="237"/>
      <c r="M33" s="237"/>
      <c r="N33" s="237"/>
      <c r="O33" s="237"/>
    </row>
  </sheetData>
  <conditionalFormatting sqref="F5:F17">
    <cfRule type="iconSet" priority="1">
      <iconSet iconSet="3Symbol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 tint="0.39997558519241921"/>
  </sheetPr>
  <dimension ref="A1:AJ28"/>
  <sheetViews>
    <sheetView topLeftCell="A2" workbookViewId="0">
      <selection activeCell="L22" sqref="K22:L22"/>
    </sheetView>
  </sheetViews>
  <sheetFormatPr defaultColWidth="8.85546875" defaultRowHeight="12.75"/>
  <cols>
    <col min="1" max="1" width="2.28515625" style="349" bestFit="1" customWidth="1"/>
    <col min="2" max="2" width="16.5703125" style="349" customWidth="1"/>
    <col min="3" max="3" width="9.85546875" style="350" bestFit="1" customWidth="1"/>
    <col min="4" max="4" width="3.42578125" style="349" customWidth="1"/>
    <col min="5" max="5" width="13.5703125" style="349" customWidth="1"/>
    <col min="6" max="6" width="8.42578125" style="350" bestFit="1" customWidth="1"/>
    <col min="7" max="7" width="2.85546875" style="349" customWidth="1"/>
    <col min="8" max="8" width="13.5703125" style="349" customWidth="1"/>
    <col min="9" max="9" width="8.42578125" style="350" bestFit="1" customWidth="1"/>
    <col min="10" max="10" width="2.28515625" style="349" bestFit="1" customWidth="1"/>
    <col min="11" max="11" width="15.140625" style="349" bestFit="1" customWidth="1"/>
    <col min="12" max="12" width="13.5703125" style="350" bestFit="1" customWidth="1"/>
    <col min="13" max="13" width="4.140625" style="349" customWidth="1"/>
    <col min="14" max="14" width="13.5703125" style="349" customWidth="1"/>
    <col min="15" max="15" width="8.42578125" style="350" bestFit="1" customWidth="1"/>
    <col min="16" max="16" width="2.7109375" style="349" bestFit="1" customWidth="1"/>
    <col min="17" max="17" width="15.140625" style="349" bestFit="1" customWidth="1"/>
    <col min="18" max="18" width="10" style="350" bestFit="1" customWidth="1"/>
    <col min="19" max="19" width="1.140625" style="349" customWidth="1"/>
    <col min="20" max="20" width="19.85546875" style="349" customWidth="1"/>
    <col min="21" max="21" width="10.140625" style="349" bestFit="1" customWidth="1"/>
    <col min="22" max="22" width="3" style="349" customWidth="1"/>
    <col min="23" max="23" width="19.85546875" style="349" customWidth="1"/>
    <col min="24" max="24" width="4.42578125" style="349" customWidth="1"/>
    <col min="25" max="25" width="3.42578125" style="349" customWidth="1"/>
    <col min="26" max="26" width="19.85546875" style="349" customWidth="1"/>
    <col min="27" max="27" width="5.140625" style="349" customWidth="1"/>
    <col min="28" max="28" width="3.42578125" style="349" customWidth="1"/>
    <col min="29" max="29" width="19.85546875" style="349" customWidth="1"/>
    <col min="30" max="30" width="6.140625" style="349" customWidth="1"/>
    <col min="31" max="31" width="4.85546875" style="349" customWidth="1"/>
    <col min="32" max="32" width="19.85546875" style="349" customWidth="1"/>
    <col min="33" max="33" width="4.85546875" style="349" customWidth="1"/>
    <col min="34" max="34" width="3.140625" style="349" customWidth="1"/>
    <col min="35" max="35" width="19.85546875" style="349" customWidth="1"/>
    <col min="36" max="36" width="7.140625" style="349" customWidth="1"/>
    <col min="37" max="16384" width="8.85546875" style="349"/>
  </cols>
  <sheetData>
    <row r="1" spans="1:36" ht="13.5" thickBot="1"/>
    <row r="2" spans="1:36" ht="24.6" customHeight="1">
      <c r="A2" s="673">
        <v>2016</v>
      </c>
      <c r="B2" s="674"/>
      <c r="C2" s="674"/>
      <c r="D2" s="674"/>
      <c r="E2" s="674"/>
      <c r="F2" s="674"/>
      <c r="G2" s="674"/>
      <c r="H2" s="674"/>
      <c r="I2" s="674"/>
      <c r="J2" s="674"/>
      <c r="K2" s="674"/>
      <c r="L2" s="674"/>
      <c r="M2" s="674"/>
      <c r="N2" s="674"/>
      <c r="O2" s="674"/>
      <c r="P2" s="674"/>
      <c r="Q2" s="674"/>
      <c r="R2" s="674"/>
      <c r="S2" s="351"/>
      <c r="T2" s="352"/>
      <c r="U2" s="352"/>
      <c r="V2" s="352"/>
      <c r="W2" s="352"/>
      <c r="X2" s="352"/>
      <c r="Y2" s="352"/>
      <c r="Z2" s="352"/>
      <c r="AA2" s="352"/>
      <c r="AB2" s="352"/>
      <c r="AC2" s="352"/>
      <c r="AD2" s="352"/>
      <c r="AE2" s="353"/>
      <c r="AF2" s="353"/>
      <c r="AG2" s="353"/>
      <c r="AH2" s="353"/>
      <c r="AI2" s="353"/>
      <c r="AJ2" s="354"/>
    </row>
    <row r="3" spans="1:36" ht="3.2" customHeight="1" thickBot="1">
      <c r="A3" s="675"/>
      <c r="B3" s="676"/>
      <c r="C3" s="676"/>
      <c r="D3" s="676"/>
      <c r="E3" s="676"/>
      <c r="F3" s="676"/>
      <c r="G3" s="676"/>
      <c r="H3" s="676"/>
      <c r="I3" s="676"/>
      <c r="J3" s="676"/>
      <c r="K3" s="676"/>
      <c r="L3" s="676"/>
      <c r="M3" s="676"/>
      <c r="N3" s="676"/>
      <c r="O3" s="676"/>
      <c r="P3" s="676"/>
      <c r="Q3" s="676"/>
      <c r="R3" s="676"/>
      <c r="S3" s="351"/>
      <c r="T3" s="352"/>
      <c r="U3" s="352"/>
      <c r="V3" s="352"/>
      <c r="W3" s="352"/>
      <c r="X3" s="352"/>
      <c r="Y3" s="352"/>
      <c r="Z3" s="352"/>
      <c r="AA3" s="352"/>
      <c r="AB3" s="352"/>
      <c r="AC3" s="352"/>
      <c r="AD3" s="352"/>
      <c r="AE3" s="355"/>
      <c r="AF3" s="355"/>
      <c r="AG3" s="355"/>
      <c r="AH3" s="355"/>
      <c r="AI3" s="355"/>
      <c r="AJ3" s="356"/>
    </row>
    <row r="4" spans="1:36" ht="4.3499999999999996" customHeight="1" thickBot="1">
      <c r="A4" s="357"/>
      <c r="B4" s="357"/>
      <c r="C4" s="358"/>
      <c r="D4" s="357"/>
      <c r="E4" s="357"/>
      <c r="F4" s="358"/>
      <c r="G4" s="357"/>
      <c r="H4" s="357"/>
      <c r="I4" s="358"/>
      <c r="J4" s="357"/>
      <c r="K4" s="357"/>
      <c r="L4" s="358"/>
      <c r="M4" s="357"/>
      <c r="N4" s="357"/>
      <c r="O4" s="358"/>
      <c r="P4" s="357"/>
      <c r="Q4" s="357"/>
      <c r="R4" s="358"/>
      <c r="S4" s="359"/>
    </row>
    <row r="5" spans="1:36" s="361" customFormat="1" ht="12.6" customHeight="1" thickBot="1">
      <c r="A5" s="677" t="s">
        <v>278</v>
      </c>
      <c r="B5" s="678"/>
      <c r="C5" s="678"/>
      <c r="D5" s="678" t="s">
        <v>279</v>
      </c>
      <c r="E5" s="678"/>
      <c r="F5" s="678"/>
      <c r="G5" s="672" t="s">
        <v>280</v>
      </c>
      <c r="H5" s="670"/>
      <c r="I5" s="671"/>
      <c r="J5" s="672" t="s">
        <v>177</v>
      </c>
      <c r="K5" s="670"/>
      <c r="L5" s="671"/>
      <c r="M5" s="672" t="s">
        <v>84</v>
      </c>
      <c r="N5" s="670"/>
      <c r="O5" s="671"/>
      <c r="P5" s="672" t="s">
        <v>198</v>
      </c>
      <c r="Q5" s="670"/>
      <c r="R5" s="670"/>
      <c r="S5" s="360"/>
      <c r="T5" s="36"/>
      <c r="U5" s="36"/>
    </row>
    <row r="6" spans="1:36" s="367" customFormat="1" ht="14.25" thickBot="1">
      <c r="A6" s="362" t="s">
        <v>224</v>
      </c>
      <c r="B6" s="363"/>
      <c r="C6" s="364" t="s">
        <v>5</v>
      </c>
      <c r="D6" s="363" t="s">
        <v>224</v>
      </c>
      <c r="E6" s="363"/>
      <c r="F6" s="364" t="s">
        <v>5</v>
      </c>
      <c r="G6" s="363" t="s">
        <v>224</v>
      </c>
      <c r="H6" s="363"/>
      <c r="I6" s="364" t="s">
        <v>5</v>
      </c>
      <c r="J6" s="363" t="s">
        <v>224</v>
      </c>
      <c r="K6" s="363"/>
      <c r="L6" s="364" t="s">
        <v>5</v>
      </c>
      <c r="M6" s="363" t="s">
        <v>224</v>
      </c>
      <c r="N6" s="363"/>
      <c r="O6" s="364" t="s">
        <v>5</v>
      </c>
      <c r="P6" s="363" t="s">
        <v>224</v>
      </c>
      <c r="Q6" s="363"/>
      <c r="R6" s="365" t="s">
        <v>5</v>
      </c>
      <c r="S6" s="366"/>
      <c r="T6" s="217" t="s">
        <v>252</v>
      </c>
      <c r="U6" s="218" t="s">
        <v>253</v>
      </c>
    </row>
    <row r="7" spans="1:36" ht="13.5">
      <c r="A7" s="368"/>
      <c r="B7" s="369" t="s">
        <v>288</v>
      </c>
      <c r="C7" s="392">
        <v>565.63</v>
      </c>
      <c r="D7" s="369"/>
      <c r="E7" s="369" t="s">
        <v>292</v>
      </c>
      <c r="F7" s="370"/>
      <c r="G7" s="369"/>
      <c r="H7" s="369" t="s">
        <v>300</v>
      </c>
      <c r="I7" s="370"/>
      <c r="J7" s="369"/>
      <c r="K7" s="369" t="s">
        <v>9</v>
      </c>
      <c r="L7" s="470">
        <v>2000</v>
      </c>
      <c r="M7" s="369">
        <v>1</v>
      </c>
      <c r="N7" s="369" t="s">
        <v>293</v>
      </c>
      <c r="O7" s="470">
        <v>135</v>
      </c>
      <c r="P7" s="369">
        <v>5</v>
      </c>
      <c r="Q7" s="369" t="s">
        <v>286</v>
      </c>
      <c r="R7" s="468">
        <v>454.7</v>
      </c>
      <c r="S7" s="359"/>
      <c r="T7" s="213">
        <v>565.63</v>
      </c>
      <c r="U7" s="214">
        <v>565.63</v>
      </c>
    </row>
    <row r="8" spans="1:36" ht="13.5">
      <c r="A8" s="372"/>
      <c r="B8" s="369" t="s">
        <v>286</v>
      </c>
      <c r="C8" s="371">
        <v>454.7</v>
      </c>
      <c r="D8" s="373"/>
      <c r="E8" s="373" t="s">
        <v>298</v>
      </c>
      <c r="F8" s="471">
        <v>100</v>
      </c>
      <c r="G8" s="373"/>
      <c r="H8" s="373"/>
      <c r="I8" s="374"/>
      <c r="J8" s="373"/>
      <c r="K8" s="373"/>
      <c r="L8" s="374"/>
      <c r="M8" s="373"/>
      <c r="N8" s="373"/>
      <c r="O8" s="374"/>
      <c r="P8" s="375">
        <v>17</v>
      </c>
      <c r="Q8" s="373" t="s">
        <v>287</v>
      </c>
      <c r="R8" s="469">
        <v>35</v>
      </c>
      <c r="S8" s="359"/>
      <c r="T8" s="213">
        <v>565.63</v>
      </c>
      <c r="U8" s="214">
        <v>565.63</v>
      </c>
    </row>
    <row r="9" spans="1:36" ht="13.5">
      <c r="A9" s="372"/>
      <c r="B9" s="369" t="s">
        <v>115</v>
      </c>
      <c r="C9" s="370">
        <v>60</v>
      </c>
      <c r="D9" s="373"/>
      <c r="E9" s="373" t="s">
        <v>301</v>
      </c>
      <c r="F9" s="374"/>
      <c r="G9" s="373"/>
      <c r="H9" s="373"/>
      <c r="I9" s="374"/>
      <c r="J9" s="373"/>
      <c r="K9" s="373"/>
      <c r="L9" s="374"/>
      <c r="M9" s="373"/>
      <c r="N9" s="373"/>
      <c r="O9" s="374"/>
      <c r="P9" s="373"/>
      <c r="Q9" s="373" t="s">
        <v>296</v>
      </c>
      <c r="R9" s="376">
        <v>220</v>
      </c>
      <c r="S9" s="359"/>
      <c r="T9" s="215">
        <v>450.7</v>
      </c>
      <c r="U9" s="216">
        <v>450.7</v>
      </c>
    </row>
    <row r="10" spans="1:36" ht="13.5">
      <c r="A10" s="372"/>
      <c r="B10" s="373" t="s">
        <v>115</v>
      </c>
      <c r="C10" s="374">
        <v>30</v>
      </c>
      <c r="D10" s="373"/>
      <c r="E10" s="373"/>
      <c r="F10" s="374"/>
      <c r="G10" s="373"/>
      <c r="H10" s="373"/>
      <c r="I10" s="374"/>
      <c r="J10" s="373"/>
      <c r="K10" s="373"/>
      <c r="L10" s="374"/>
      <c r="M10" s="373"/>
      <c r="N10" s="373"/>
      <c r="O10" s="374"/>
      <c r="P10" s="373"/>
      <c r="Q10" s="373"/>
      <c r="R10" s="376"/>
      <c r="S10" s="359"/>
      <c r="T10" s="215">
        <v>450.7</v>
      </c>
      <c r="U10" s="236"/>
    </row>
    <row r="11" spans="1:36" ht="13.5">
      <c r="A11" s="372"/>
      <c r="B11" s="373" t="s">
        <v>303</v>
      </c>
      <c r="C11" s="374"/>
      <c r="D11" s="373"/>
      <c r="E11" s="373"/>
      <c r="F11" s="374"/>
      <c r="G11" s="373"/>
      <c r="H11" s="373"/>
      <c r="I11" s="374"/>
      <c r="J11" s="373"/>
      <c r="K11" s="373"/>
      <c r="L11" s="374"/>
      <c r="M11" s="373"/>
      <c r="N11" s="373"/>
      <c r="O11" s="374"/>
      <c r="P11" s="373"/>
      <c r="Q11" s="373"/>
      <c r="R11" s="376"/>
      <c r="S11" s="359"/>
      <c r="T11" s="216">
        <v>450.7</v>
      </c>
      <c r="U11" s="214">
        <v>2000</v>
      </c>
    </row>
    <row r="12" spans="1:36" ht="14.25" thickBot="1">
      <c r="A12" s="372"/>
      <c r="B12" s="373" t="s">
        <v>302</v>
      </c>
      <c r="C12" s="377"/>
      <c r="D12" s="373"/>
      <c r="E12" s="373"/>
      <c r="F12" s="377"/>
      <c r="G12" s="373"/>
      <c r="H12" s="373"/>
      <c r="I12" s="377"/>
      <c r="J12" s="373"/>
      <c r="K12" s="373"/>
      <c r="L12" s="377"/>
      <c r="M12" s="373"/>
      <c r="N12" s="373"/>
      <c r="O12" s="377"/>
      <c r="P12" s="373"/>
      <c r="Q12" s="373"/>
      <c r="R12" s="378"/>
      <c r="S12" s="359"/>
      <c r="T12" s="213">
        <v>2000</v>
      </c>
      <c r="U12" s="216">
        <v>150</v>
      </c>
    </row>
    <row r="13" spans="1:36" ht="14.25" thickBot="1">
      <c r="A13" s="379"/>
      <c r="B13" s="380"/>
      <c r="C13" s="381">
        <f>SUM(C7:C12)</f>
        <v>1110.33</v>
      </c>
      <c r="D13" s="382"/>
      <c r="E13" s="380"/>
      <c r="F13" s="381">
        <f>SUM(F7:F12)</f>
        <v>100</v>
      </c>
      <c r="G13" s="382"/>
      <c r="H13" s="380"/>
      <c r="I13" s="381">
        <f>SUM(I7:I12)</f>
        <v>0</v>
      </c>
      <c r="J13" s="382"/>
      <c r="K13" s="380"/>
      <c r="L13" s="381">
        <f>SUM(L7:L12)</f>
        <v>2000</v>
      </c>
      <c r="M13" s="382"/>
      <c r="N13" s="380"/>
      <c r="O13" s="381">
        <f>SUM(O7:O12)</f>
        <v>135</v>
      </c>
      <c r="P13" s="382"/>
      <c r="Q13" s="383"/>
      <c r="R13" s="381">
        <f>SUM(R7:R12)</f>
        <v>709.7</v>
      </c>
      <c r="S13" s="359"/>
      <c r="T13" s="213">
        <v>100</v>
      </c>
      <c r="U13" s="216">
        <v>130</v>
      </c>
    </row>
    <row r="14" spans="1:36" ht="4.7" customHeight="1" thickBot="1">
      <c r="A14" s="357"/>
      <c r="B14" s="357"/>
      <c r="C14" s="358"/>
      <c r="D14" s="357"/>
      <c r="E14" s="357"/>
      <c r="F14" s="358"/>
      <c r="G14" s="357"/>
      <c r="H14" s="357"/>
      <c r="I14" s="358"/>
      <c r="J14" s="357"/>
      <c r="K14" s="357"/>
      <c r="L14" s="358"/>
      <c r="M14" s="357"/>
      <c r="N14" s="357"/>
      <c r="O14" s="358"/>
      <c r="P14" s="357"/>
      <c r="Q14" s="357"/>
      <c r="R14" s="358"/>
      <c r="S14" s="359"/>
      <c r="T14" s="213"/>
      <c r="U14" s="216">
        <v>110</v>
      </c>
    </row>
    <row r="15" spans="1:36" ht="12.6" customHeight="1">
      <c r="A15" s="669" t="s">
        <v>210</v>
      </c>
      <c r="B15" s="670"/>
      <c r="C15" s="671"/>
      <c r="D15" s="672" t="s">
        <v>281</v>
      </c>
      <c r="E15" s="670"/>
      <c r="F15" s="671"/>
      <c r="G15" s="672" t="s">
        <v>282</v>
      </c>
      <c r="H15" s="670"/>
      <c r="I15" s="671"/>
      <c r="J15" s="678" t="s">
        <v>283</v>
      </c>
      <c r="K15" s="678"/>
      <c r="L15" s="678"/>
      <c r="M15" s="678" t="s">
        <v>284</v>
      </c>
      <c r="N15" s="678"/>
      <c r="O15" s="678"/>
      <c r="P15" s="678" t="s">
        <v>285</v>
      </c>
      <c r="Q15" s="678"/>
      <c r="R15" s="679"/>
      <c r="S15" s="359"/>
      <c r="T15" s="213"/>
      <c r="U15" s="216">
        <v>125</v>
      </c>
    </row>
    <row r="16" spans="1:36" s="389" customFormat="1" ht="14.25" thickBot="1">
      <c r="A16" s="384" t="s">
        <v>224</v>
      </c>
      <c r="B16" s="385"/>
      <c r="C16" s="386" t="s">
        <v>5</v>
      </c>
      <c r="D16" s="385" t="s">
        <v>224</v>
      </c>
      <c r="E16" s="385"/>
      <c r="F16" s="386" t="s">
        <v>5</v>
      </c>
      <c r="G16" s="385" t="s">
        <v>224</v>
      </c>
      <c r="H16" s="385"/>
      <c r="I16" s="386" t="s">
        <v>5</v>
      </c>
      <c r="J16" s="385" t="s">
        <v>224</v>
      </c>
      <c r="K16" s="385"/>
      <c r="L16" s="386" t="s">
        <v>5</v>
      </c>
      <c r="M16" s="385" t="s">
        <v>224</v>
      </c>
      <c r="N16" s="385"/>
      <c r="O16" s="386" t="s">
        <v>5</v>
      </c>
      <c r="P16" s="363" t="s">
        <v>224</v>
      </c>
      <c r="Q16" s="385"/>
      <c r="R16" s="387" t="s">
        <v>5</v>
      </c>
      <c r="S16" s="388"/>
      <c r="T16" s="213"/>
      <c r="U16" s="216">
        <v>1000</v>
      </c>
    </row>
    <row r="17" spans="1:21" ht="13.5">
      <c r="A17" s="369">
        <v>5</v>
      </c>
      <c r="B17" s="369" t="s">
        <v>352</v>
      </c>
      <c r="C17" s="466">
        <v>565.63</v>
      </c>
      <c r="D17" s="369"/>
      <c r="E17" s="369"/>
      <c r="F17" s="370"/>
      <c r="G17" s="369"/>
      <c r="H17" s="369"/>
      <c r="I17" s="371"/>
      <c r="J17" s="369"/>
      <c r="K17" s="531" t="s">
        <v>288</v>
      </c>
      <c r="L17" s="466">
        <v>565.63</v>
      </c>
      <c r="M17" s="369"/>
      <c r="N17" s="369" t="s">
        <v>293</v>
      </c>
      <c r="O17" s="370">
        <v>135</v>
      </c>
      <c r="P17" s="369">
        <v>10</v>
      </c>
      <c r="Q17" s="369" t="s">
        <v>9</v>
      </c>
      <c r="R17" s="371">
        <v>2000</v>
      </c>
      <c r="S17" s="359"/>
      <c r="T17" s="213"/>
      <c r="U17" s="216">
        <v>225</v>
      </c>
    </row>
    <row r="18" spans="1:21" ht="13.5">
      <c r="A18" s="368">
        <v>6</v>
      </c>
      <c r="B18" s="369" t="s">
        <v>299</v>
      </c>
      <c r="C18" s="471">
        <v>20</v>
      </c>
      <c r="D18" s="373"/>
      <c r="G18" s="373"/>
      <c r="H18" s="369" t="s">
        <v>115</v>
      </c>
      <c r="I18" s="370">
        <v>60</v>
      </c>
      <c r="J18" s="373"/>
      <c r="K18" s="531" t="s">
        <v>286</v>
      </c>
      <c r="L18" s="468">
        <v>454.7</v>
      </c>
      <c r="M18" s="373"/>
      <c r="N18" s="373" t="s">
        <v>305</v>
      </c>
      <c r="O18" s="374"/>
      <c r="P18" s="373">
        <v>14</v>
      </c>
      <c r="Q18" s="373" t="s">
        <v>119</v>
      </c>
      <c r="R18" s="376">
        <v>125</v>
      </c>
      <c r="S18" s="359"/>
      <c r="T18" s="213"/>
      <c r="U18" s="214">
        <v>100</v>
      </c>
    </row>
    <row r="19" spans="1:21" ht="13.5">
      <c r="A19" s="372"/>
      <c r="B19" s="369" t="s">
        <v>350</v>
      </c>
      <c r="C19" s="470">
        <v>153</v>
      </c>
      <c r="D19" s="373"/>
      <c r="E19" s="373"/>
      <c r="F19" s="374"/>
      <c r="G19" s="373"/>
      <c r="H19" s="373" t="s">
        <v>115</v>
      </c>
      <c r="I19" s="374">
        <v>30</v>
      </c>
      <c r="J19" s="373"/>
      <c r="K19" s="373" t="s">
        <v>304</v>
      </c>
      <c r="L19" s="374"/>
      <c r="M19" s="373"/>
      <c r="N19" s="373"/>
      <c r="O19" s="374"/>
      <c r="P19" s="373">
        <v>5</v>
      </c>
      <c r="Q19" s="373" t="s">
        <v>477</v>
      </c>
      <c r="R19" s="376">
        <v>465</v>
      </c>
      <c r="S19" s="359"/>
      <c r="T19" s="213"/>
      <c r="U19" s="214"/>
    </row>
    <row r="20" spans="1:21">
      <c r="A20" s="372"/>
      <c r="B20" s="373" t="s">
        <v>351</v>
      </c>
      <c r="C20" s="471">
        <v>120</v>
      </c>
      <c r="D20" s="373"/>
      <c r="E20" s="373"/>
      <c r="F20" s="374"/>
      <c r="G20" s="373"/>
      <c r="H20" s="512" t="s">
        <v>294</v>
      </c>
      <c r="I20" s="471">
        <v>110</v>
      </c>
      <c r="J20" s="373"/>
      <c r="K20" s="512" t="s">
        <v>471</v>
      </c>
      <c r="L20" s="471">
        <v>342.72</v>
      </c>
      <c r="M20" s="373"/>
      <c r="N20" s="373"/>
      <c r="O20" s="374"/>
      <c r="P20" s="373"/>
      <c r="Q20" s="373"/>
      <c r="R20" s="376"/>
      <c r="S20" s="359"/>
      <c r="T20" s="219">
        <f>SUM(T7:T19)</f>
        <v>4583.3600000000006</v>
      </c>
      <c r="U20" s="219">
        <f>SUM(U7:U19)</f>
        <v>5421.96</v>
      </c>
    </row>
    <row r="21" spans="1:21">
      <c r="A21" s="372"/>
      <c r="B21" s="373" t="s">
        <v>365</v>
      </c>
      <c r="C21" s="471">
        <v>58</v>
      </c>
      <c r="D21" s="373"/>
      <c r="E21" s="373"/>
      <c r="F21" s="374"/>
      <c r="G21" s="373"/>
      <c r="J21" s="373"/>
      <c r="K21" s="512" t="s">
        <v>472</v>
      </c>
      <c r="L21" s="471">
        <v>110</v>
      </c>
      <c r="M21" s="373"/>
      <c r="N21" s="373"/>
      <c r="O21" s="374"/>
      <c r="P21" s="373"/>
      <c r="Q21" s="373"/>
      <c r="R21" s="376"/>
      <c r="S21" s="359"/>
      <c r="T21" s="477"/>
      <c r="U21" s="477"/>
    </row>
    <row r="22" spans="1:21">
      <c r="A22" s="372">
        <v>1</v>
      </c>
      <c r="D22" s="373"/>
      <c r="E22" s="373"/>
      <c r="F22" s="374"/>
      <c r="G22" s="373"/>
      <c r="H22" s="373"/>
      <c r="I22" s="374"/>
      <c r="J22" s="373"/>
      <c r="K22" s="532" t="s">
        <v>295</v>
      </c>
      <c r="L22" s="533">
        <v>1000</v>
      </c>
      <c r="M22" s="373"/>
      <c r="N22" s="373"/>
      <c r="O22" s="374"/>
      <c r="P22" s="373"/>
      <c r="Q22" s="373"/>
      <c r="R22" s="376"/>
      <c r="S22" s="359"/>
    </row>
    <row r="23" spans="1:21">
      <c r="A23" s="390">
        <v>6</v>
      </c>
      <c r="B23" s="391" t="s">
        <v>326</v>
      </c>
      <c r="C23" s="473">
        <v>60</v>
      </c>
      <c r="D23" s="391"/>
      <c r="E23" s="391"/>
      <c r="F23" s="377"/>
      <c r="G23" s="391"/>
      <c r="H23" s="391"/>
      <c r="I23" s="377"/>
      <c r="J23" s="391"/>
      <c r="K23" s="373" t="s">
        <v>297</v>
      </c>
      <c r="L23" s="374">
        <v>300</v>
      </c>
      <c r="M23" s="391"/>
      <c r="N23" s="391"/>
      <c r="O23" s="377"/>
      <c r="P23" s="391"/>
      <c r="Q23" s="391"/>
      <c r="R23" s="378"/>
      <c r="S23" s="359"/>
    </row>
    <row r="24" spans="1:21" ht="13.5" thickBot="1">
      <c r="A24" s="390"/>
      <c r="B24" s="391"/>
      <c r="C24" s="377"/>
      <c r="D24" s="391"/>
      <c r="E24" s="391"/>
      <c r="F24" s="377"/>
      <c r="G24" s="391"/>
      <c r="H24" s="391"/>
      <c r="I24" s="377"/>
      <c r="J24" s="391"/>
      <c r="K24" s="391"/>
      <c r="L24" s="377"/>
      <c r="M24" s="391"/>
      <c r="N24" s="391"/>
      <c r="O24" s="377"/>
      <c r="P24" s="391"/>
      <c r="Q24" s="391"/>
      <c r="R24" s="378"/>
      <c r="S24" s="359"/>
    </row>
    <row r="25" spans="1:21" ht="13.5" thickBot="1">
      <c r="A25" s="379"/>
      <c r="B25" s="380" t="s">
        <v>290</v>
      </c>
      <c r="C25" s="381">
        <f>SUM(C17:C24)</f>
        <v>976.63</v>
      </c>
      <c r="D25" s="382"/>
      <c r="E25" s="380"/>
      <c r="F25" s="381">
        <f>SUM(F17:F24)</f>
        <v>0</v>
      </c>
      <c r="G25" s="382"/>
      <c r="H25" s="380"/>
      <c r="I25" s="381">
        <f>SUM(I17:I24)</f>
        <v>200</v>
      </c>
      <c r="J25" s="382"/>
      <c r="K25" s="380"/>
      <c r="L25" s="381">
        <f>SUM(L17:L24)</f>
        <v>2773.05</v>
      </c>
      <c r="M25" s="382"/>
      <c r="N25" s="380"/>
      <c r="O25" s="381">
        <f>SUM(O17:O24)</f>
        <v>135</v>
      </c>
      <c r="P25" s="382"/>
      <c r="Q25" s="380"/>
      <c r="R25" s="381">
        <f>SUM(R17:R24)</f>
        <v>2590</v>
      </c>
      <c r="S25" s="359"/>
    </row>
    <row r="26" spans="1:21" ht="4.3499999999999996" customHeight="1">
      <c r="A26" s="357"/>
      <c r="B26" s="357"/>
      <c r="C26" s="358"/>
      <c r="D26" s="357"/>
      <c r="E26" s="357"/>
      <c r="F26" s="358"/>
      <c r="G26" s="357"/>
      <c r="H26" s="357"/>
      <c r="I26" s="358"/>
      <c r="J26" s="357"/>
      <c r="K26" s="357"/>
      <c r="L26" s="358"/>
      <c r="M26" s="357"/>
      <c r="N26" s="357"/>
      <c r="O26" s="358"/>
      <c r="P26" s="357"/>
      <c r="Q26" s="357"/>
      <c r="R26" s="358"/>
      <c r="S26" s="359"/>
    </row>
    <row r="27" spans="1:21">
      <c r="B27" s="349" t="s">
        <v>289</v>
      </c>
    </row>
    <row r="28" spans="1:21">
      <c r="D28" s="467"/>
      <c r="E28" s="349" t="s">
        <v>248</v>
      </c>
    </row>
  </sheetData>
  <mergeCells count="13">
    <mergeCell ref="A15:C15"/>
    <mergeCell ref="D15:F15"/>
    <mergeCell ref="A2:R3"/>
    <mergeCell ref="G15:I15"/>
    <mergeCell ref="A5:C5"/>
    <mergeCell ref="D5:F5"/>
    <mergeCell ref="P15:R15"/>
    <mergeCell ref="M15:O15"/>
    <mergeCell ref="J15:L15"/>
    <mergeCell ref="P5:R5"/>
    <mergeCell ref="G5:I5"/>
    <mergeCell ref="J5:L5"/>
    <mergeCell ref="M5:O5"/>
  </mergeCells>
  <pageMargins left="0.7" right="0.7" top="0.75" bottom="0.75" header="0.3" footer="0.3"/>
  <pageSetup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 tint="0.59999389629810485"/>
  </sheetPr>
  <dimension ref="A1:CJ95"/>
  <sheetViews>
    <sheetView topLeftCell="B1" zoomScale="90" zoomScaleNormal="90" workbookViewId="0">
      <selection activeCell="D18" sqref="D18"/>
    </sheetView>
  </sheetViews>
  <sheetFormatPr defaultRowHeight="15.2" customHeight="1"/>
  <cols>
    <col min="1" max="1" width="6.140625" style="286" customWidth="1"/>
    <col min="2" max="2" width="15.5703125" style="290" bestFit="1" customWidth="1"/>
    <col min="3" max="3" width="15.5703125" style="339" customWidth="1"/>
    <col min="4" max="4" width="10.42578125" style="236" bestFit="1" customWidth="1"/>
    <col min="5" max="5" width="10.42578125" style="236" customWidth="1"/>
    <col min="6" max="6" width="10.42578125" bestFit="1" customWidth="1"/>
    <col min="7" max="7" width="10.42578125" style="10" bestFit="1" customWidth="1"/>
    <col min="8" max="8" width="10.42578125" bestFit="1" customWidth="1"/>
    <col min="9" max="9" width="8.85546875" style="10"/>
    <col min="10" max="10" width="8.85546875" bestFit="1" customWidth="1"/>
    <col min="11" max="11" width="8.85546875" style="10"/>
    <col min="12" max="12" width="8.85546875" bestFit="1" customWidth="1"/>
    <col min="13" max="13" width="8.85546875" style="10"/>
    <col min="14" max="14" width="10.42578125" bestFit="1" customWidth="1"/>
    <col min="15" max="15" width="8.85546875" style="10"/>
    <col min="16" max="16" width="3.42578125" bestFit="1" customWidth="1"/>
    <col min="17" max="17" width="8.85546875" style="10"/>
    <col min="18" max="18" width="3.42578125" bestFit="1" customWidth="1"/>
    <col min="19" max="19" width="8.85546875" style="10"/>
    <col min="20" max="20" width="2.85546875" bestFit="1" customWidth="1"/>
    <col min="21" max="21" width="8.85546875" style="10"/>
    <col min="22" max="22" width="1.140625" style="36" customWidth="1"/>
  </cols>
  <sheetData>
    <row r="1" spans="1:88" s="36" customFormat="1" ht="26.25" thickBot="1">
      <c r="A1" s="341" t="s">
        <v>271</v>
      </c>
      <c r="B1" s="342"/>
      <c r="C1" s="342"/>
      <c r="D1" s="343"/>
      <c r="E1" s="342"/>
      <c r="F1" s="342"/>
      <c r="G1" s="342"/>
      <c r="H1" s="342"/>
      <c r="I1" s="342"/>
      <c r="J1" s="343"/>
      <c r="K1" s="343"/>
      <c r="L1" s="343"/>
      <c r="M1" s="343"/>
      <c r="N1" s="343"/>
      <c r="O1" s="343"/>
      <c r="P1" s="343"/>
      <c r="Q1" s="343"/>
      <c r="R1" s="343"/>
      <c r="S1" s="343"/>
      <c r="T1" s="343"/>
      <c r="U1" s="344"/>
      <c r="V1" s="303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/>
      <c r="AY1" s="26"/>
      <c r="AZ1" s="26"/>
      <c r="BA1" s="26"/>
      <c r="BB1" s="26"/>
      <c r="BC1" s="26"/>
      <c r="BD1" s="26"/>
      <c r="BE1" s="26"/>
      <c r="BF1" s="26"/>
      <c r="BG1" s="26"/>
      <c r="BH1" s="26"/>
      <c r="BI1" s="26"/>
      <c r="BJ1" s="26"/>
      <c r="BK1" s="26"/>
      <c r="BL1" s="26"/>
      <c r="BM1" s="26"/>
      <c r="BN1" s="26"/>
      <c r="BO1" s="26"/>
      <c r="BP1" s="26"/>
      <c r="BQ1" s="26"/>
      <c r="BR1" s="26"/>
      <c r="BS1" s="26"/>
      <c r="BT1" s="26"/>
      <c r="BU1" s="26"/>
      <c r="BV1" s="26"/>
      <c r="BW1" s="26"/>
      <c r="BX1" s="26"/>
      <c r="BY1" s="26"/>
      <c r="BZ1" s="26"/>
      <c r="CA1" s="26"/>
      <c r="CB1" s="26"/>
      <c r="CC1" s="26"/>
      <c r="CD1" s="26"/>
      <c r="CE1" s="26"/>
      <c r="CF1" s="26"/>
      <c r="CG1" s="26"/>
      <c r="CH1" s="26"/>
      <c r="CI1" s="26"/>
      <c r="CJ1" s="26"/>
    </row>
    <row r="2" spans="1:88" s="292" customFormat="1" ht="15.2" customHeight="1" thickBot="1">
      <c r="A2" s="324"/>
      <c r="B2" s="325"/>
      <c r="C2" s="331" t="s">
        <v>277</v>
      </c>
      <c r="D2" s="331" t="s">
        <v>276</v>
      </c>
      <c r="E2" s="331"/>
      <c r="F2" s="305" t="s">
        <v>84</v>
      </c>
      <c r="G2" s="305" t="s">
        <v>198</v>
      </c>
      <c r="H2" s="305" t="s">
        <v>210</v>
      </c>
      <c r="I2" s="305" t="s">
        <v>87</v>
      </c>
      <c r="J2" s="305" t="s">
        <v>211</v>
      </c>
      <c r="K2" s="305" t="s">
        <v>89</v>
      </c>
      <c r="L2" s="305" t="s">
        <v>90</v>
      </c>
      <c r="M2" s="315" t="s">
        <v>91</v>
      </c>
      <c r="N2" s="331" t="s">
        <v>276</v>
      </c>
      <c r="O2" s="293"/>
      <c r="P2" s="293"/>
      <c r="Q2" s="293"/>
      <c r="R2" s="293"/>
      <c r="S2" s="293"/>
      <c r="T2" s="293"/>
      <c r="U2" s="293"/>
      <c r="V2" s="293"/>
      <c r="W2" s="293"/>
      <c r="X2" s="293"/>
      <c r="Y2" s="293"/>
      <c r="Z2" s="293"/>
      <c r="AA2" s="293"/>
      <c r="AB2" s="293"/>
      <c r="AC2" s="293"/>
      <c r="AD2" s="293"/>
      <c r="AE2" s="293"/>
      <c r="AF2" s="293"/>
      <c r="AG2" s="293"/>
      <c r="AH2" s="293"/>
      <c r="AI2" s="293"/>
      <c r="AJ2" s="293"/>
      <c r="AK2" s="293"/>
      <c r="AL2" s="293"/>
      <c r="AM2" s="293"/>
      <c r="AN2" s="293"/>
      <c r="AO2" s="293"/>
      <c r="AP2" s="293"/>
      <c r="AQ2" s="293"/>
      <c r="AR2" s="293"/>
      <c r="AS2" s="293"/>
      <c r="AT2" s="293"/>
      <c r="AU2" s="293"/>
      <c r="AV2" s="293"/>
      <c r="AW2" s="293"/>
      <c r="AX2" s="293"/>
      <c r="AY2" s="293"/>
      <c r="AZ2" s="293"/>
      <c r="BA2" s="293"/>
      <c r="BB2" s="293"/>
      <c r="BC2" s="293"/>
      <c r="BD2" s="293"/>
      <c r="BE2" s="293"/>
      <c r="BF2" s="293"/>
      <c r="BG2" s="293"/>
      <c r="BH2" s="293"/>
      <c r="BI2" s="293"/>
      <c r="BJ2" s="293"/>
      <c r="BK2" s="293"/>
      <c r="BL2" s="293"/>
      <c r="BM2" s="293"/>
      <c r="BN2" s="293"/>
      <c r="BO2" s="293"/>
      <c r="BP2" s="293"/>
      <c r="BQ2" s="293"/>
      <c r="BR2" s="293"/>
      <c r="BS2" s="293"/>
      <c r="BT2" s="293"/>
      <c r="BU2" s="293"/>
      <c r="BV2" s="293"/>
      <c r="BW2" s="293"/>
      <c r="BX2" s="293"/>
      <c r="BY2" s="293"/>
      <c r="BZ2" s="293"/>
      <c r="CA2" s="293"/>
      <c r="CB2" s="293"/>
    </row>
    <row r="3" spans="1:88" s="36" customFormat="1" ht="15.2" customHeight="1">
      <c r="A3" s="316">
        <v>1</v>
      </c>
      <c r="B3" s="28" t="s">
        <v>274</v>
      </c>
      <c r="C3" s="146">
        <v>2260</v>
      </c>
      <c r="D3" s="340">
        <f>SUM(F3:M3)</f>
        <v>500</v>
      </c>
      <c r="E3" s="340"/>
      <c r="F3" s="340">
        <v>100</v>
      </c>
      <c r="G3" s="312">
        <v>200</v>
      </c>
      <c r="H3" s="312">
        <v>200</v>
      </c>
      <c r="I3" s="312"/>
      <c r="J3" s="312"/>
      <c r="K3" s="312"/>
      <c r="L3" s="312"/>
      <c r="M3" s="317"/>
      <c r="N3" s="340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6"/>
      <c r="AX3" s="26"/>
      <c r="AY3" s="26"/>
      <c r="AZ3" s="26"/>
      <c r="BA3" s="26"/>
      <c r="BB3" s="26"/>
      <c r="BC3" s="26"/>
      <c r="BD3" s="26"/>
      <c r="BE3" s="26"/>
      <c r="BF3" s="26"/>
      <c r="BG3" s="26"/>
      <c r="BH3" s="26"/>
      <c r="BI3" s="26"/>
      <c r="BJ3" s="26"/>
      <c r="BK3" s="26"/>
      <c r="BL3" s="26"/>
      <c r="BM3" s="26"/>
      <c r="BN3" s="26"/>
      <c r="BO3" s="26"/>
      <c r="BP3" s="26"/>
      <c r="BQ3" s="26"/>
      <c r="BR3" s="26"/>
      <c r="BS3" s="26"/>
      <c r="BT3" s="26"/>
      <c r="BU3" s="26"/>
      <c r="BV3" s="26"/>
      <c r="BW3" s="26"/>
      <c r="BX3" s="26"/>
      <c r="BY3" s="26"/>
      <c r="BZ3" s="26"/>
      <c r="CA3" s="26"/>
      <c r="CB3" s="26"/>
    </row>
    <row r="4" spans="1:88" s="36" customFormat="1" ht="15.2" customHeight="1">
      <c r="A4" s="318">
        <v>2</v>
      </c>
      <c r="B4" s="28" t="s">
        <v>113</v>
      </c>
      <c r="C4" s="146">
        <v>1800</v>
      </c>
      <c r="D4" s="340">
        <f t="shared" ref="D4:D8" si="0">SUM(F4:M4)</f>
        <v>3326</v>
      </c>
      <c r="E4" s="312"/>
      <c r="F4" s="312">
        <v>1000</v>
      </c>
      <c r="G4" s="312">
        <v>450</v>
      </c>
      <c r="H4" s="312">
        <v>300</v>
      </c>
      <c r="I4" s="312">
        <v>600</v>
      </c>
      <c r="J4" s="312">
        <v>100</v>
      </c>
      <c r="K4" s="312">
        <v>292</v>
      </c>
      <c r="L4" s="312">
        <v>292</v>
      </c>
      <c r="M4" s="312">
        <v>292</v>
      </c>
      <c r="N4" s="303"/>
    </row>
    <row r="5" spans="1:88" s="36" customFormat="1" ht="15.2" customHeight="1">
      <c r="A5" s="318">
        <v>3</v>
      </c>
      <c r="B5" s="28" t="s">
        <v>272</v>
      </c>
      <c r="C5" s="146">
        <v>150</v>
      </c>
      <c r="D5" s="340">
        <f t="shared" si="0"/>
        <v>1750</v>
      </c>
      <c r="E5" s="312"/>
      <c r="F5" s="312">
        <v>20</v>
      </c>
      <c r="G5" s="312">
        <v>10</v>
      </c>
      <c r="H5" s="312">
        <v>100</v>
      </c>
      <c r="I5" s="312">
        <v>20</v>
      </c>
      <c r="J5" s="312">
        <v>400</v>
      </c>
      <c r="K5" s="312">
        <v>400</v>
      </c>
      <c r="L5" s="312">
        <v>400</v>
      </c>
      <c r="M5" s="312">
        <v>400</v>
      </c>
      <c r="N5" s="303"/>
    </row>
    <row r="6" spans="1:88" s="36" customFormat="1" ht="15.2" customHeight="1">
      <c r="A6" s="318">
        <v>4</v>
      </c>
      <c r="B6" s="28" t="s">
        <v>273</v>
      </c>
      <c r="C6" s="194">
        <v>130</v>
      </c>
      <c r="D6" s="340">
        <f t="shared" si="0"/>
        <v>1530</v>
      </c>
      <c r="E6" s="312"/>
      <c r="F6" s="312">
        <v>130</v>
      </c>
      <c r="G6" s="312">
        <v>200</v>
      </c>
      <c r="H6" s="312">
        <v>200</v>
      </c>
      <c r="I6" s="312">
        <v>200</v>
      </c>
      <c r="J6" s="312">
        <v>200</v>
      </c>
      <c r="K6" s="312">
        <v>200</v>
      </c>
      <c r="L6" s="312">
        <v>200</v>
      </c>
      <c r="M6" s="312">
        <v>200</v>
      </c>
      <c r="N6" s="303"/>
    </row>
    <row r="7" spans="1:88" s="36" customFormat="1" ht="15.2" customHeight="1">
      <c r="A7" s="318">
        <v>5</v>
      </c>
      <c r="B7" s="308" t="s">
        <v>268</v>
      </c>
      <c r="C7" s="332">
        <v>720</v>
      </c>
      <c r="D7" s="340">
        <f t="shared" si="0"/>
        <v>1200</v>
      </c>
      <c r="E7" s="312"/>
      <c r="F7" s="312">
        <v>500</v>
      </c>
      <c r="G7" s="312">
        <v>100</v>
      </c>
      <c r="H7" s="312">
        <v>100</v>
      </c>
      <c r="I7" s="312">
        <v>100</v>
      </c>
      <c r="J7" s="312">
        <v>100</v>
      </c>
      <c r="K7" s="312">
        <v>100</v>
      </c>
      <c r="L7" s="312">
        <v>100</v>
      </c>
      <c r="M7" s="312">
        <v>100</v>
      </c>
      <c r="N7" s="303"/>
    </row>
    <row r="8" spans="1:88" s="36" customFormat="1" ht="15.2" customHeight="1">
      <c r="A8" s="318">
        <v>6</v>
      </c>
      <c r="B8" s="308" t="s">
        <v>190</v>
      </c>
      <c r="C8" s="332">
        <v>4020</v>
      </c>
      <c r="D8" s="340">
        <f t="shared" si="0"/>
        <v>2210</v>
      </c>
      <c r="E8" s="312"/>
      <c r="F8" s="312">
        <v>2000</v>
      </c>
      <c r="G8" s="312">
        <v>30</v>
      </c>
      <c r="H8" s="312">
        <v>30</v>
      </c>
      <c r="I8" s="312">
        <v>30</v>
      </c>
      <c r="J8" s="312">
        <v>30</v>
      </c>
      <c r="K8" s="312">
        <v>30</v>
      </c>
      <c r="L8" s="312">
        <v>30</v>
      </c>
      <c r="M8" s="312">
        <v>30</v>
      </c>
      <c r="N8" s="303"/>
    </row>
    <row r="9" spans="1:88" s="36" customFormat="1" ht="15.2" customHeight="1">
      <c r="A9" s="318">
        <v>7</v>
      </c>
      <c r="B9" s="308" t="s">
        <v>184</v>
      </c>
      <c r="C9" s="332"/>
      <c r="D9" s="303"/>
      <c r="E9" s="345"/>
      <c r="F9" s="312"/>
      <c r="G9" s="312"/>
      <c r="H9" s="312"/>
      <c r="I9" s="312"/>
      <c r="J9" s="312"/>
      <c r="K9" s="312"/>
      <c r="L9" s="312"/>
      <c r="M9" s="317"/>
      <c r="N9" s="303"/>
    </row>
    <row r="10" spans="1:88" s="36" customFormat="1" ht="15.2" customHeight="1">
      <c r="A10" s="318">
        <v>8</v>
      </c>
      <c r="B10" s="308" t="s">
        <v>185</v>
      </c>
      <c r="C10" s="332"/>
      <c r="D10" s="303"/>
      <c r="E10" s="345"/>
      <c r="F10" s="312"/>
      <c r="G10" s="312"/>
      <c r="H10" s="312"/>
      <c r="I10" s="312"/>
      <c r="J10" s="312"/>
      <c r="K10" s="312"/>
      <c r="L10" s="312"/>
      <c r="M10" s="317"/>
      <c r="N10" s="303"/>
    </row>
    <row r="11" spans="1:88" s="36" customFormat="1" ht="15.2" customHeight="1">
      <c r="A11" s="318">
        <v>9</v>
      </c>
      <c r="B11" s="308" t="s">
        <v>186</v>
      </c>
      <c r="C11" s="332"/>
      <c r="D11" s="303"/>
      <c r="E11" s="345"/>
      <c r="F11" s="312"/>
      <c r="G11" s="312"/>
      <c r="H11" s="312"/>
      <c r="I11" s="312"/>
      <c r="J11" s="312"/>
      <c r="K11" s="312"/>
      <c r="L11" s="312"/>
      <c r="M11" s="317"/>
      <c r="N11" s="303"/>
    </row>
    <row r="12" spans="1:88" s="36" customFormat="1" ht="15.2" customHeight="1">
      <c r="A12" s="318">
        <v>10</v>
      </c>
      <c r="B12" s="308" t="s">
        <v>269</v>
      </c>
      <c r="C12" s="332"/>
      <c r="D12" s="303"/>
      <c r="E12" s="345"/>
      <c r="F12" s="312"/>
      <c r="G12" s="312"/>
      <c r="H12" s="312"/>
      <c r="I12" s="312"/>
      <c r="J12" s="312"/>
      <c r="K12" s="312"/>
      <c r="L12" s="312"/>
      <c r="M12" s="317"/>
      <c r="N12" s="303"/>
    </row>
    <row r="13" spans="1:88" s="36" customFormat="1" ht="15.2" customHeight="1">
      <c r="A13" s="318">
        <v>11</v>
      </c>
      <c r="B13" s="308" t="s">
        <v>267</v>
      </c>
      <c r="C13" s="332"/>
      <c r="D13" s="303"/>
      <c r="E13" s="345"/>
      <c r="F13" s="312"/>
      <c r="G13" s="312">
        <v>35</v>
      </c>
      <c r="H13" s="312"/>
      <c r="I13" s="312"/>
      <c r="J13" s="312"/>
      <c r="K13" s="312"/>
      <c r="L13" s="312"/>
      <c r="M13" s="317"/>
      <c r="N13" s="303"/>
    </row>
    <row r="14" spans="1:88" s="36" customFormat="1" ht="15.2" customHeight="1">
      <c r="A14" s="318">
        <v>12</v>
      </c>
      <c r="B14" s="308" t="s">
        <v>187</v>
      </c>
      <c r="C14" s="332"/>
      <c r="D14" s="303"/>
      <c r="E14" s="345"/>
      <c r="F14" s="312"/>
      <c r="G14" s="312"/>
      <c r="H14" s="312"/>
      <c r="I14" s="312"/>
      <c r="J14" s="312"/>
      <c r="K14" s="312"/>
      <c r="L14" s="312"/>
      <c r="M14" s="317"/>
      <c r="N14" s="303"/>
    </row>
    <row r="15" spans="1:88" s="36" customFormat="1" ht="15.2" customHeight="1">
      <c r="A15" s="318">
        <v>13</v>
      </c>
      <c r="B15" s="308" t="s">
        <v>119</v>
      </c>
      <c r="C15" s="332"/>
      <c r="D15" s="303"/>
      <c r="E15" s="345"/>
      <c r="F15" s="312"/>
      <c r="G15" s="312"/>
      <c r="H15" s="312"/>
      <c r="I15" s="312"/>
      <c r="J15" s="312"/>
      <c r="K15" s="312"/>
      <c r="L15" s="312"/>
      <c r="M15" s="317"/>
      <c r="N15" s="303"/>
    </row>
    <row r="16" spans="1:88" s="36" customFormat="1" ht="15.2" customHeight="1">
      <c r="A16" s="318">
        <v>14</v>
      </c>
      <c r="B16" s="308" t="s">
        <v>270</v>
      </c>
      <c r="C16" s="332"/>
      <c r="D16" s="303"/>
      <c r="E16" s="345"/>
      <c r="F16" s="312"/>
      <c r="G16" s="312"/>
      <c r="H16" s="312"/>
      <c r="I16" s="312"/>
      <c r="J16" s="312"/>
      <c r="K16" s="312"/>
      <c r="L16" s="312"/>
      <c r="M16" s="317"/>
      <c r="N16" s="303"/>
    </row>
    <row r="17" spans="1:23" s="36" customFormat="1" ht="15.2" customHeight="1">
      <c r="A17" s="318">
        <v>15</v>
      </c>
      <c r="B17" s="308" t="s">
        <v>265</v>
      </c>
      <c r="C17" s="332"/>
      <c r="D17" s="303"/>
      <c r="E17" s="345"/>
      <c r="F17" s="312"/>
      <c r="G17" s="312"/>
      <c r="H17" s="312"/>
      <c r="I17" s="312"/>
      <c r="J17" s="312"/>
      <c r="K17" s="312"/>
      <c r="L17" s="312"/>
      <c r="M17" s="317"/>
      <c r="N17" s="303"/>
    </row>
    <row r="18" spans="1:23" s="36" customFormat="1" ht="15.2" customHeight="1">
      <c r="A18" s="318">
        <v>16</v>
      </c>
      <c r="B18" s="309" t="s">
        <v>321</v>
      </c>
      <c r="C18" s="333">
        <v>50</v>
      </c>
      <c r="D18" s="303"/>
      <c r="E18" s="345"/>
      <c r="F18" s="313"/>
      <c r="G18" s="313"/>
      <c r="H18" s="313"/>
      <c r="I18" s="313"/>
      <c r="J18" s="313"/>
      <c r="K18" s="313"/>
      <c r="L18" s="313"/>
      <c r="M18" s="214"/>
      <c r="N18" s="303"/>
    </row>
    <row r="19" spans="1:23" s="36" customFormat="1" ht="15.2" customHeight="1">
      <c r="A19" s="319"/>
      <c r="B19" s="310"/>
      <c r="C19" s="334"/>
      <c r="D19" s="303"/>
      <c r="E19" s="345"/>
      <c r="F19" s="313"/>
      <c r="G19" s="313"/>
      <c r="H19" s="313"/>
      <c r="I19" s="313"/>
      <c r="J19" s="313"/>
      <c r="K19" s="313"/>
      <c r="L19" s="313"/>
      <c r="M19" s="214"/>
      <c r="N19" s="303"/>
    </row>
    <row r="20" spans="1:23" s="36" customFormat="1" ht="15.2" customHeight="1">
      <c r="A20" s="319"/>
      <c r="B20" s="310"/>
      <c r="C20" s="334"/>
      <c r="D20" s="303"/>
      <c r="E20" s="345"/>
      <c r="F20" s="313"/>
      <c r="G20" s="313"/>
      <c r="H20" s="313"/>
      <c r="I20" s="313"/>
      <c r="J20" s="313"/>
      <c r="K20" s="313"/>
      <c r="L20" s="313"/>
      <c r="M20" s="214"/>
      <c r="N20" s="303"/>
    </row>
    <row r="21" spans="1:23" s="36" customFormat="1" ht="15.2" customHeight="1">
      <c r="A21" s="319"/>
      <c r="B21" s="310"/>
      <c r="C21" s="334"/>
      <c r="D21" s="303"/>
      <c r="E21" s="345"/>
      <c r="F21" s="313"/>
      <c r="G21" s="313"/>
      <c r="H21" s="313"/>
      <c r="I21" s="313"/>
      <c r="J21" s="313"/>
      <c r="K21" s="313"/>
      <c r="L21" s="313"/>
      <c r="M21" s="214"/>
      <c r="N21" s="303"/>
    </row>
    <row r="22" spans="1:23" s="36" customFormat="1" ht="15.2" customHeight="1" thickBot="1">
      <c r="A22" s="320"/>
      <c r="B22" s="326"/>
      <c r="C22" s="335"/>
      <c r="D22" s="303"/>
      <c r="E22" s="345"/>
      <c r="F22" s="322"/>
      <c r="G22" s="322"/>
      <c r="H22" s="322"/>
      <c r="I22" s="322"/>
      <c r="J22" s="322"/>
      <c r="K22" s="322"/>
      <c r="L22" s="322"/>
      <c r="M22" s="323"/>
      <c r="N22" s="303"/>
    </row>
    <row r="23" spans="1:23" s="36" customFormat="1" ht="15.2" customHeight="1">
      <c r="A23" s="289"/>
      <c r="B23" s="291"/>
      <c r="C23" s="336"/>
      <c r="D23" s="26"/>
      <c r="E23" s="26"/>
      <c r="F23" s="26"/>
      <c r="G23" s="194"/>
      <c r="H23" s="26"/>
      <c r="I23" s="194"/>
      <c r="J23" s="26"/>
      <c r="K23" s="194"/>
      <c r="L23" s="26"/>
      <c r="M23" s="194"/>
      <c r="N23" s="26"/>
      <c r="O23" s="194"/>
      <c r="P23" s="26"/>
      <c r="Q23" s="194"/>
      <c r="R23" s="26"/>
      <c r="S23" s="194"/>
      <c r="T23" s="26"/>
      <c r="U23" s="194"/>
    </row>
    <row r="24" spans="1:23" s="36" customFormat="1" ht="15.2" customHeight="1">
      <c r="A24" s="684">
        <v>17</v>
      </c>
      <c r="B24" s="685"/>
      <c r="C24" s="337"/>
      <c r="D24" s="26"/>
      <c r="E24" s="26"/>
      <c r="F24" s="26"/>
      <c r="G24" s="194"/>
      <c r="H24" s="26"/>
      <c r="I24" s="194"/>
      <c r="J24" s="26"/>
      <c r="K24" s="194"/>
      <c r="L24" s="26"/>
      <c r="M24" s="194"/>
      <c r="N24" s="26"/>
      <c r="O24" s="194"/>
      <c r="P24" s="26"/>
      <c r="Q24" s="194"/>
      <c r="R24" s="26"/>
      <c r="S24" s="194"/>
      <c r="T24" s="26"/>
      <c r="U24" s="194"/>
    </row>
    <row r="25" spans="1:23" s="36" customFormat="1" ht="15.2" customHeight="1">
      <c r="A25" s="684"/>
      <c r="B25" s="685"/>
      <c r="C25" s="337"/>
      <c r="D25" s="26"/>
      <c r="E25" s="26"/>
      <c r="F25" s="26"/>
      <c r="G25" s="194"/>
      <c r="H25" s="26"/>
      <c r="I25" s="194"/>
      <c r="J25" s="26"/>
      <c r="K25" s="194"/>
      <c r="L25" s="26"/>
      <c r="M25" s="194"/>
      <c r="N25" s="26"/>
      <c r="O25" s="194"/>
      <c r="P25" s="26"/>
      <c r="Q25" s="194"/>
      <c r="R25" s="26"/>
      <c r="S25" s="194"/>
      <c r="T25" s="26"/>
      <c r="U25" s="194"/>
    </row>
    <row r="26" spans="1:23" s="36" customFormat="1" ht="15.2" customHeight="1">
      <c r="A26" s="684"/>
      <c r="B26" s="685"/>
      <c r="C26" s="337"/>
      <c r="D26" s="26"/>
      <c r="E26" s="26"/>
      <c r="F26" s="26"/>
      <c r="G26" s="194"/>
      <c r="H26" s="26"/>
      <c r="I26" s="194"/>
      <c r="J26" s="26"/>
      <c r="K26" s="194"/>
      <c r="L26" s="26"/>
      <c r="M26" s="194"/>
      <c r="N26" s="26"/>
      <c r="O26" s="194"/>
      <c r="P26" s="26"/>
      <c r="Q26" s="194"/>
      <c r="R26" s="26"/>
      <c r="S26" s="194"/>
      <c r="T26" s="26"/>
      <c r="U26" s="194"/>
    </row>
    <row r="27" spans="1:23" s="36" customFormat="1" ht="15.2" customHeight="1">
      <c r="A27" s="684"/>
      <c r="B27" s="685"/>
      <c r="C27" s="337"/>
      <c r="D27" s="26"/>
      <c r="E27" s="26"/>
      <c r="F27" s="26"/>
      <c r="G27" s="194"/>
      <c r="H27" s="26"/>
      <c r="I27" s="194"/>
      <c r="J27" s="26"/>
      <c r="K27" s="194"/>
      <c r="L27" s="26"/>
      <c r="M27" s="194"/>
      <c r="N27" s="26"/>
      <c r="O27" s="194"/>
      <c r="P27" s="26"/>
      <c r="Q27" s="194"/>
      <c r="R27" s="26"/>
      <c r="S27" s="194"/>
      <c r="T27" s="26"/>
      <c r="U27" s="194"/>
    </row>
    <row r="28" spans="1:23" s="36" customFormat="1" ht="15.2" customHeight="1">
      <c r="A28" s="289"/>
      <c r="B28" s="291"/>
      <c r="C28" s="336"/>
      <c r="D28" s="26"/>
      <c r="E28" s="26"/>
      <c r="F28" s="26"/>
      <c r="G28" s="194"/>
      <c r="H28" s="26"/>
      <c r="I28" s="194"/>
      <c r="J28" s="26"/>
      <c r="K28" s="194"/>
      <c r="L28" s="26"/>
      <c r="M28" s="194"/>
      <c r="N28" s="26"/>
      <c r="O28" s="194"/>
      <c r="P28" s="26"/>
      <c r="Q28" s="194"/>
      <c r="R28" s="26"/>
      <c r="S28" s="194"/>
      <c r="T28" s="26"/>
      <c r="U28" s="194"/>
    </row>
    <row r="29" spans="1:23" s="36" customFormat="1" ht="15.2" customHeight="1" thickBot="1">
      <c r="A29" s="295"/>
      <c r="B29" s="294"/>
      <c r="C29" s="338"/>
      <c r="D29" s="26"/>
      <c r="E29" s="26"/>
      <c r="F29" s="26"/>
      <c r="G29" s="194"/>
      <c r="H29" s="26"/>
      <c r="I29" s="194"/>
      <c r="J29" s="26"/>
      <c r="K29" s="194"/>
      <c r="L29" s="26"/>
      <c r="M29" s="194"/>
      <c r="N29" s="26"/>
      <c r="O29" s="194"/>
      <c r="P29" s="26"/>
      <c r="Q29" s="194"/>
      <c r="R29" s="26"/>
      <c r="S29" s="194"/>
      <c r="T29" s="26"/>
      <c r="U29" s="194"/>
    </row>
    <row r="30" spans="1:23" s="36" customFormat="1" ht="15.2" customHeight="1">
      <c r="A30" s="295"/>
      <c r="B30" s="680" t="s">
        <v>271</v>
      </c>
      <c r="C30" s="681"/>
      <c r="D30" s="681"/>
      <c r="E30" s="681"/>
      <c r="F30" s="681"/>
      <c r="G30" s="681"/>
      <c r="H30" s="681"/>
      <c r="I30" s="681"/>
      <c r="J30" s="681"/>
      <c r="K30" s="682"/>
      <c r="L30" s="682"/>
      <c r="M30" s="682"/>
      <c r="N30" s="682"/>
      <c r="O30" s="682"/>
      <c r="P30" s="682"/>
      <c r="Q30" s="682"/>
      <c r="R30" s="682"/>
      <c r="S30" s="682"/>
      <c r="T30" s="682"/>
      <c r="U30" s="682"/>
      <c r="V30" s="683"/>
      <c r="W30" s="303"/>
    </row>
    <row r="31" spans="1:23" s="36" customFormat="1" ht="15.2" customHeight="1">
      <c r="A31" s="295"/>
      <c r="B31" s="324"/>
      <c r="C31" s="325"/>
      <c r="D31" s="305" t="s">
        <v>87</v>
      </c>
      <c r="E31" s="346"/>
      <c r="F31" s="331" t="s">
        <v>276</v>
      </c>
      <c r="G31" s="304" t="s">
        <v>209</v>
      </c>
      <c r="H31" s="305" t="s">
        <v>84</v>
      </c>
      <c r="I31" s="306" t="s">
        <v>209</v>
      </c>
      <c r="J31" s="305" t="s">
        <v>198</v>
      </c>
      <c r="K31" s="306" t="s">
        <v>209</v>
      </c>
      <c r="L31" s="305" t="s">
        <v>210</v>
      </c>
      <c r="M31" s="306" t="s">
        <v>209</v>
      </c>
      <c r="N31" s="305" t="s">
        <v>87</v>
      </c>
      <c r="O31" s="306" t="s">
        <v>209</v>
      </c>
      <c r="P31" s="305" t="s">
        <v>211</v>
      </c>
      <c r="Q31" s="306" t="s">
        <v>209</v>
      </c>
      <c r="R31" s="305" t="s">
        <v>89</v>
      </c>
      <c r="S31" s="306" t="s">
        <v>209</v>
      </c>
      <c r="T31" s="305" t="s">
        <v>90</v>
      </c>
      <c r="U31" s="307" t="s">
        <v>209</v>
      </c>
      <c r="V31" s="315" t="s">
        <v>91</v>
      </c>
      <c r="W31" s="314"/>
    </row>
    <row r="32" spans="1:23" s="36" customFormat="1" ht="15.2" customHeight="1">
      <c r="A32" s="295"/>
      <c r="B32" s="316">
        <v>1</v>
      </c>
      <c r="C32" s="28" t="s">
        <v>274</v>
      </c>
      <c r="D32" s="312"/>
      <c r="E32" s="146"/>
      <c r="F32" s="146"/>
      <c r="G32" s="162"/>
      <c r="H32" s="340">
        <v>100</v>
      </c>
      <c r="I32" s="311"/>
      <c r="J32" s="312">
        <v>200</v>
      </c>
      <c r="K32" s="311"/>
      <c r="L32" s="312"/>
      <c r="M32" s="311"/>
      <c r="N32" s="312"/>
      <c r="O32" s="311"/>
      <c r="P32" s="312"/>
      <c r="Q32" s="311"/>
      <c r="R32" s="312"/>
      <c r="S32" s="311"/>
      <c r="T32" s="312"/>
      <c r="U32" s="311"/>
      <c r="V32" s="317"/>
      <c r="W32" s="303"/>
    </row>
    <row r="33" spans="1:23" s="36" customFormat="1" ht="15.2" customHeight="1">
      <c r="A33" s="295"/>
      <c r="B33" s="318">
        <v>2</v>
      </c>
      <c r="C33" s="28" t="s">
        <v>113</v>
      </c>
      <c r="D33" s="312"/>
      <c r="E33" s="146"/>
      <c r="F33" s="146"/>
      <c r="G33" s="311"/>
      <c r="H33" s="312">
        <v>500</v>
      </c>
      <c r="I33" s="311"/>
      <c r="J33" s="312">
        <v>450</v>
      </c>
      <c r="K33" s="311"/>
      <c r="L33" s="312"/>
      <c r="M33" s="311"/>
      <c r="N33" s="312"/>
      <c r="O33" s="311"/>
      <c r="P33" s="312"/>
      <c r="Q33" s="311"/>
      <c r="R33" s="312"/>
      <c r="S33" s="311"/>
      <c r="T33" s="312"/>
      <c r="U33" s="311"/>
      <c r="V33" s="317"/>
      <c r="W33" s="303"/>
    </row>
    <row r="34" spans="1:23" s="36" customFormat="1" ht="15.2" customHeight="1">
      <c r="A34" s="295"/>
      <c r="B34" s="318">
        <v>3</v>
      </c>
      <c r="C34" s="28" t="s">
        <v>272</v>
      </c>
      <c r="D34" s="312"/>
      <c r="E34" s="146"/>
      <c r="F34" s="146"/>
      <c r="G34" s="311"/>
      <c r="H34" s="312">
        <v>20</v>
      </c>
      <c r="I34" s="311"/>
      <c r="J34" s="312">
        <v>10</v>
      </c>
      <c r="K34" s="311"/>
      <c r="L34" s="312"/>
      <c r="M34" s="311"/>
      <c r="N34" s="312"/>
      <c r="O34" s="311"/>
      <c r="P34" s="312"/>
      <c r="Q34" s="311"/>
      <c r="R34" s="312"/>
      <c r="S34" s="311"/>
      <c r="T34" s="312"/>
      <c r="U34" s="311"/>
      <c r="V34" s="317"/>
      <c r="W34" s="303"/>
    </row>
    <row r="35" spans="1:23" s="36" customFormat="1" ht="15.2" customHeight="1">
      <c r="A35" s="295"/>
      <c r="B35" s="318">
        <v>4</v>
      </c>
      <c r="C35" s="28" t="s">
        <v>273</v>
      </c>
      <c r="D35" s="312"/>
      <c r="E35" s="146"/>
      <c r="F35" s="194"/>
      <c r="G35" s="311"/>
      <c r="H35" s="312">
        <v>130</v>
      </c>
      <c r="I35" s="311"/>
      <c r="J35" s="312">
        <v>200</v>
      </c>
      <c r="K35" s="311"/>
      <c r="L35" s="312"/>
      <c r="M35" s="311"/>
      <c r="N35" s="312"/>
      <c r="O35" s="311"/>
      <c r="P35" s="312"/>
      <c r="Q35" s="311"/>
      <c r="R35" s="312"/>
      <c r="S35" s="311"/>
      <c r="T35" s="312"/>
      <c r="U35" s="311"/>
      <c r="V35" s="317"/>
      <c r="W35" s="303"/>
    </row>
    <row r="36" spans="1:23" s="36" customFormat="1" ht="15.2" customHeight="1">
      <c r="A36" s="295"/>
      <c r="B36" s="318">
        <v>5</v>
      </c>
      <c r="C36" s="308" t="s">
        <v>268</v>
      </c>
      <c r="D36" s="312"/>
      <c r="E36" s="146"/>
      <c r="F36" s="332"/>
      <c r="G36" s="311"/>
      <c r="H36" s="312">
        <v>500</v>
      </c>
      <c r="I36" s="311"/>
      <c r="J36" s="312">
        <v>100</v>
      </c>
      <c r="K36" s="311"/>
      <c r="L36" s="312"/>
      <c r="M36" s="311"/>
      <c r="N36" s="312"/>
      <c r="O36" s="311"/>
      <c r="P36" s="312"/>
      <c r="Q36" s="311"/>
      <c r="R36" s="312"/>
      <c r="S36" s="311"/>
      <c r="T36" s="312"/>
      <c r="U36" s="311"/>
      <c r="V36" s="317"/>
      <c r="W36" s="303"/>
    </row>
    <row r="37" spans="1:23" s="36" customFormat="1" ht="15.2" customHeight="1">
      <c r="A37" s="295"/>
      <c r="B37" s="318">
        <v>6</v>
      </c>
      <c r="C37" s="308" t="s">
        <v>190</v>
      </c>
      <c r="D37" s="312"/>
      <c r="E37" s="146"/>
      <c r="F37" s="332"/>
      <c r="G37" s="311"/>
      <c r="H37" s="312">
        <v>2000</v>
      </c>
      <c r="I37" s="311"/>
      <c r="J37" s="312">
        <v>30</v>
      </c>
      <c r="K37" s="311"/>
      <c r="L37" s="312"/>
      <c r="M37" s="311"/>
      <c r="N37" s="312"/>
      <c r="O37" s="311"/>
      <c r="P37" s="312"/>
      <c r="Q37" s="311"/>
      <c r="R37" s="312"/>
      <c r="S37" s="311"/>
      <c r="T37" s="312"/>
      <c r="U37" s="311"/>
      <c r="V37" s="317"/>
      <c r="W37" s="303"/>
    </row>
    <row r="38" spans="1:23" s="36" customFormat="1" ht="15.2" customHeight="1">
      <c r="A38" s="295"/>
      <c r="B38" s="318">
        <v>7</v>
      </c>
      <c r="C38" s="308" t="s">
        <v>184</v>
      </c>
      <c r="D38" s="312"/>
      <c r="E38" s="146"/>
      <c r="F38" s="332"/>
      <c r="G38" s="311"/>
      <c r="H38" s="312"/>
      <c r="I38" s="311"/>
      <c r="J38" s="312"/>
      <c r="K38" s="311"/>
      <c r="L38" s="312"/>
      <c r="M38" s="311"/>
      <c r="N38" s="312"/>
      <c r="O38" s="311"/>
      <c r="P38" s="312"/>
      <c r="Q38" s="311"/>
      <c r="R38" s="312"/>
      <c r="S38" s="311"/>
      <c r="T38" s="312"/>
      <c r="U38" s="311"/>
      <c r="V38" s="317"/>
      <c r="W38" s="303"/>
    </row>
    <row r="39" spans="1:23" s="36" customFormat="1" ht="15.2" customHeight="1">
      <c r="A39" s="295"/>
      <c r="B39" s="318">
        <v>8</v>
      </c>
      <c r="C39" s="308" t="s">
        <v>185</v>
      </c>
      <c r="D39" s="312"/>
      <c r="E39" s="146"/>
      <c r="F39" s="332"/>
      <c r="G39" s="311"/>
      <c r="H39" s="312"/>
      <c r="I39" s="311"/>
      <c r="J39" s="312"/>
      <c r="K39" s="311"/>
      <c r="L39" s="312"/>
      <c r="M39" s="311"/>
      <c r="N39" s="312"/>
      <c r="O39" s="311"/>
      <c r="P39" s="312"/>
      <c r="Q39" s="311"/>
      <c r="R39" s="312"/>
      <c r="S39" s="311"/>
      <c r="T39" s="312"/>
      <c r="U39" s="311"/>
      <c r="V39" s="317"/>
      <c r="W39" s="303"/>
    </row>
    <row r="40" spans="1:23" s="36" customFormat="1" ht="15.2" customHeight="1">
      <c r="A40" s="295"/>
      <c r="B40" s="318">
        <v>9</v>
      </c>
      <c r="C40" s="308" t="s">
        <v>186</v>
      </c>
      <c r="D40" s="312"/>
      <c r="E40" s="146"/>
      <c r="F40" s="332"/>
      <c r="G40" s="311"/>
      <c r="H40" s="312"/>
      <c r="I40" s="311"/>
      <c r="J40" s="312"/>
      <c r="K40" s="311"/>
      <c r="L40" s="312"/>
      <c r="M40" s="311"/>
      <c r="N40" s="312"/>
      <c r="O40" s="311"/>
      <c r="P40" s="312"/>
      <c r="Q40" s="311"/>
      <c r="R40" s="312"/>
      <c r="S40" s="311"/>
      <c r="T40" s="312"/>
      <c r="U40" s="311"/>
      <c r="V40" s="317"/>
      <c r="W40" s="303"/>
    </row>
    <row r="41" spans="1:23" s="36" customFormat="1" ht="15.2" customHeight="1">
      <c r="A41" s="295"/>
      <c r="B41" s="318">
        <v>10</v>
      </c>
      <c r="C41" s="308" t="s">
        <v>269</v>
      </c>
      <c r="D41" s="312"/>
      <c r="E41" s="146"/>
      <c r="F41" s="332"/>
      <c r="G41" s="311"/>
      <c r="H41" s="312"/>
      <c r="I41" s="311"/>
      <c r="J41" s="312"/>
      <c r="K41" s="311"/>
      <c r="L41" s="312"/>
      <c r="M41" s="311"/>
      <c r="N41" s="312"/>
      <c r="O41" s="311"/>
      <c r="P41" s="312"/>
      <c r="Q41" s="311"/>
      <c r="R41" s="312"/>
      <c r="S41" s="311"/>
      <c r="T41" s="312"/>
      <c r="U41" s="311"/>
      <c r="V41" s="317"/>
      <c r="W41" s="303"/>
    </row>
    <row r="42" spans="1:23" s="36" customFormat="1" ht="15.2" customHeight="1">
      <c r="A42" s="295"/>
      <c r="B42" s="318">
        <v>11</v>
      </c>
      <c r="C42" s="308" t="s">
        <v>267</v>
      </c>
      <c r="D42" s="312"/>
      <c r="E42" s="146"/>
      <c r="F42" s="332"/>
      <c r="G42" s="311"/>
      <c r="H42" s="312"/>
      <c r="I42" s="311">
        <v>17</v>
      </c>
      <c r="J42" s="312">
        <v>35</v>
      </c>
      <c r="K42" s="311"/>
      <c r="L42" s="312"/>
      <c r="M42" s="311"/>
      <c r="N42" s="312"/>
      <c r="O42" s="311"/>
      <c r="P42" s="312"/>
      <c r="Q42" s="311"/>
      <c r="R42" s="312"/>
      <c r="S42" s="311"/>
      <c r="T42" s="312"/>
      <c r="U42" s="311"/>
      <c r="V42" s="317"/>
      <c r="W42" s="303"/>
    </row>
    <row r="43" spans="1:23" s="36" customFormat="1" ht="15.2" customHeight="1">
      <c r="A43" s="295"/>
      <c r="B43" s="318">
        <v>12</v>
      </c>
      <c r="C43" s="308" t="s">
        <v>187</v>
      </c>
      <c r="D43" s="312"/>
      <c r="E43" s="146"/>
      <c r="F43" s="332"/>
      <c r="G43" s="311"/>
      <c r="H43" s="312"/>
      <c r="I43" s="311"/>
      <c r="J43" s="312"/>
      <c r="K43" s="311"/>
      <c r="L43" s="312"/>
      <c r="M43" s="311"/>
      <c r="N43" s="312"/>
      <c r="O43" s="311"/>
      <c r="P43" s="312"/>
      <c r="Q43" s="311"/>
      <c r="R43" s="312"/>
      <c r="S43" s="311"/>
      <c r="T43" s="312"/>
      <c r="U43" s="311"/>
      <c r="V43" s="317"/>
      <c r="W43" s="303"/>
    </row>
    <row r="44" spans="1:23" s="36" customFormat="1" ht="15.2" customHeight="1">
      <c r="A44" s="295"/>
      <c r="B44" s="318">
        <v>13</v>
      </c>
      <c r="C44" s="308" t="s">
        <v>119</v>
      </c>
      <c r="D44" s="312"/>
      <c r="E44" s="146"/>
      <c r="F44" s="332"/>
      <c r="G44" s="311"/>
      <c r="H44" s="312"/>
      <c r="I44" s="311"/>
      <c r="J44" s="312"/>
      <c r="K44" s="311"/>
      <c r="L44" s="312"/>
      <c r="M44" s="311"/>
      <c r="N44" s="312"/>
      <c r="O44" s="311"/>
      <c r="P44" s="312"/>
      <c r="Q44" s="311"/>
      <c r="R44" s="312"/>
      <c r="S44" s="311"/>
      <c r="T44" s="312"/>
      <c r="U44" s="311"/>
      <c r="V44" s="317"/>
      <c r="W44" s="303"/>
    </row>
    <row r="45" spans="1:23" s="36" customFormat="1" ht="15.2" customHeight="1">
      <c r="A45" s="295"/>
      <c r="B45" s="318">
        <v>14</v>
      </c>
      <c r="C45" s="308" t="s">
        <v>270</v>
      </c>
      <c r="D45" s="312"/>
      <c r="E45" s="146"/>
      <c r="F45" s="332"/>
      <c r="G45" s="311"/>
      <c r="H45" s="312"/>
      <c r="I45" s="311"/>
      <c r="J45" s="312"/>
      <c r="K45" s="311"/>
      <c r="L45" s="312"/>
      <c r="M45" s="311"/>
      <c r="N45" s="312"/>
      <c r="O45" s="311"/>
      <c r="P45" s="312"/>
      <c r="Q45" s="311"/>
      <c r="R45" s="312"/>
      <c r="S45" s="311"/>
      <c r="T45" s="312"/>
      <c r="U45" s="311"/>
      <c r="V45" s="317"/>
      <c r="W45" s="303"/>
    </row>
    <row r="46" spans="1:23" s="36" customFormat="1" ht="15.2" customHeight="1">
      <c r="A46" s="295"/>
      <c r="B46" s="318">
        <v>15</v>
      </c>
      <c r="C46" s="308" t="s">
        <v>265</v>
      </c>
      <c r="D46" s="312"/>
      <c r="E46" s="146"/>
      <c r="F46" s="332"/>
      <c r="G46" s="311"/>
      <c r="H46" s="312"/>
      <c r="I46" s="311"/>
      <c r="J46" s="312"/>
      <c r="K46" s="311"/>
      <c r="L46" s="312"/>
      <c r="M46" s="311"/>
      <c r="N46" s="312"/>
      <c r="O46" s="311"/>
      <c r="P46" s="312"/>
      <c r="Q46" s="311"/>
      <c r="R46" s="312"/>
      <c r="S46" s="311"/>
      <c r="T46" s="312"/>
      <c r="U46" s="311"/>
      <c r="V46" s="317"/>
      <c r="W46" s="303"/>
    </row>
    <row r="47" spans="1:23" s="36" customFormat="1" ht="15.2" customHeight="1">
      <c r="A47" s="295"/>
      <c r="B47" s="318">
        <v>16</v>
      </c>
      <c r="C47" s="309"/>
      <c r="D47" s="313"/>
      <c r="E47" s="194"/>
      <c r="F47" s="333"/>
      <c r="G47" s="71"/>
      <c r="H47" s="313"/>
      <c r="I47" s="71"/>
      <c r="J47" s="313"/>
      <c r="K47" s="71"/>
      <c r="L47" s="313"/>
      <c r="M47" s="71"/>
      <c r="N47" s="313"/>
      <c r="O47" s="71"/>
      <c r="P47" s="313"/>
      <c r="Q47" s="71"/>
      <c r="R47" s="313"/>
      <c r="S47" s="71"/>
      <c r="T47" s="313"/>
      <c r="U47" s="71"/>
      <c r="V47" s="214"/>
      <c r="W47" s="303"/>
    </row>
    <row r="48" spans="1:23" s="36" customFormat="1" ht="15.2" customHeight="1">
      <c r="A48" s="295"/>
      <c r="B48" s="319"/>
      <c r="C48" s="310"/>
      <c r="D48" s="313"/>
      <c r="E48" s="194"/>
      <c r="F48" s="334"/>
      <c r="G48" s="71"/>
      <c r="H48" s="313"/>
      <c r="I48" s="71"/>
      <c r="J48" s="313"/>
      <c r="K48" s="71"/>
      <c r="L48" s="313"/>
      <c r="M48" s="71"/>
      <c r="N48" s="313"/>
      <c r="O48" s="71"/>
      <c r="P48" s="313"/>
      <c r="Q48" s="71"/>
      <c r="R48" s="313"/>
      <c r="S48" s="71"/>
      <c r="T48" s="313"/>
      <c r="U48" s="71"/>
      <c r="V48" s="214"/>
      <c r="W48" s="303"/>
    </row>
    <row r="49" spans="1:23" s="36" customFormat="1" ht="15.2" customHeight="1">
      <c r="A49" s="295"/>
      <c r="B49" s="319"/>
      <c r="C49" s="310"/>
      <c r="D49" s="313"/>
      <c r="E49" s="194"/>
      <c r="F49" s="334"/>
      <c r="G49" s="71"/>
      <c r="H49" s="313"/>
      <c r="I49" s="71"/>
      <c r="J49" s="313"/>
      <c r="K49" s="71"/>
      <c r="L49" s="313"/>
      <c r="M49" s="71"/>
      <c r="N49" s="313"/>
      <c r="O49" s="71"/>
      <c r="P49" s="313"/>
      <c r="Q49" s="71"/>
      <c r="R49" s="313"/>
      <c r="S49" s="71"/>
      <c r="T49" s="313"/>
      <c r="U49" s="71"/>
      <c r="V49" s="214"/>
      <c r="W49" s="303"/>
    </row>
    <row r="50" spans="1:23" s="36" customFormat="1" ht="15.2" customHeight="1">
      <c r="A50" s="295"/>
      <c r="B50" s="319"/>
      <c r="C50" s="310"/>
      <c r="D50" s="313"/>
      <c r="E50" s="194"/>
      <c r="F50" s="334"/>
      <c r="G50" s="71"/>
      <c r="H50" s="313"/>
      <c r="I50" s="71"/>
      <c r="J50" s="313"/>
      <c r="K50" s="71"/>
      <c r="L50" s="313"/>
      <c r="M50" s="71"/>
      <c r="N50" s="313"/>
      <c r="O50" s="71"/>
      <c r="P50" s="313"/>
      <c r="Q50" s="71"/>
      <c r="R50" s="313"/>
      <c r="S50" s="71"/>
      <c r="T50" s="313"/>
      <c r="U50" s="71"/>
      <c r="V50" s="214"/>
      <c r="W50" s="303"/>
    </row>
    <row r="51" spans="1:23" s="36" customFormat="1" ht="15.2" customHeight="1" thickBot="1">
      <c r="A51" s="295"/>
      <c r="B51" s="320"/>
      <c r="C51" s="326"/>
      <c r="D51" s="322"/>
      <c r="E51" s="347"/>
      <c r="F51" s="335"/>
      <c r="G51" s="321"/>
      <c r="H51" s="322"/>
      <c r="I51" s="321"/>
      <c r="J51" s="322"/>
      <c r="K51" s="321"/>
      <c r="L51" s="322"/>
      <c r="M51" s="321"/>
      <c r="N51" s="322"/>
      <c r="O51" s="321"/>
      <c r="P51" s="322"/>
      <c r="Q51" s="321"/>
      <c r="R51" s="322"/>
      <c r="S51" s="321"/>
      <c r="T51" s="322"/>
      <c r="U51" s="321"/>
      <c r="V51" s="323"/>
      <c r="W51" s="303"/>
    </row>
    <row r="52" spans="1:23" s="36" customFormat="1" ht="15.2" customHeight="1">
      <c r="A52" s="295"/>
      <c r="B52" s="294"/>
      <c r="C52" s="338"/>
      <c r="D52" s="26"/>
      <c r="E52" s="26"/>
      <c r="F52" s="26"/>
      <c r="G52" s="194"/>
      <c r="H52" s="26"/>
      <c r="I52" s="194"/>
      <c r="J52" s="26"/>
      <c r="K52" s="194"/>
      <c r="L52" s="26"/>
      <c r="M52" s="194"/>
      <c r="N52" s="26"/>
      <c r="O52" s="194"/>
      <c r="P52" s="26"/>
      <c r="Q52" s="194"/>
      <c r="R52" s="26"/>
      <c r="S52" s="194"/>
      <c r="T52" s="26"/>
      <c r="U52" s="194"/>
    </row>
    <row r="53" spans="1:23" s="36" customFormat="1" ht="15.2" customHeight="1">
      <c r="A53" s="295"/>
      <c r="B53" s="294"/>
      <c r="C53" s="338"/>
      <c r="D53" s="26"/>
      <c r="E53" s="26"/>
      <c r="F53" s="26"/>
      <c r="G53" s="194"/>
      <c r="H53" s="26"/>
      <c r="I53" s="194"/>
      <c r="J53" s="26"/>
      <c r="K53" s="194"/>
      <c r="L53" s="26"/>
      <c r="M53" s="194"/>
      <c r="N53" s="26"/>
      <c r="O53" s="194"/>
      <c r="P53" s="26"/>
      <c r="Q53" s="194"/>
      <c r="R53" s="26"/>
      <c r="S53" s="194"/>
      <c r="T53" s="26"/>
      <c r="U53" s="194"/>
    </row>
    <row r="54" spans="1:23" s="36" customFormat="1" ht="15.2" customHeight="1">
      <c r="A54" s="295"/>
      <c r="B54" s="294"/>
      <c r="C54" s="338"/>
      <c r="D54" s="26"/>
      <c r="E54" s="26"/>
      <c r="F54" s="26"/>
      <c r="G54" s="194"/>
      <c r="H54" s="26"/>
      <c r="I54" s="194"/>
      <c r="J54" s="26"/>
      <c r="K54" s="194"/>
      <c r="L54" s="26"/>
      <c r="M54" s="194"/>
      <c r="N54" s="26"/>
      <c r="O54" s="194"/>
      <c r="P54" s="26"/>
      <c r="Q54" s="194"/>
      <c r="R54" s="26"/>
      <c r="S54" s="194"/>
      <c r="T54" s="26"/>
      <c r="U54" s="194"/>
    </row>
    <row r="55" spans="1:23" s="36" customFormat="1" ht="15.2" customHeight="1">
      <c r="A55" s="295"/>
      <c r="B55" s="294"/>
      <c r="C55" s="338"/>
      <c r="D55" s="26"/>
      <c r="E55" s="26"/>
      <c r="F55" s="26"/>
      <c r="G55" s="194"/>
      <c r="H55" s="26"/>
      <c r="I55" s="194"/>
      <c r="J55" s="26"/>
      <c r="K55" s="194"/>
      <c r="L55" s="26"/>
      <c r="M55" s="194"/>
      <c r="N55" s="26"/>
      <c r="O55" s="194"/>
      <c r="P55" s="26"/>
      <c r="Q55" s="194"/>
      <c r="R55" s="26"/>
      <c r="S55" s="194"/>
      <c r="T55" s="26"/>
      <c r="U55" s="194"/>
    </row>
    <row r="56" spans="1:23" s="36" customFormat="1" ht="15.2" customHeight="1">
      <c r="A56" s="295"/>
      <c r="B56" s="294"/>
      <c r="C56" s="338"/>
      <c r="D56" s="26"/>
      <c r="E56" s="26"/>
      <c r="F56" s="26"/>
      <c r="G56" s="194"/>
      <c r="H56" s="26"/>
      <c r="I56" s="194"/>
      <c r="J56" s="26"/>
      <c r="K56" s="194"/>
      <c r="L56" s="26"/>
      <c r="M56" s="194"/>
      <c r="N56" s="26"/>
      <c r="O56" s="194"/>
      <c r="P56" s="26"/>
      <c r="Q56" s="194"/>
      <c r="R56" s="26"/>
      <c r="S56" s="194"/>
      <c r="T56" s="26"/>
      <c r="U56" s="194"/>
    </row>
    <row r="57" spans="1:23" s="36" customFormat="1" ht="15.2" customHeight="1">
      <c r="A57" s="295"/>
      <c r="B57" s="294"/>
      <c r="C57" s="338"/>
      <c r="D57" s="26"/>
      <c r="E57" s="26"/>
      <c r="F57" s="26"/>
      <c r="G57" s="194"/>
      <c r="H57" s="26"/>
      <c r="I57" s="194"/>
      <c r="J57" s="26"/>
      <c r="K57" s="194"/>
      <c r="L57" s="26"/>
      <c r="M57" s="194"/>
      <c r="N57" s="26"/>
      <c r="O57" s="194"/>
      <c r="P57" s="26"/>
      <c r="Q57" s="194"/>
      <c r="R57" s="26"/>
      <c r="S57" s="194"/>
      <c r="T57" s="26"/>
      <c r="U57" s="194"/>
    </row>
    <row r="58" spans="1:23" s="36" customFormat="1" ht="15.2" customHeight="1">
      <c r="A58" s="295"/>
      <c r="B58" s="294"/>
      <c r="C58" s="338"/>
      <c r="D58" s="26"/>
      <c r="E58" s="26"/>
      <c r="F58" s="26"/>
      <c r="G58" s="194"/>
      <c r="H58" s="26"/>
      <c r="I58" s="194"/>
      <c r="J58" s="26"/>
      <c r="K58" s="194"/>
      <c r="L58" s="26"/>
      <c r="M58" s="194"/>
      <c r="N58" s="26"/>
      <c r="O58" s="194"/>
      <c r="P58" s="26"/>
      <c r="Q58" s="194"/>
      <c r="R58" s="26"/>
      <c r="S58" s="194"/>
      <c r="T58" s="26"/>
      <c r="U58" s="194"/>
    </row>
    <row r="59" spans="1:23" s="36" customFormat="1" ht="15.2" customHeight="1">
      <c r="A59" s="295"/>
      <c r="B59" s="294"/>
      <c r="C59" s="338"/>
      <c r="D59" s="26"/>
      <c r="E59" s="26"/>
      <c r="F59" s="26"/>
      <c r="G59" s="194"/>
      <c r="H59" s="26"/>
      <c r="I59" s="194"/>
      <c r="J59" s="26"/>
      <c r="K59" s="194"/>
      <c r="L59" s="26"/>
      <c r="M59" s="194"/>
      <c r="N59" s="26"/>
      <c r="O59" s="194"/>
      <c r="P59" s="26"/>
      <c r="Q59" s="194"/>
      <c r="R59" s="26"/>
      <c r="S59" s="194"/>
      <c r="T59" s="26"/>
      <c r="U59" s="194"/>
    </row>
    <row r="60" spans="1:23" s="36" customFormat="1" ht="15.2" customHeight="1">
      <c r="A60" s="295"/>
      <c r="B60" s="294"/>
      <c r="C60" s="338"/>
      <c r="D60" s="26"/>
      <c r="E60" s="26"/>
      <c r="F60" s="26"/>
      <c r="G60" s="194"/>
      <c r="H60" s="26"/>
      <c r="I60" s="194"/>
      <c r="J60" s="26"/>
      <c r="K60" s="194"/>
      <c r="L60" s="26"/>
      <c r="M60" s="194"/>
      <c r="N60" s="26"/>
      <c r="O60" s="194"/>
      <c r="P60" s="26"/>
      <c r="Q60" s="194"/>
      <c r="R60" s="26"/>
      <c r="S60" s="194"/>
      <c r="T60" s="26"/>
      <c r="U60" s="194"/>
    </row>
    <row r="61" spans="1:23" s="36" customFormat="1" ht="15.2" customHeight="1">
      <c r="A61" s="295"/>
      <c r="B61" s="294"/>
      <c r="C61" s="338"/>
      <c r="D61" s="26"/>
      <c r="E61" s="26"/>
      <c r="F61" s="26"/>
      <c r="G61" s="194"/>
      <c r="H61" s="26"/>
      <c r="I61" s="194"/>
      <c r="J61" s="26"/>
      <c r="K61" s="194"/>
      <c r="L61" s="26"/>
      <c r="M61" s="194"/>
      <c r="N61" s="26"/>
      <c r="O61" s="194"/>
      <c r="P61" s="26"/>
      <c r="Q61" s="194"/>
      <c r="R61" s="26"/>
      <c r="S61" s="194"/>
      <c r="T61" s="26"/>
      <c r="U61" s="194"/>
    </row>
    <row r="62" spans="1:23" s="36" customFormat="1" ht="15.2" customHeight="1">
      <c r="A62" s="295"/>
      <c r="B62" s="294"/>
      <c r="C62" s="338"/>
      <c r="D62" s="26"/>
      <c r="E62" s="26"/>
      <c r="F62" s="26"/>
      <c r="G62" s="194"/>
      <c r="H62" s="26"/>
      <c r="I62" s="194"/>
      <c r="J62" s="26"/>
      <c r="K62" s="194"/>
      <c r="L62" s="26"/>
      <c r="M62" s="194"/>
      <c r="N62" s="26"/>
      <c r="O62" s="194"/>
      <c r="P62" s="26"/>
      <c r="Q62" s="194"/>
      <c r="R62" s="26"/>
      <c r="S62" s="194"/>
      <c r="T62" s="26"/>
      <c r="U62" s="194"/>
    </row>
    <row r="63" spans="1:23" s="36" customFormat="1" ht="15.2" customHeight="1">
      <c r="A63" s="295"/>
      <c r="B63" s="294"/>
      <c r="C63" s="338"/>
      <c r="D63" s="26"/>
      <c r="E63" s="26"/>
      <c r="F63" s="26"/>
      <c r="G63" s="194"/>
      <c r="H63" s="26"/>
      <c r="I63" s="194"/>
      <c r="J63" s="26"/>
      <c r="K63" s="194"/>
      <c r="L63" s="26"/>
      <c r="M63" s="194"/>
      <c r="N63" s="26"/>
      <c r="O63" s="194"/>
      <c r="P63" s="26"/>
      <c r="Q63" s="194"/>
      <c r="R63" s="26"/>
      <c r="S63" s="194"/>
      <c r="T63" s="26"/>
      <c r="U63" s="194"/>
    </row>
    <row r="64" spans="1:23" s="36" customFormat="1" ht="15.2" customHeight="1">
      <c r="A64" s="295"/>
      <c r="B64" s="294"/>
      <c r="C64" s="338"/>
      <c r="D64" s="26"/>
      <c r="E64" s="26"/>
      <c r="F64" s="26"/>
      <c r="G64" s="194"/>
      <c r="H64" s="26"/>
      <c r="I64" s="194"/>
      <c r="J64" s="26"/>
      <c r="K64" s="194"/>
      <c r="L64" s="26"/>
      <c r="M64" s="194"/>
      <c r="N64" s="26"/>
      <c r="O64" s="194"/>
      <c r="P64" s="26"/>
      <c r="Q64" s="194"/>
      <c r="R64" s="26"/>
      <c r="S64" s="194"/>
      <c r="T64" s="26"/>
      <c r="U64" s="194"/>
    </row>
    <row r="65" spans="1:21" s="36" customFormat="1" ht="15.2" customHeight="1">
      <c r="A65" s="295"/>
      <c r="B65" s="294"/>
      <c r="C65" s="338"/>
      <c r="D65" s="26"/>
      <c r="E65" s="26"/>
      <c r="F65" s="26"/>
      <c r="G65" s="194"/>
      <c r="H65" s="26"/>
      <c r="I65" s="194"/>
      <c r="J65" s="26"/>
      <c r="K65" s="194"/>
      <c r="L65" s="26"/>
      <c r="M65" s="194"/>
      <c r="N65" s="26"/>
      <c r="O65" s="194"/>
      <c r="P65" s="26"/>
      <c r="Q65" s="194"/>
      <c r="R65" s="26"/>
      <c r="S65" s="194"/>
      <c r="T65" s="26"/>
      <c r="U65" s="194"/>
    </row>
    <row r="66" spans="1:21" s="36" customFormat="1" ht="15.2" customHeight="1">
      <c r="A66" s="295"/>
      <c r="B66" s="294"/>
      <c r="C66" s="338"/>
      <c r="D66" s="26"/>
      <c r="E66" s="26"/>
      <c r="F66" s="26"/>
      <c r="G66" s="194"/>
      <c r="H66" s="26"/>
      <c r="I66" s="194"/>
      <c r="J66" s="26"/>
      <c r="K66" s="194"/>
      <c r="L66" s="26"/>
      <c r="M66" s="194"/>
      <c r="N66" s="26"/>
      <c r="O66" s="194"/>
      <c r="P66" s="26"/>
      <c r="Q66" s="194"/>
      <c r="R66" s="26"/>
      <c r="S66" s="194"/>
      <c r="T66" s="26"/>
      <c r="U66" s="194"/>
    </row>
    <row r="67" spans="1:21" s="36" customFormat="1" ht="15.2" customHeight="1">
      <c r="A67" s="295"/>
      <c r="B67" s="294"/>
      <c r="C67" s="338"/>
      <c r="D67" s="26"/>
      <c r="E67" s="26"/>
      <c r="F67" s="26"/>
      <c r="G67" s="194"/>
      <c r="H67" s="26"/>
      <c r="I67" s="194"/>
      <c r="J67" s="26"/>
      <c r="K67" s="194"/>
      <c r="L67" s="26"/>
      <c r="M67" s="194"/>
      <c r="N67" s="26"/>
      <c r="O67" s="194"/>
      <c r="P67" s="26"/>
      <c r="Q67" s="194"/>
      <c r="R67" s="26"/>
      <c r="S67" s="194"/>
      <c r="T67" s="26"/>
      <c r="U67" s="194"/>
    </row>
    <row r="68" spans="1:21" s="36" customFormat="1" ht="15.2" customHeight="1">
      <c r="A68" s="295"/>
      <c r="B68" s="294"/>
      <c r="C68" s="338"/>
      <c r="D68" s="26"/>
      <c r="E68" s="26"/>
      <c r="F68" s="26"/>
      <c r="G68" s="194"/>
      <c r="H68" s="26"/>
      <c r="I68" s="194"/>
      <c r="J68" s="26"/>
      <c r="K68" s="194"/>
      <c r="L68" s="26"/>
      <c r="M68" s="194"/>
      <c r="N68" s="26"/>
      <c r="O68" s="194"/>
      <c r="P68" s="26"/>
      <c r="Q68" s="194"/>
      <c r="R68" s="26"/>
      <c r="S68" s="194"/>
      <c r="T68" s="26"/>
      <c r="U68" s="194"/>
    </row>
    <row r="69" spans="1:21" s="36" customFormat="1" ht="15.2" customHeight="1">
      <c r="A69" s="295"/>
      <c r="B69" s="294"/>
      <c r="C69" s="338"/>
      <c r="D69" s="26"/>
      <c r="E69" s="26"/>
      <c r="F69" s="26"/>
      <c r="G69" s="194"/>
      <c r="H69" s="26"/>
      <c r="I69" s="194"/>
      <c r="J69" s="26"/>
      <c r="K69" s="194"/>
      <c r="L69" s="26"/>
      <c r="M69" s="194"/>
      <c r="N69" s="26"/>
      <c r="O69" s="194"/>
      <c r="P69" s="26"/>
      <c r="Q69" s="194"/>
      <c r="R69" s="26"/>
      <c r="S69" s="194"/>
      <c r="T69" s="26"/>
      <c r="U69" s="194"/>
    </row>
    <row r="70" spans="1:21" s="36" customFormat="1" ht="15.2" customHeight="1">
      <c r="A70" s="295"/>
      <c r="B70" s="294"/>
      <c r="C70" s="338"/>
      <c r="D70" s="26"/>
      <c r="E70" s="26"/>
      <c r="F70" s="26"/>
      <c r="G70" s="194"/>
      <c r="H70" s="26"/>
      <c r="I70" s="194"/>
      <c r="J70" s="26"/>
      <c r="K70" s="194"/>
      <c r="L70" s="26"/>
      <c r="M70" s="194"/>
      <c r="N70" s="26"/>
      <c r="O70" s="194"/>
      <c r="P70" s="26"/>
      <c r="Q70" s="194"/>
      <c r="R70" s="26"/>
      <c r="S70" s="194"/>
      <c r="T70" s="26"/>
      <c r="U70" s="194"/>
    </row>
    <row r="71" spans="1:21" s="36" customFormat="1" ht="15.2" customHeight="1">
      <c r="A71" s="295"/>
      <c r="B71" s="294"/>
      <c r="C71" s="338"/>
      <c r="D71" s="26"/>
      <c r="E71" s="26"/>
      <c r="F71" s="26"/>
      <c r="G71" s="194"/>
      <c r="H71" s="26"/>
      <c r="I71" s="194"/>
      <c r="J71" s="26"/>
      <c r="K71" s="194"/>
      <c r="L71" s="26"/>
      <c r="M71" s="194"/>
      <c r="N71" s="26"/>
      <c r="O71" s="194"/>
      <c r="P71" s="26"/>
      <c r="Q71" s="194"/>
      <c r="R71" s="26"/>
      <c r="S71" s="194"/>
      <c r="T71" s="26"/>
      <c r="U71" s="194"/>
    </row>
    <row r="72" spans="1:21" s="36" customFormat="1" ht="15.2" customHeight="1">
      <c r="A72" s="286"/>
      <c r="B72" s="290"/>
      <c r="C72" s="339"/>
      <c r="G72" s="155"/>
      <c r="I72" s="155"/>
      <c r="K72" s="155"/>
      <c r="M72" s="155"/>
      <c r="O72" s="155"/>
      <c r="Q72" s="155"/>
      <c r="S72" s="155"/>
      <c r="U72" s="155"/>
    </row>
    <row r="73" spans="1:21" s="36" customFormat="1" ht="15.2" customHeight="1">
      <c r="A73" s="286"/>
      <c r="B73" s="290"/>
      <c r="C73" s="339"/>
      <c r="G73" s="155"/>
      <c r="I73" s="155"/>
      <c r="K73" s="155"/>
      <c r="M73" s="155"/>
      <c r="O73" s="155"/>
      <c r="Q73" s="155"/>
      <c r="S73" s="155"/>
      <c r="U73" s="155"/>
    </row>
    <row r="74" spans="1:21" s="36" customFormat="1" ht="15.2" customHeight="1">
      <c r="A74" s="286"/>
      <c r="B74" s="290"/>
      <c r="C74" s="339"/>
      <c r="G74" s="155"/>
      <c r="I74" s="155"/>
      <c r="K74" s="155"/>
      <c r="M74" s="155"/>
      <c r="O74" s="155"/>
      <c r="Q74" s="155"/>
      <c r="S74" s="155"/>
      <c r="U74" s="155"/>
    </row>
    <row r="75" spans="1:21" s="36" customFormat="1" ht="15.2" customHeight="1">
      <c r="A75" s="286"/>
      <c r="B75" s="290"/>
      <c r="C75" s="339"/>
      <c r="G75" s="155"/>
      <c r="I75" s="155"/>
      <c r="K75" s="155"/>
      <c r="M75" s="155"/>
      <c r="O75" s="155"/>
      <c r="Q75" s="155"/>
      <c r="S75" s="155"/>
      <c r="U75" s="155"/>
    </row>
    <row r="76" spans="1:21" s="36" customFormat="1" ht="15.2" customHeight="1">
      <c r="A76" s="286"/>
      <c r="B76" s="290"/>
      <c r="C76" s="339"/>
      <c r="G76" s="155"/>
      <c r="I76" s="155"/>
      <c r="K76" s="155"/>
      <c r="M76" s="155"/>
      <c r="O76" s="155"/>
      <c r="Q76" s="155"/>
      <c r="S76" s="155"/>
      <c r="U76" s="155"/>
    </row>
    <row r="77" spans="1:21" s="36" customFormat="1" ht="15.2" customHeight="1">
      <c r="A77" s="286"/>
      <c r="B77" s="290"/>
      <c r="C77" s="339"/>
      <c r="G77" s="155"/>
      <c r="I77" s="155"/>
      <c r="K77" s="155"/>
      <c r="M77" s="155"/>
      <c r="O77" s="155"/>
      <c r="Q77" s="155"/>
      <c r="S77" s="155"/>
      <c r="U77" s="155"/>
    </row>
    <row r="78" spans="1:21" s="36" customFormat="1" ht="15.2" customHeight="1">
      <c r="A78" s="286"/>
      <c r="B78" s="290"/>
      <c r="C78" s="339"/>
      <c r="G78" s="155"/>
      <c r="I78" s="155"/>
      <c r="K78" s="155"/>
      <c r="M78" s="155"/>
      <c r="O78" s="155"/>
      <c r="Q78" s="155"/>
      <c r="S78" s="155"/>
      <c r="U78" s="155"/>
    </row>
    <row r="79" spans="1:21" s="36" customFormat="1" ht="15.2" customHeight="1">
      <c r="A79" s="286"/>
      <c r="B79" s="290"/>
      <c r="C79" s="339"/>
      <c r="G79" s="155"/>
      <c r="I79" s="155"/>
      <c r="K79" s="155"/>
      <c r="M79" s="155"/>
      <c r="O79" s="155"/>
      <c r="Q79" s="155"/>
      <c r="S79" s="155"/>
      <c r="U79" s="155"/>
    </row>
    <row r="80" spans="1:21" s="36" customFormat="1" ht="15.2" customHeight="1">
      <c r="A80" s="286"/>
      <c r="B80" s="290"/>
      <c r="C80" s="339"/>
      <c r="G80" s="155"/>
      <c r="I80" s="155"/>
      <c r="K80" s="155"/>
      <c r="M80" s="155"/>
      <c r="O80" s="155"/>
      <c r="Q80" s="155"/>
      <c r="S80" s="155"/>
      <c r="U80" s="155"/>
    </row>
    <row r="81" spans="1:21" s="36" customFormat="1" ht="15.2" customHeight="1">
      <c r="A81" s="286"/>
      <c r="B81" s="290"/>
      <c r="C81" s="339"/>
      <c r="G81" s="155"/>
      <c r="I81" s="155"/>
      <c r="K81" s="155"/>
      <c r="M81" s="155"/>
      <c r="O81" s="155"/>
      <c r="Q81" s="155"/>
      <c r="S81" s="155"/>
      <c r="U81" s="155"/>
    </row>
    <row r="82" spans="1:21" s="36" customFormat="1" ht="15.2" customHeight="1">
      <c r="A82" s="286"/>
      <c r="B82" s="290"/>
      <c r="C82" s="339"/>
      <c r="G82" s="155"/>
      <c r="I82" s="155"/>
      <c r="K82" s="155"/>
      <c r="M82" s="155"/>
      <c r="O82" s="155"/>
      <c r="Q82" s="155"/>
      <c r="S82" s="155"/>
      <c r="U82" s="155"/>
    </row>
    <row r="83" spans="1:21" s="36" customFormat="1" ht="15.2" customHeight="1">
      <c r="A83" s="286"/>
      <c r="B83" s="290"/>
      <c r="C83" s="339"/>
      <c r="G83" s="155"/>
      <c r="I83" s="155"/>
      <c r="K83" s="155"/>
      <c r="M83" s="155"/>
      <c r="O83" s="155"/>
      <c r="Q83" s="155"/>
      <c r="S83" s="155"/>
      <c r="U83" s="155"/>
    </row>
    <row r="84" spans="1:21" s="36" customFormat="1" ht="15.2" customHeight="1">
      <c r="A84" s="286"/>
      <c r="B84" s="290"/>
      <c r="C84" s="339"/>
      <c r="G84" s="155"/>
      <c r="I84" s="155"/>
      <c r="K84" s="155"/>
      <c r="M84" s="155"/>
      <c r="O84" s="155"/>
      <c r="Q84" s="155"/>
      <c r="S84" s="155"/>
      <c r="U84" s="155"/>
    </row>
    <row r="85" spans="1:21" s="36" customFormat="1" ht="15.2" customHeight="1">
      <c r="A85" s="286"/>
      <c r="B85" s="290"/>
      <c r="C85" s="339"/>
      <c r="G85" s="155"/>
      <c r="I85" s="155"/>
      <c r="K85" s="155"/>
      <c r="M85" s="155"/>
      <c r="O85" s="155"/>
      <c r="Q85" s="155"/>
      <c r="S85" s="155"/>
      <c r="U85" s="155"/>
    </row>
    <row r="86" spans="1:21" s="36" customFormat="1" ht="15.2" customHeight="1">
      <c r="A86" s="286"/>
      <c r="B86" s="290"/>
      <c r="C86" s="339"/>
      <c r="G86" s="155"/>
      <c r="I86" s="155"/>
      <c r="K86" s="155"/>
      <c r="M86" s="155"/>
      <c r="O86" s="155"/>
      <c r="Q86" s="155"/>
      <c r="S86" s="155"/>
      <c r="U86" s="155"/>
    </row>
    <row r="87" spans="1:21" s="36" customFormat="1" ht="15.2" customHeight="1">
      <c r="A87" s="286"/>
      <c r="B87" s="290"/>
      <c r="C87" s="339"/>
      <c r="G87" s="155"/>
      <c r="I87" s="155"/>
      <c r="K87" s="155"/>
      <c r="M87" s="155"/>
      <c r="O87" s="155"/>
      <c r="Q87" s="155"/>
      <c r="S87" s="155"/>
      <c r="U87" s="155"/>
    </row>
    <row r="88" spans="1:21" s="36" customFormat="1" ht="15.2" customHeight="1">
      <c r="A88" s="286"/>
      <c r="B88" s="290"/>
      <c r="C88" s="339"/>
      <c r="G88" s="155"/>
      <c r="I88" s="155"/>
      <c r="K88" s="155"/>
      <c r="M88" s="155"/>
      <c r="O88" s="155"/>
      <c r="Q88" s="155"/>
      <c r="S88" s="155"/>
      <c r="U88" s="155"/>
    </row>
    <row r="89" spans="1:21" s="36" customFormat="1" ht="15.2" customHeight="1">
      <c r="A89" s="286"/>
      <c r="B89" s="290"/>
      <c r="C89" s="339"/>
      <c r="G89" s="155"/>
      <c r="I89" s="155"/>
      <c r="K89" s="155"/>
      <c r="M89" s="155"/>
      <c r="O89" s="155"/>
      <c r="Q89" s="155"/>
      <c r="S89" s="155"/>
      <c r="U89" s="155"/>
    </row>
    <row r="90" spans="1:21" s="36" customFormat="1" ht="15.2" customHeight="1">
      <c r="A90" s="286"/>
      <c r="B90" s="290"/>
      <c r="C90" s="339"/>
      <c r="G90" s="155"/>
      <c r="I90" s="155"/>
      <c r="K90" s="155"/>
      <c r="M90" s="155"/>
      <c r="O90" s="155"/>
      <c r="Q90" s="155"/>
      <c r="S90" s="155"/>
      <c r="U90" s="155"/>
    </row>
    <row r="91" spans="1:21" s="36" customFormat="1" ht="15.2" customHeight="1">
      <c r="A91" s="286"/>
      <c r="B91" s="290"/>
      <c r="C91" s="339"/>
      <c r="G91" s="155"/>
      <c r="I91" s="155"/>
      <c r="K91" s="155"/>
      <c r="M91" s="155"/>
      <c r="O91" s="155"/>
      <c r="Q91" s="155"/>
      <c r="S91" s="155"/>
      <c r="U91" s="155"/>
    </row>
    <row r="92" spans="1:21" s="36" customFormat="1" ht="15.2" customHeight="1">
      <c r="A92" s="286"/>
      <c r="B92" s="290"/>
      <c r="C92" s="339"/>
      <c r="G92" s="155"/>
      <c r="I92" s="155"/>
      <c r="K92" s="155"/>
      <c r="M92" s="155"/>
      <c r="O92" s="155"/>
      <c r="Q92" s="155"/>
      <c r="S92" s="155"/>
      <c r="U92" s="155"/>
    </row>
    <row r="93" spans="1:21" s="36" customFormat="1" ht="15.2" customHeight="1">
      <c r="A93" s="286"/>
      <c r="B93" s="290"/>
      <c r="C93" s="339"/>
      <c r="G93" s="155"/>
      <c r="I93" s="155"/>
      <c r="K93" s="155"/>
      <c r="M93" s="155"/>
      <c r="O93" s="155"/>
      <c r="Q93" s="155"/>
      <c r="S93" s="155"/>
      <c r="U93" s="155"/>
    </row>
    <row r="94" spans="1:21" s="36" customFormat="1" ht="15.2" customHeight="1">
      <c r="A94" s="286"/>
      <c r="B94" s="290"/>
      <c r="C94" s="339"/>
      <c r="G94" s="155"/>
      <c r="I94" s="155"/>
      <c r="K94" s="155"/>
      <c r="M94" s="155"/>
      <c r="O94" s="155"/>
      <c r="Q94" s="155"/>
      <c r="S94" s="155"/>
      <c r="U94" s="155"/>
    </row>
    <row r="95" spans="1:21" s="36" customFormat="1" ht="15.2" customHeight="1">
      <c r="A95" s="286"/>
      <c r="B95" s="290"/>
      <c r="C95" s="339"/>
      <c r="G95" s="155"/>
      <c r="I95" s="155"/>
      <c r="K95" s="155"/>
      <c r="M95" s="155"/>
      <c r="O95" s="155"/>
      <c r="Q95" s="155"/>
      <c r="S95" s="155"/>
      <c r="U95" s="155"/>
    </row>
  </sheetData>
  <mergeCells count="3">
    <mergeCell ref="B30:V30"/>
    <mergeCell ref="A24:A27"/>
    <mergeCell ref="B24:B27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6" tint="0.59999389629810485"/>
  </sheetPr>
  <dimension ref="A1:AO49"/>
  <sheetViews>
    <sheetView topLeftCell="A15" zoomScale="55" zoomScaleNormal="55" workbookViewId="0">
      <selection activeCell="AF55" sqref="AF55"/>
    </sheetView>
  </sheetViews>
  <sheetFormatPr defaultRowHeight="16.5"/>
  <cols>
    <col min="1" max="1" width="10.42578125" style="190" bestFit="1" customWidth="1"/>
    <col min="2" max="2" width="10.42578125" style="204" bestFit="1" customWidth="1"/>
    <col min="3" max="3" width="17.140625" style="190" bestFit="1" customWidth="1"/>
    <col min="4" max="4" width="2.28515625" style="195" customWidth="1"/>
    <col min="5" max="5" width="16.28515625" customWidth="1"/>
    <col min="6" max="6" width="5.5703125" bestFit="1" customWidth="1"/>
    <col min="7" max="8" width="7.140625" bestFit="1" customWidth="1"/>
    <col min="9" max="9" width="2.140625" customWidth="1"/>
    <col min="10" max="10" width="9.85546875" bestFit="1" customWidth="1"/>
    <col min="11" max="11" width="4.85546875" bestFit="1" customWidth="1"/>
    <col min="12" max="12" width="9.42578125" bestFit="1" customWidth="1"/>
    <col min="13" max="13" width="3.7109375" style="50" bestFit="1" customWidth="1"/>
    <col min="14" max="14" width="2.140625" style="50" customWidth="1"/>
    <col min="15" max="15" width="12.5703125" style="50" bestFit="1" customWidth="1"/>
    <col min="16" max="16" width="4.42578125" style="50" bestFit="1" customWidth="1"/>
    <col min="17" max="17" width="1.42578125" style="103" customWidth="1"/>
    <col min="18" max="18" width="21.85546875" style="50" bestFit="1" customWidth="1"/>
    <col min="19" max="19" width="4.85546875" style="50" bestFit="1" customWidth="1"/>
    <col min="20" max="20" width="10.7109375" style="50" bestFit="1" customWidth="1"/>
    <col min="21" max="21" width="6.7109375" style="50" bestFit="1" customWidth="1"/>
    <col min="22" max="22" width="1.42578125" style="50" customWidth="1"/>
    <col min="23" max="23" width="10.42578125" style="50" customWidth="1"/>
    <col min="24" max="24" width="5.140625" style="50" customWidth="1"/>
    <col min="25" max="25" width="14" bestFit="1" customWidth="1"/>
    <col min="26" max="26" width="4.7109375" style="50" bestFit="1" customWidth="1"/>
    <col min="27" max="27" width="2.5703125" style="50" customWidth="1"/>
    <col min="28" max="28" width="12.5703125" style="50" bestFit="1" customWidth="1"/>
    <col min="29" max="29" width="4.42578125" style="50" bestFit="1" customWidth="1"/>
    <col min="30" max="30" width="23.42578125" bestFit="1" customWidth="1"/>
    <col min="31" max="31" width="5.42578125" bestFit="1" customWidth="1"/>
    <col min="32" max="32" width="10.7109375" bestFit="1" customWidth="1"/>
    <col min="33" max="33" width="7.140625" bestFit="1" customWidth="1"/>
    <col min="34" max="34" width="0.85546875" style="58" customWidth="1"/>
    <col min="35" max="35" width="9.85546875" bestFit="1" customWidth="1"/>
    <col min="36" max="36" width="5.42578125" bestFit="1" customWidth="1"/>
    <col min="37" max="37" width="14" bestFit="1" customWidth="1"/>
    <col min="38" max="38" width="4.7109375" bestFit="1" customWidth="1"/>
    <col min="39" max="39" width="1.140625" customWidth="1"/>
    <col min="40" max="40" width="12.5703125" bestFit="1" customWidth="1"/>
    <col min="41" max="41" width="4.140625" bestFit="1" customWidth="1"/>
    <col min="42" max="42" width="11" bestFit="1" customWidth="1"/>
    <col min="43" max="43" width="10.42578125" bestFit="1" customWidth="1"/>
  </cols>
  <sheetData>
    <row r="1" spans="1:41" ht="18.75" thickBot="1">
      <c r="A1" s="711" t="s">
        <v>245</v>
      </c>
      <c r="B1" s="711"/>
      <c r="C1" s="711"/>
      <c r="E1" s="717" t="s">
        <v>235</v>
      </c>
      <c r="F1" s="717"/>
      <c r="G1" s="717"/>
      <c r="H1" s="717"/>
      <c r="I1" s="717"/>
      <c r="J1" s="717"/>
      <c r="K1" s="717"/>
      <c r="L1" s="717"/>
      <c r="M1" s="717"/>
      <c r="N1" s="717"/>
      <c r="O1" s="717"/>
      <c r="P1" s="717"/>
      <c r="R1" s="717" t="s">
        <v>236</v>
      </c>
      <c r="S1" s="717"/>
      <c r="T1" s="717"/>
      <c r="U1" s="717"/>
      <c r="V1" s="717"/>
      <c r="W1" s="717"/>
      <c r="X1" s="717"/>
      <c r="Y1" s="717"/>
      <c r="Z1" s="717"/>
      <c r="AA1" s="717"/>
      <c r="AB1" s="717"/>
      <c r="AC1" s="717"/>
    </row>
    <row r="2" spans="1:41" ht="17.25" thickBot="1">
      <c r="A2" s="212" t="s">
        <v>168</v>
      </c>
      <c r="B2" s="704" t="s">
        <v>241</v>
      </c>
      <c r="C2" s="705"/>
      <c r="E2" s="696" t="s">
        <v>177</v>
      </c>
      <c r="F2" s="697"/>
      <c r="G2" s="697"/>
      <c r="H2" s="697"/>
      <c r="I2" s="697"/>
      <c r="J2" s="697"/>
      <c r="K2" s="697"/>
      <c r="L2" s="697"/>
      <c r="M2" s="697"/>
      <c r="N2" s="697"/>
      <c r="O2" s="697"/>
      <c r="P2" s="698"/>
      <c r="Q2" s="97"/>
      <c r="R2" s="714" t="s">
        <v>8</v>
      </c>
      <c r="S2" s="715"/>
      <c r="T2" s="715"/>
      <c r="U2" s="715"/>
      <c r="V2" s="715"/>
      <c r="W2" s="715"/>
      <c r="X2" s="715"/>
      <c r="Y2" s="715"/>
      <c r="Z2" s="715"/>
      <c r="AA2" s="715"/>
      <c r="AB2" s="715"/>
      <c r="AC2" s="716"/>
    </row>
    <row r="3" spans="1:41" ht="17.25" thickBot="1">
      <c r="A3" s="30">
        <v>2890</v>
      </c>
      <c r="B3" s="10">
        <v>500</v>
      </c>
      <c r="C3" s="190" t="s">
        <v>249</v>
      </c>
      <c r="E3" s="77" t="s">
        <v>203</v>
      </c>
      <c r="F3" s="78" t="s">
        <v>126</v>
      </c>
      <c r="G3" s="94" t="s">
        <v>133</v>
      </c>
      <c r="H3" s="78" t="s">
        <v>128</v>
      </c>
      <c r="I3" s="79"/>
      <c r="J3" s="78" t="s">
        <v>66</v>
      </c>
      <c r="K3" s="78"/>
      <c r="L3" s="78" t="s">
        <v>69</v>
      </c>
      <c r="M3" s="78"/>
      <c r="N3" s="80"/>
      <c r="O3" s="84" t="s">
        <v>18</v>
      </c>
      <c r="P3" s="85"/>
      <c r="Q3" s="98"/>
      <c r="R3" s="712" t="s">
        <v>11</v>
      </c>
      <c r="S3" s="713"/>
      <c r="T3" s="713"/>
      <c r="U3" s="713"/>
      <c r="V3" s="81"/>
      <c r="W3" s="713" t="s">
        <v>12</v>
      </c>
      <c r="X3" s="713"/>
      <c r="Y3" s="713"/>
      <c r="Z3" s="713"/>
      <c r="AA3" s="82"/>
      <c r="AB3" s="82"/>
      <c r="AC3" s="83"/>
    </row>
    <row r="4" spans="1:41" ht="17.25" thickBot="1">
      <c r="A4" s="7">
        <v>2890</v>
      </c>
      <c r="B4" s="8">
        <v>1850.7</v>
      </c>
      <c r="C4" s="43" t="s">
        <v>14</v>
      </c>
      <c r="E4" s="65" t="s">
        <v>141</v>
      </c>
      <c r="F4" s="66">
        <v>600</v>
      </c>
      <c r="G4" s="66">
        <v>300</v>
      </c>
      <c r="H4" s="66">
        <v>125</v>
      </c>
      <c r="I4" s="67"/>
      <c r="J4" s="66" t="s">
        <v>14</v>
      </c>
      <c r="K4" s="66">
        <v>1800</v>
      </c>
      <c r="L4" s="66" t="s">
        <v>131</v>
      </c>
      <c r="M4" s="66">
        <v>100</v>
      </c>
      <c r="N4" s="66"/>
      <c r="O4" s="86" t="s">
        <v>23</v>
      </c>
      <c r="P4" s="87" t="s">
        <v>5</v>
      </c>
      <c r="Q4" s="99"/>
      <c r="R4" s="702" t="s">
        <v>16</v>
      </c>
      <c r="S4" s="703"/>
      <c r="T4" s="703" t="s">
        <v>17</v>
      </c>
      <c r="U4" s="703"/>
      <c r="V4" s="13"/>
      <c r="W4" s="703" t="s">
        <v>16</v>
      </c>
      <c r="X4" s="703"/>
      <c r="Y4" s="703" t="s">
        <v>17</v>
      </c>
      <c r="Z4" s="703"/>
      <c r="AA4" s="52"/>
      <c r="AB4" s="52" t="s">
        <v>18</v>
      </c>
      <c r="AC4" s="74"/>
      <c r="AD4" s="50"/>
      <c r="AE4" s="50"/>
      <c r="AF4" s="50"/>
      <c r="AG4" s="50"/>
      <c r="AI4" s="50"/>
      <c r="AJ4" s="50"/>
      <c r="AK4" s="50"/>
      <c r="AL4" s="50"/>
      <c r="AM4" s="50"/>
      <c r="AN4" s="50"/>
      <c r="AO4" s="50"/>
    </row>
    <row r="5" spans="1:41" ht="13.7" customHeight="1" thickBot="1">
      <c r="A5" s="7"/>
      <c r="B5" s="8">
        <v>250</v>
      </c>
      <c r="C5" s="4" t="s">
        <v>20</v>
      </c>
      <c r="E5" s="65" t="s">
        <v>21</v>
      </c>
      <c r="F5" s="66">
        <v>70</v>
      </c>
      <c r="G5" s="66">
        <v>35</v>
      </c>
      <c r="H5" s="66">
        <v>17.5</v>
      </c>
      <c r="I5" s="67"/>
      <c r="J5" s="66" t="s">
        <v>20</v>
      </c>
      <c r="K5" s="66">
        <v>250</v>
      </c>
      <c r="L5" s="66" t="s">
        <v>132</v>
      </c>
      <c r="M5" s="66">
        <v>100</v>
      </c>
      <c r="N5" s="66"/>
      <c r="O5" s="88" t="s">
        <v>32</v>
      </c>
      <c r="P5" s="89">
        <v>20</v>
      </c>
      <c r="Q5" s="99"/>
      <c r="R5" s="16" t="s">
        <v>23</v>
      </c>
      <c r="S5" s="17" t="s">
        <v>5</v>
      </c>
      <c r="T5" s="17" t="s">
        <v>23</v>
      </c>
      <c r="U5" s="17" t="s">
        <v>5</v>
      </c>
      <c r="V5" s="18"/>
      <c r="W5" s="17" t="s">
        <v>23</v>
      </c>
      <c r="X5" s="17" t="s">
        <v>5</v>
      </c>
      <c r="Y5" s="17" t="s">
        <v>23</v>
      </c>
      <c r="Z5" s="17" t="s">
        <v>5</v>
      </c>
      <c r="AA5" s="17"/>
      <c r="AB5" s="17" t="s">
        <v>23</v>
      </c>
      <c r="AC5" s="75" t="s">
        <v>5</v>
      </c>
    </row>
    <row r="6" spans="1:41">
      <c r="A6" s="56"/>
      <c r="B6" s="8">
        <v>220</v>
      </c>
      <c r="C6" s="4" t="s">
        <v>34</v>
      </c>
      <c r="E6" s="65" t="s">
        <v>140</v>
      </c>
      <c r="F6" s="66">
        <v>200</v>
      </c>
      <c r="G6" s="66">
        <v>100</v>
      </c>
      <c r="H6" s="66">
        <v>50</v>
      </c>
      <c r="I6" s="67"/>
      <c r="J6" s="66"/>
      <c r="K6" s="66"/>
      <c r="L6" s="66"/>
      <c r="M6" s="66"/>
      <c r="N6" s="66"/>
      <c r="O6" s="66" t="s">
        <v>39</v>
      </c>
      <c r="P6" s="90">
        <v>40</v>
      </c>
      <c r="Q6" s="99"/>
      <c r="R6" s="60" t="s">
        <v>30</v>
      </c>
      <c r="S6" s="53">
        <v>300</v>
      </c>
      <c r="T6" s="14" t="s">
        <v>29</v>
      </c>
      <c r="U6" s="14">
        <v>220</v>
      </c>
      <c r="V6" s="15"/>
      <c r="W6" s="14" t="s">
        <v>30</v>
      </c>
      <c r="X6" s="14">
        <v>300</v>
      </c>
      <c r="Y6" s="14" t="s">
        <v>31</v>
      </c>
      <c r="Z6" s="14">
        <v>1800</v>
      </c>
      <c r="AA6" s="14"/>
      <c r="AB6" s="14" t="s">
        <v>32</v>
      </c>
      <c r="AC6" s="76">
        <v>20</v>
      </c>
    </row>
    <row r="7" spans="1:41">
      <c r="A7" s="56"/>
      <c r="B7" s="8">
        <v>20</v>
      </c>
      <c r="C7" s="4" t="s">
        <v>32</v>
      </c>
      <c r="E7" s="65" t="s">
        <v>26</v>
      </c>
      <c r="F7" s="66">
        <v>20</v>
      </c>
      <c r="G7" s="66">
        <v>10</v>
      </c>
      <c r="H7" s="66">
        <v>5</v>
      </c>
      <c r="I7" s="67"/>
      <c r="J7" s="66"/>
      <c r="K7" s="66">
        <f>SUM(K4:K6)</f>
        <v>2050</v>
      </c>
      <c r="L7" s="66"/>
      <c r="M7" s="66">
        <f>SUM(M4:M6)</f>
        <v>200</v>
      </c>
      <c r="N7" s="66"/>
      <c r="O7" s="66" t="s">
        <v>44</v>
      </c>
      <c r="P7" s="90">
        <v>35</v>
      </c>
      <c r="Q7" s="99"/>
      <c r="R7" s="60" t="s">
        <v>37</v>
      </c>
      <c r="S7" s="53">
        <v>35</v>
      </c>
      <c r="T7" s="53" t="s">
        <v>127</v>
      </c>
      <c r="U7" s="53">
        <v>174.24</v>
      </c>
      <c r="V7" s="12"/>
      <c r="W7" s="53" t="s">
        <v>37</v>
      </c>
      <c r="X7" s="53">
        <v>35</v>
      </c>
      <c r="Y7" s="53" t="s">
        <v>38</v>
      </c>
      <c r="Z7" s="53">
        <v>250</v>
      </c>
      <c r="AA7" s="53"/>
      <c r="AB7" s="53" t="s">
        <v>39</v>
      </c>
      <c r="AC7" s="64">
        <v>40</v>
      </c>
    </row>
    <row r="8" spans="1:41">
      <c r="A8" s="56"/>
      <c r="B8" s="8">
        <v>150</v>
      </c>
      <c r="C8" s="4" t="s">
        <v>51</v>
      </c>
      <c r="E8" s="65" t="s">
        <v>46</v>
      </c>
      <c r="F8" s="66">
        <v>50</v>
      </c>
      <c r="G8" s="66">
        <v>25</v>
      </c>
      <c r="H8" s="66">
        <v>12.5</v>
      </c>
      <c r="I8" s="67"/>
      <c r="J8" s="66"/>
      <c r="K8" s="66"/>
      <c r="L8" s="66"/>
      <c r="M8" s="66"/>
      <c r="N8" s="66"/>
      <c r="O8" s="66" t="s">
        <v>49</v>
      </c>
      <c r="P8" s="90">
        <v>40</v>
      </c>
      <c r="Q8" s="99"/>
      <c r="R8" s="61" t="s">
        <v>28</v>
      </c>
      <c r="S8" s="14">
        <v>200</v>
      </c>
      <c r="T8" s="53" t="s">
        <v>35</v>
      </c>
      <c r="U8" s="53">
        <v>50</v>
      </c>
      <c r="V8" s="12"/>
      <c r="W8" s="53" t="s">
        <v>26</v>
      </c>
      <c r="X8" s="53">
        <v>10</v>
      </c>
      <c r="Y8" s="53" t="s">
        <v>43</v>
      </c>
      <c r="Z8" s="53">
        <v>245</v>
      </c>
      <c r="AA8" s="53"/>
      <c r="AB8" s="53" t="s">
        <v>44</v>
      </c>
      <c r="AC8" s="64">
        <v>35</v>
      </c>
    </row>
    <row r="9" spans="1:41">
      <c r="A9" s="56"/>
      <c r="B9" s="8">
        <v>225</v>
      </c>
      <c r="C9" s="4" t="s">
        <v>43</v>
      </c>
      <c r="E9" s="65" t="s">
        <v>52</v>
      </c>
      <c r="F9" s="66">
        <v>50</v>
      </c>
      <c r="G9" s="66">
        <v>25</v>
      </c>
      <c r="H9" s="66">
        <v>12.5</v>
      </c>
      <c r="I9" s="67"/>
      <c r="J9" s="66" t="s">
        <v>67</v>
      </c>
      <c r="K9" s="66"/>
      <c r="L9" s="66" t="s">
        <v>68</v>
      </c>
      <c r="M9" s="66"/>
      <c r="N9" s="66"/>
      <c r="O9" s="66"/>
      <c r="P9" s="90"/>
      <c r="Q9" s="99"/>
      <c r="R9" s="60" t="s">
        <v>26</v>
      </c>
      <c r="S9" s="53">
        <v>10</v>
      </c>
      <c r="T9" s="53" t="s">
        <v>41</v>
      </c>
      <c r="U9" s="53">
        <v>50</v>
      </c>
      <c r="V9" s="12"/>
      <c r="W9" s="53" t="s">
        <v>47</v>
      </c>
      <c r="X9" s="53">
        <v>25</v>
      </c>
      <c r="Y9" s="53" t="s">
        <v>48</v>
      </c>
      <c r="Z9" s="53">
        <v>27</v>
      </c>
      <c r="AA9" s="53"/>
      <c r="AB9" s="53" t="s">
        <v>49</v>
      </c>
      <c r="AC9" s="64">
        <v>40</v>
      </c>
    </row>
    <row r="10" spans="1:41">
      <c r="A10" s="56"/>
      <c r="B10" s="8">
        <v>27</v>
      </c>
      <c r="C10" s="4" t="s">
        <v>56</v>
      </c>
      <c r="E10" s="65" t="s">
        <v>54</v>
      </c>
      <c r="F10" s="66">
        <v>30</v>
      </c>
      <c r="G10" s="66">
        <v>15</v>
      </c>
      <c r="H10" s="66">
        <v>7.5</v>
      </c>
      <c r="I10" s="67"/>
      <c r="J10" s="66" t="s">
        <v>70</v>
      </c>
      <c r="K10" s="66">
        <v>41</v>
      </c>
      <c r="L10" s="66" t="s">
        <v>71</v>
      </c>
      <c r="M10" s="66">
        <v>220</v>
      </c>
      <c r="N10" s="66"/>
      <c r="O10" s="66"/>
      <c r="P10" s="90"/>
      <c r="Q10" s="99"/>
      <c r="R10" s="60" t="s">
        <v>134</v>
      </c>
      <c r="S10" s="53">
        <v>25</v>
      </c>
      <c r="T10" s="53"/>
      <c r="U10" s="53"/>
      <c r="V10" s="12"/>
      <c r="W10" s="53" t="s">
        <v>53</v>
      </c>
      <c r="X10" s="53">
        <v>25</v>
      </c>
      <c r="Y10" s="53" t="s">
        <v>35</v>
      </c>
      <c r="Z10" s="53">
        <v>50</v>
      </c>
      <c r="AA10" s="53"/>
      <c r="AB10" s="53"/>
      <c r="AC10" s="64"/>
    </row>
    <row r="11" spans="1:41">
      <c r="A11" s="56"/>
      <c r="B11" s="8">
        <v>40.520000000000003</v>
      </c>
      <c r="C11" s="4" t="s">
        <v>39</v>
      </c>
      <c r="E11" s="65" t="s">
        <v>57</v>
      </c>
      <c r="F11" s="66">
        <v>30</v>
      </c>
      <c r="G11" s="66">
        <v>15</v>
      </c>
      <c r="H11" s="66">
        <v>7.5</v>
      </c>
      <c r="I11" s="67"/>
      <c r="J11" s="66" t="s">
        <v>72</v>
      </c>
      <c r="K11" s="66">
        <v>35</v>
      </c>
      <c r="L11" s="66" t="s">
        <v>73</v>
      </c>
      <c r="M11" s="66">
        <v>125</v>
      </c>
      <c r="N11" s="66"/>
      <c r="O11" s="66"/>
      <c r="P11" s="90"/>
      <c r="Q11" s="99"/>
      <c r="R11" s="60" t="s">
        <v>125</v>
      </c>
      <c r="S11" s="53">
        <v>25</v>
      </c>
      <c r="T11" s="53"/>
      <c r="U11" s="53"/>
      <c r="V11" s="12"/>
      <c r="W11" s="53"/>
      <c r="X11" s="53"/>
      <c r="Y11" s="53" t="s">
        <v>41</v>
      </c>
      <c r="Z11" s="53">
        <v>50</v>
      </c>
      <c r="AA11" s="53"/>
      <c r="AB11" s="53"/>
      <c r="AC11" s="64"/>
    </row>
    <row r="12" spans="1:41">
      <c r="A12" s="56"/>
      <c r="B12" s="8">
        <v>40.520000000000003</v>
      </c>
      <c r="C12" s="4" t="s">
        <v>62</v>
      </c>
      <c r="E12" s="65" t="s">
        <v>136</v>
      </c>
      <c r="F12" s="66">
        <v>20</v>
      </c>
      <c r="G12" s="66">
        <v>10</v>
      </c>
      <c r="H12" s="66">
        <v>5</v>
      </c>
      <c r="I12" s="67"/>
      <c r="J12" s="66" t="s">
        <v>74</v>
      </c>
      <c r="K12" s="66">
        <v>40</v>
      </c>
      <c r="L12" s="66" t="s">
        <v>75</v>
      </c>
      <c r="M12" s="66">
        <v>245</v>
      </c>
      <c r="N12" s="66"/>
      <c r="O12" s="66"/>
      <c r="P12" s="90"/>
      <c r="Q12" s="99"/>
      <c r="R12" s="60" t="s">
        <v>139</v>
      </c>
      <c r="S12" s="53">
        <v>30</v>
      </c>
      <c r="T12" s="53"/>
      <c r="U12" s="53"/>
      <c r="V12" s="12"/>
      <c r="W12" s="53"/>
      <c r="X12" s="53"/>
      <c r="Y12" s="53"/>
      <c r="Z12" s="53"/>
      <c r="AA12" s="53"/>
      <c r="AB12" s="53"/>
      <c r="AC12" s="64"/>
    </row>
    <row r="13" spans="1:41">
      <c r="A13" s="56"/>
      <c r="B13" s="8">
        <v>35</v>
      </c>
      <c r="C13" s="4" t="s">
        <v>254</v>
      </c>
      <c r="E13" s="65" t="s">
        <v>60</v>
      </c>
      <c r="F13" s="66">
        <v>30</v>
      </c>
      <c r="G13" s="66">
        <v>15</v>
      </c>
      <c r="H13" s="66">
        <v>7.5</v>
      </c>
      <c r="I13" s="67"/>
      <c r="J13" s="66" t="s">
        <v>32</v>
      </c>
      <c r="K13" s="66">
        <v>20</v>
      </c>
      <c r="L13" s="66" t="s">
        <v>56</v>
      </c>
      <c r="M13" s="66">
        <v>27</v>
      </c>
      <c r="N13" s="66"/>
      <c r="O13" s="66"/>
      <c r="P13" s="90"/>
      <c r="Q13" s="99"/>
      <c r="R13" s="60" t="s">
        <v>138</v>
      </c>
      <c r="S13" s="53">
        <v>30</v>
      </c>
      <c r="T13" s="53"/>
      <c r="U13" s="53"/>
      <c r="V13" s="12"/>
      <c r="W13" s="53"/>
      <c r="X13" s="53"/>
      <c r="Y13" s="53"/>
      <c r="Z13" s="53"/>
      <c r="AA13" s="53"/>
      <c r="AB13" s="53"/>
      <c r="AC13" s="64"/>
    </row>
    <row r="14" spans="1:41">
      <c r="A14" s="56"/>
      <c r="B14" s="209">
        <v>12</v>
      </c>
      <c r="C14" s="4" t="s">
        <v>59</v>
      </c>
      <c r="E14" s="105"/>
      <c r="F14" s="106"/>
      <c r="G14" s="106"/>
      <c r="H14" s="106"/>
      <c r="I14" s="107"/>
      <c r="J14" s="106"/>
      <c r="K14" s="106"/>
      <c r="L14" s="106"/>
      <c r="M14" s="106"/>
      <c r="N14" s="106"/>
      <c r="O14" s="106"/>
      <c r="P14" s="108"/>
      <c r="Q14" s="99"/>
      <c r="R14" s="60" t="s">
        <v>137</v>
      </c>
      <c r="S14" s="53">
        <v>20</v>
      </c>
      <c r="T14" s="53"/>
      <c r="U14" s="53"/>
      <c r="V14" s="12"/>
      <c r="W14" s="53"/>
      <c r="X14" s="53"/>
      <c r="Y14" s="53"/>
      <c r="Z14" s="53"/>
      <c r="AA14" s="53"/>
      <c r="AB14" s="53"/>
      <c r="AC14" s="64"/>
    </row>
    <row r="15" spans="1:41" ht="17.25" thickBot="1">
      <c r="A15" s="56"/>
      <c r="B15" s="44">
        <v>700</v>
      </c>
      <c r="C15" s="43" t="s">
        <v>0</v>
      </c>
      <c r="E15" s="105"/>
      <c r="F15" s="106"/>
      <c r="G15" s="106"/>
      <c r="H15" s="106"/>
      <c r="I15" s="106"/>
      <c r="J15" s="106"/>
      <c r="K15" s="106"/>
      <c r="L15" s="106"/>
      <c r="M15" s="106"/>
      <c r="N15" s="106"/>
      <c r="O15" s="106"/>
      <c r="P15" s="106"/>
      <c r="Q15" s="99"/>
      <c r="R15" s="60" t="s">
        <v>63</v>
      </c>
      <c r="S15" s="53">
        <v>30</v>
      </c>
      <c r="T15" s="53"/>
      <c r="U15" s="53"/>
      <c r="V15" s="12"/>
      <c r="W15" s="53"/>
      <c r="X15" s="53"/>
      <c r="Y15" s="53"/>
      <c r="Z15" s="53"/>
      <c r="AA15" s="53"/>
      <c r="AB15" s="53"/>
      <c r="AC15" s="64"/>
    </row>
    <row r="16" spans="1:41" ht="17.25" thickBot="1">
      <c r="A16" s="56"/>
      <c r="B16" s="8">
        <v>70</v>
      </c>
      <c r="C16" s="4" t="s">
        <v>21</v>
      </c>
      <c r="E16" s="112"/>
      <c r="F16" s="86">
        <f>SUM(F4:F13)</f>
        <v>1100</v>
      </c>
      <c r="G16" s="86">
        <f>SUM(G4:G13)</f>
        <v>550</v>
      </c>
      <c r="H16" s="86">
        <f>SUM(H4:H13)</f>
        <v>250</v>
      </c>
      <c r="I16" s="122"/>
      <c r="J16" s="86"/>
      <c r="K16" s="86">
        <f>SUM(K10:K13)</f>
        <v>136</v>
      </c>
      <c r="L16" s="86"/>
      <c r="M16" s="86">
        <f>SUM(M10:M13)</f>
        <v>617</v>
      </c>
      <c r="N16" s="86"/>
      <c r="O16" s="86"/>
      <c r="P16" s="87">
        <f>SUM(P5:P13)</f>
        <v>135</v>
      </c>
      <c r="Q16" s="100"/>
      <c r="R16" s="91"/>
      <c r="S16" s="123">
        <f>SUM(S6:S15)</f>
        <v>705</v>
      </c>
      <c r="T16" s="123"/>
      <c r="U16" s="123">
        <f>SUM(U6:U15)</f>
        <v>494.24</v>
      </c>
      <c r="V16" s="124"/>
      <c r="W16" s="123"/>
      <c r="X16" s="123">
        <f>SUM(X6:X15)</f>
        <v>395</v>
      </c>
      <c r="Y16" s="123"/>
      <c r="Z16" s="123">
        <f>SUM(Z6:Z15)</f>
        <v>2422</v>
      </c>
      <c r="AA16" s="123"/>
      <c r="AB16" s="123"/>
      <c r="AC16" s="125">
        <f>SUM(AC6:AC15)</f>
        <v>135</v>
      </c>
    </row>
    <row r="17" spans="1:30" ht="18.600000000000001" customHeight="1">
      <c r="A17" s="56"/>
      <c r="B17" s="8">
        <v>150</v>
      </c>
      <c r="C17" s="4" t="s">
        <v>28</v>
      </c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26"/>
      <c r="R17" s="59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</row>
    <row r="18" spans="1:30">
      <c r="A18" s="56"/>
      <c r="B18" s="8">
        <v>20</v>
      </c>
      <c r="C18" s="4" t="s">
        <v>26</v>
      </c>
      <c r="E18" s="693" t="s">
        <v>202</v>
      </c>
      <c r="F18" s="694"/>
      <c r="G18" s="694"/>
      <c r="H18" s="694"/>
      <c r="I18" s="694"/>
      <c r="J18" s="694"/>
      <c r="K18" s="694"/>
      <c r="L18" s="694"/>
      <c r="M18" s="694"/>
      <c r="N18" s="694"/>
      <c r="O18" s="694"/>
      <c r="P18" s="695"/>
      <c r="Q18" s="101"/>
      <c r="R18" s="699" t="s">
        <v>84</v>
      </c>
      <c r="S18" s="700"/>
      <c r="T18" s="700"/>
      <c r="U18" s="700"/>
      <c r="V18" s="700"/>
      <c r="W18" s="700"/>
      <c r="X18" s="700"/>
      <c r="Y18" s="700"/>
      <c r="Z18" s="700"/>
      <c r="AA18" s="700"/>
      <c r="AB18" s="700"/>
      <c r="AC18" s="701"/>
    </row>
    <row r="19" spans="1:30" ht="17.25" thickBot="1">
      <c r="A19" s="56"/>
      <c r="B19" s="8">
        <v>100</v>
      </c>
      <c r="C19" s="4" t="s">
        <v>35</v>
      </c>
      <c r="E19" s="93" t="s">
        <v>203</v>
      </c>
      <c r="F19" s="94" t="s">
        <v>126</v>
      </c>
      <c r="G19" s="94" t="s">
        <v>133</v>
      </c>
      <c r="H19" s="94" t="s">
        <v>128</v>
      </c>
      <c r="I19" s="95"/>
      <c r="J19" s="94" t="s">
        <v>66</v>
      </c>
      <c r="K19" s="94"/>
      <c r="L19" s="94" t="s">
        <v>69</v>
      </c>
      <c r="M19" s="94"/>
      <c r="N19" s="66"/>
      <c r="O19" s="84" t="s">
        <v>18</v>
      </c>
      <c r="P19" s="85"/>
      <c r="Q19" s="99"/>
      <c r="R19" s="712" t="s">
        <v>11</v>
      </c>
      <c r="S19" s="713"/>
      <c r="T19" s="713"/>
      <c r="U19" s="713"/>
      <c r="V19" s="81"/>
      <c r="W19" s="713" t="s">
        <v>12</v>
      </c>
      <c r="X19" s="713"/>
      <c r="Y19" s="713"/>
      <c r="Z19" s="713"/>
      <c r="AA19" s="82"/>
      <c r="AB19" s="82"/>
      <c r="AC19" s="83"/>
    </row>
    <row r="20" spans="1:30" ht="17.25" thickBot="1">
      <c r="A20" s="56"/>
      <c r="B20" s="8">
        <v>100</v>
      </c>
      <c r="C20" s="4" t="s">
        <v>41</v>
      </c>
      <c r="E20" s="96" t="s">
        <v>141</v>
      </c>
      <c r="F20" s="94">
        <v>800</v>
      </c>
      <c r="G20" s="66">
        <v>400</v>
      </c>
      <c r="H20" s="66">
        <v>200</v>
      </c>
      <c r="I20" s="67"/>
      <c r="J20" s="66" t="s">
        <v>14</v>
      </c>
      <c r="K20" s="66">
        <v>1800</v>
      </c>
      <c r="L20" s="66" t="s">
        <v>131</v>
      </c>
      <c r="M20" s="66">
        <v>100</v>
      </c>
      <c r="N20" s="66"/>
      <c r="O20" s="86" t="s">
        <v>23</v>
      </c>
      <c r="P20" s="87" t="s">
        <v>5</v>
      </c>
      <c r="Q20" s="99"/>
      <c r="R20" s="702" t="s">
        <v>16</v>
      </c>
      <c r="S20" s="703"/>
      <c r="T20" s="703" t="s">
        <v>17</v>
      </c>
      <c r="U20" s="703"/>
      <c r="V20" s="13"/>
      <c r="W20" s="703" t="s">
        <v>16</v>
      </c>
      <c r="X20" s="703"/>
      <c r="Y20" s="703" t="s">
        <v>17</v>
      </c>
      <c r="Z20" s="703"/>
      <c r="AA20" s="52"/>
      <c r="AB20" s="52" t="s">
        <v>18</v>
      </c>
      <c r="AC20" s="74"/>
    </row>
    <row r="21" spans="1:30" ht="17.25" thickBot="1">
      <c r="A21" s="56"/>
      <c r="B21" s="8">
        <v>50</v>
      </c>
      <c r="C21" s="4" t="s">
        <v>46</v>
      </c>
      <c r="E21" s="96" t="s">
        <v>21</v>
      </c>
      <c r="F21" s="94">
        <v>70</v>
      </c>
      <c r="G21" s="66">
        <v>35</v>
      </c>
      <c r="H21" s="66">
        <v>17.5</v>
      </c>
      <c r="I21" s="67"/>
      <c r="J21" s="66" t="s">
        <v>20</v>
      </c>
      <c r="K21" s="66">
        <v>250</v>
      </c>
      <c r="L21" s="66" t="s">
        <v>132</v>
      </c>
      <c r="M21" s="66">
        <v>100</v>
      </c>
      <c r="N21" s="66"/>
      <c r="O21" s="88" t="s">
        <v>32</v>
      </c>
      <c r="P21" s="89">
        <v>20</v>
      </c>
      <c r="Q21" s="99"/>
      <c r="R21" s="16" t="s">
        <v>23</v>
      </c>
      <c r="S21" s="17" t="s">
        <v>5</v>
      </c>
      <c r="T21" s="17" t="s">
        <v>23</v>
      </c>
      <c r="U21" s="17" t="s">
        <v>5</v>
      </c>
      <c r="V21" s="18"/>
      <c r="W21" s="17" t="s">
        <v>23</v>
      </c>
      <c r="X21" s="17" t="s">
        <v>5</v>
      </c>
      <c r="Y21" s="17" t="s">
        <v>23</v>
      </c>
      <c r="Z21" s="17" t="s">
        <v>5</v>
      </c>
      <c r="AA21" s="17"/>
      <c r="AB21" s="17" t="s">
        <v>23</v>
      </c>
      <c r="AC21" s="75" t="s">
        <v>5</v>
      </c>
    </row>
    <row r="22" spans="1:30">
      <c r="A22" s="56"/>
      <c r="B22" s="8">
        <v>150</v>
      </c>
      <c r="C22" s="4" t="s">
        <v>201</v>
      </c>
      <c r="E22" s="96" t="s">
        <v>140</v>
      </c>
      <c r="F22" s="94">
        <v>200</v>
      </c>
      <c r="G22" s="66">
        <v>100</v>
      </c>
      <c r="H22" s="66">
        <v>50</v>
      </c>
      <c r="I22" s="67"/>
      <c r="J22" s="66"/>
      <c r="K22" s="66"/>
      <c r="L22" s="66"/>
      <c r="M22" s="66"/>
      <c r="N22" s="66"/>
      <c r="O22" s="66" t="s">
        <v>39</v>
      </c>
      <c r="P22" s="90">
        <v>40</v>
      </c>
      <c r="Q22" s="99"/>
      <c r="R22" s="60" t="s">
        <v>30</v>
      </c>
      <c r="S22" s="53">
        <v>600</v>
      </c>
      <c r="T22" s="14" t="s">
        <v>29</v>
      </c>
      <c r="U22" s="14">
        <v>220</v>
      </c>
      <c r="V22" s="15"/>
      <c r="W22" s="14" t="s">
        <v>30</v>
      </c>
      <c r="X22" s="14">
        <v>200</v>
      </c>
      <c r="Y22" s="14" t="s">
        <v>31</v>
      </c>
      <c r="Z22" s="14">
        <v>1800</v>
      </c>
      <c r="AA22" s="14"/>
      <c r="AB22" s="14" t="s">
        <v>32</v>
      </c>
      <c r="AC22" s="76">
        <v>20</v>
      </c>
    </row>
    <row r="23" spans="1:30">
      <c r="A23" s="56"/>
      <c r="B23" s="8">
        <v>30</v>
      </c>
      <c r="C23" s="4" t="s">
        <v>54</v>
      </c>
      <c r="E23" s="96" t="s">
        <v>26</v>
      </c>
      <c r="F23" s="94">
        <v>20</v>
      </c>
      <c r="G23" s="66">
        <v>10</v>
      </c>
      <c r="H23" s="66">
        <v>5</v>
      </c>
      <c r="I23" s="67"/>
      <c r="J23" s="66"/>
      <c r="K23" s="66">
        <f>SUM(K20:K22)</f>
        <v>2050</v>
      </c>
      <c r="L23" s="66"/>
      <c r="M23" s="66">
        <f>SUM(M20:M22)</f>
        <v>200</v>
      </c>
      <c r="N23" s="66"/>
      <c r="O23" s="66" t="s">
        <v>44</v>
      </c>
      <c r="P23" s="90">
        <v>35</v>
      </c>
      <c r="Q23" s="99"/>
      <c r="R23" s="60" t="s">
        <v>37</v>
      </c>
      <c r="S23" s="53">
        <v>70</v>
      </c>
      <c r="T23" s="53" t="s">
        <v>127</v>
      </c>
      <c r="U23" s="53">
        <v>174.24</v>
      </c>
      <c r="V23" s="12"/>
      <c r="W23" s="53"/>
      <c r="X23" s="53"/>
      <c r="Y23" s="53" t="s">
        <v>38</v>
      </c>
      <c r="Z23" s="53">
        <v>250</v>
      </c>
      <c r="AA23" s="53"/>
      <c r="AB23" s="53" t="s">
        <v>39</v>
      </c>
      <c r="AC23" s="64">
        <v>40</v>
      </c>
    </row>
    <row r="24" spans="1:30">
      <c r="A24" s="56"/>
      <c r="B24" s="8">
        <v>30</v>
      </c>
      <c r="C24" s="4" t="s">
        <v>57</v>
      </c>
      <c r="E24" s="96" t="s">
        <v>46</v>
      </c>
      <c r="F24" s="94">
        <v>50</v>
      </c>
      <c r="G24" s="66">
        <v>25</v>
      </c>
      <c r="H24" s="66">
        <v>12.5</v>
      </c>
      <c r="I24" s="67"/>
      <c r="J24" s="66"/>
      <c r="K24" s="66"/>
      <c r="L24" s="66"/>
      <c r="M24" s="66"/>
      <c r="N24" s="66"/>
      <c r="O24" s="66" t="s">
        <v>49</v>
      </c>
      <c r="P24" s="90">
        <v>40</v>
      </c>
      <c r="Q24" s="99"/>
      <c r="R24" s="61" t="s">
        <v>28</v>
      </c>
      <c r="S24" s="14">
        <v>200</v>
      </c>
      <c r="T24" s="53" t="s">
        <v>35</v>
      </c>
      <c r="U24" s="53">
        <v>50</v>
      </c>
      <c r="V24" s="12"/>
      <c r="W24" s="53"/>
      <c r="X24" s="53"/>
      <c r="Y24" s="53" t="s">
        <v>43</v>
      </c>
      <c r="Z24" s="53">
        <v>245</v>
      </c>
      <c r="AA24" s="53"/>
      <c r="AB24" s="53" t="s">
        <v>44</v>
      </c>
      <c r="AC24" s="64">
        <v>35</v>
      </c>
    </row>
    <row r="25" spans="1:30">
      <c r="A25" s="56"/>
      <c r="B25" s="8">
        <v>20</v>
      </c>
      <c r="C25" s="4" t="s">
        <v>135</v>
      </c>
      <c r="E25" s="96" t="s">
        <v>201</v>
      </c>
      <c r="F25" s="94">
        <v>50</v>
      </c>
      <c r="G25" s="66">
        <v>50</v>
      </c>
      <c r="H25" s="66">
        <v>12.5</v>
      </c>
      <c r="I25" s="67"/>
      <c r="J25" s="66" t="s">
        <v>67</v>
      </c>
      <c r="K25" s="66"/>
      <c r="L25" s="66" t="s">
        <v>68</v>
      </c>
      <c r="M25" s="66"/>
      <c r="N25" s="66"/>
      <c r="O25" s="66"/>
      <c r="P25" s="90"/>
      <c r="Q25" s="99"/>
      <c r="R25" s="60" t="s">
        <v>26</v>
      </c>
      <c r="S25" s="53">
        <v>20</v>
      </c>
      <c r="T25" s="53" t="s">
        <v>41</v>
      </c>
      <c r="U25" s="53">
        <v>50</v>
      </c>
      <c r="V25" s="12"/>
      <c r="W25" s="53"/>
      <c r="X25" s="53"/>
      <c r="Y25" s="53" t="s">
        <v>48</v>
      </c>
      <c r="Z25" s="53">
        <v>27</v>
      </c>
      <c r="AA25" s="53"/>
      <c r="AB25" s="53" t="s">
        <v>49</v>
      </c>
      <c r="AC25" s="64">
        <v>40</v>
      </c>
    </row>
    <row r="26" spans="1:30">
      <c r="A26" s="56"/>
      <c r="B26" s="8">
        <v>30</v>
      </c>
      <c r="C26" s="4" t="s">
        <v>60</v>
      </c>
      <c r="E26" s="96" t="s">
        <v>54</v>
      </c>
      <c r="F26" s="94">
        <v>30</v>
      </c>
      <c r="G26" s="66">
        <v>15</v>
      </c>
      <c r="H26" s="66">
        <v>7.5</v>
      </c>
      <c r="I26" s="67"/>
      <c r="J26" s="66" t="s">
        <v>70</v>
      </c>
      <c r="K26" s="66">
        <v>41</v>
      </c>
      <c r="L26" s="66" t="s">
        <v>71</v>
      </c>
      <c r="M26" s="66">
        <v>220</v>
      </c>
      <c r="N26" s="66"/>
      <c r="O26" s="66"/>
      <c r="P26" s="90"/>
      <c r="Q26" s="99"/>
      <c r="R26" s="60" t="s">
        <v>134</v>
      </c>
      <c r="S26" s="53">
        <v>50</v>
      </c>
      <c r="T26" s="53"/>
      <c r="U26" s="53"/>
      <c r="V26" s="12"/>
      <c r="W26" s="53"/>
      <c r="X26" s="53"/>
      <c r="Y26" s="53" t="s">
        <v>35</v>
      </c>
      <c r="Z26" s="53">
        <v>50</v>
      </c>
      <c r="AA26" s="53"/>
      <c r="AB26" s="53"/>
      <c r="AC26" s="64"/>
    </row>
    <row r="27" spans="1:30">
      <c r="A27" s="56"/>
      <c r="B27" s="8">
        <v>30</v>
      </c>
      <c r="C27" s="4" t="s">
        <v>242</v>
      </c>
      <c r="E27" s="96" t="s">
        <v>57</v>
      </c>
      <c r="F27" s="94">
        <v>30</v>
      </c>
      <c r="G27" s="66">
        <v>15</v>
      </c>
      <c r="H27" s="66">
        <v>7.5</v>
      </c>
      <c r="I27" s="67"/>
      <c r="J27" s="66" t="s">
        <v>72</v>
      </c>
      <c r="K27" s="66">
        <v>35</v>
      </c>
      <c r="L27" s="66" t="s">
        <v>73</v>
      </c>
      <c r="M27" s="66">
        <v>125</v>
      </c>
      <c r="N27" s="66"/>
      <c r="O27" s="66"/>
      <c r="P27" s="90"/>
      <c r="Q27" s="99"/>
      <c r="R27" s="60" t="s">
        <v>125</v>
      </c>
      <c r="S27" s="53">
        <v>50</v>
      </c>
      <c r="T27" s="53"/>
      <c r="U27" s="53"/>
      <c r="V27" s="12"/>
      <c r="W27" s="53"/>
      <c r="X27" s="53"/>
      <c r="Y27" s="53" t="s">
        <v>41</v>
      </c>
      <c r="Z27" s="53">
        <v>50</v>
      </c>
      <c r="AA27" s="53"/>
      <c r="AB27" s="53"/>
      <c r="AC27" s="64"/>
    </row>
    <row r="28" spans="1:30">
      <c r="A28" s="56"/>
      <c r="B28" s="7">
        <v>20</v>
      </c>
      <c r="C28" s="56" t="s">
        <v>115</v>
      </c>
      <c r="E28" s="96" t="s">
        <v>136</v>
      </c>
      <c r="F28" s="94">
        <v>20</v>
      </c>
      <c r="G28" s="66">
        <v>10</v>
      </c>
      <c r="H28" s="66">
        <v>5</v>
      </c>
      <c r="I28" s="67"/>
      <c r="J28" s="66" t="s">
        <v>74</v>
      </c>
      <c r="K28" s="66">
        <v>40</v>
      </c>
      <c r="L28" s="66" t="s">
        <v>75</v>
      </c>
      <c r="M28" s="66">
        <v>245</v>
      </c>
      <c r="N28" s="66"/>
      <c r="O28" s="66"/>
      <c r="P28" s="90"/>
      <c r="Q28" s="99"/>
      <c r="R28" s="60" t="s">
        <v>139</v>
      </c>
      <c r="S28" s="53">
        <v>30</v>
      </c>
      <c r="T28" s="53"/>
      <c r="U28" s="53"/>
      <c r="V28" s="12"/>
      <c r="W28" s="53"/>
      <c r="X28" s="53"/>
      <c r="Y28" s="53"/>
      <c r="Z28" s="53"/>
      <c r="AA28" s="53"/>
      <c r="AB28" s="53"/>
      <c r="AC28" s="64"/>
    </row>
    <row r="29" spans="1:30">
      <c r="A29" s="4"/>
      <c r="B29" s="38"/>
      <c r="C29" s="37"/>
      <c r="E29" s="96" t="s">
        <v>60</v>
      </c>
      <c r="F29" s="94">
        <v>30</v>
      </c>
      <c r="G29" s="66">
        <v>15</v>
      </c>
      <c r="H29" s="66">
        <v>7.5</v>
      </c>
      <c r="I29" s="67"/>
      <c r="J29" s="66" t="s">
        <v>32</v>
      </c>
      <c r="K29" s="66">
        <v>20</v>
      </c>
      <c r="L29" s="66" t="s">
        <v>56</v>
      </c>
      <c r="M29" s="66">
        <v>27</v>
      </c>
      <c r="N29" s="66"/>
      <c r="O29" s="66"/>
      <c r="P29" s="90"/>
      <c r="Q29" s="99"/>
      <c r="R29" s="60" t="s">
        <v>138</v>
      </c>
      <c r="S29" s="53">
        <v>30</v>
      </c>
      <c r="T29" s="53"/>
      <c r="U29" s="53"/>
      <c r="V29" s="12"/>
      <c r="W29" s="53"/>
      <c r="X29" s="53"/>
      <c r="Y29" s="53"/>
      <c r="Z29" s="53"/>
      <c r="AA29" s="53"/>
      <c r="AB29" s="53"/>
      <c r="AC29" s="64"/>
    </row>
    <row r="30" spans="1:30">
      <c r="A30" s="56"/>
      <c r="B30" s="7">
        <v>200</v>
      </c>
      <c r="C30" s="56" t="s">
        <v>181</v>
      </c>
      <c r="E30" s="66"/>
      <c r="F30" s="66"/>
      <c r="G30" s="66"/>
      <c r="H30" s="66"/>
      <c r="I30" s="66"/>
      <c r="J30" s="66"/>
      <c r="K30" s="66"/>
      <c r="L30" s="66"/>
      <c r="M30" s="66"/>
      <c r="N30" s="66"/>
      <c r="O30" s="66"/>
      <c r="P30" s="66"/>
      <c r="Q30" s="99"/>
      <c r="R30" s="60" t="s">
        <v>137</v>
      </c>
      <c r="S30" s="53">
        <v>20</v>
      </c>
      <c r="T30" s="53"/>
      <c r="U30" s="53"/>
      <c r="V30" s="12"/>
      <c r="W30" s="53"/>
      <c r="X30" s="53"/>
      <c r="Y30" s="53"/>
      <c r="Z30" s="53"/>
      <c r="AA30" s="53"/>
      <c r="AB30" s="53"/>
      <c r="AC30" s="21"/>
      <c r="AD30" s="92"/>
    </row>
    <row r="31" spans="1:30" ht="17.25" thickBot="1">
      <c r="A31" s="56"/>
      <c r="B31" s="7">
        <v>150</v>
      </c>
      <c r="C31" s="56" t="s">
        <v>182</v>
      </c>
      <c r="E31" s="109"/>
      <c r="F31" s="106"/>
      <c r="G31" s="106"/>
      <c r="H31" s="106"/>
      <c r="I31" s="106"/>
      <c r="J31" s="106"/>
      <c r="K31" s="106"/>
      <c r="L31" s="106"/>
      <c r="M31" s="106"/>
      <c r="N31" s="110"/>
      <c r="O31" s="110"/>
      <c r="P31" s="111"/>
      <c r="Q31" s="99"/>
      <c r="R31" s="117" t="s">
        <v>63</v>
      </c>
      <c r="S31" s="62">
        <v>30</v>
      </c>
      <c r="T31" s="62"/>
      <c r="U31" s="62"/>
      <c r="V31" s="63"/>
      <c r="W31" s="62"/>
      <c r="X31" s="62"/>
      <c r="Y31" s="62"/>
      <c r="Z31" s="62"/>
      <c r="AA31" s="62"/>
      <c r="AB31" s="62"/>
      <c r="AC31" s="118"/>
    </row>
    <row r="32" spans="1:30" ht="17.25" thickBot="1">
      <c r="A32" s="56"/>
      <c r="B32" s="7">
        <v>15</v>
      </c>
      <c r="C32" s="56" t="s">
        <v>188</v>
      </c>
      <c r="E32" s="112"/>
      <c r="F32" s="86">
        <f>SUM(F20:F29)</f>
        <v>1300</v>
      </c>
      <c r="G32" s="113">
        <f>SUM(G20:G29)</f>
        <v>675</v>
      </c>
      <c r="H32" s="113">
        <f>SUM(H20:H29)</f>
        <v>325</v>
      </c>
      <c r="I32" s="114"/>
      <c r="J32" s="113"/>
      <c r="K32" s="113">
        <f>SUM(K26:K29)</f>
        <v>136</v>
      </c>
      <c r="L32" s="113"/>
      <c r="M32" s="113">
        <f>SUM(M26:M29)</f>
        <v>617</v>
      </c>
      <c r="N32" s="115"/>
      <c r="O32" s="113"/>
      <c r="P32" s="116">
        <f>SUM(P21:P31)</f>
        <v>135</v>
      </c>
      <c r="Q32" s="102"/>
      <c r="R32" s="16"/>
      <c r="S32" s="17">
        <f>SUM(S22:S31)</f>
        <v>1100</v>
      </c>
      <c r="T32" s="17"/>
      <c r="U32" s="17">
        <f>SUM(U22:U31)</f>
        <v>494.24</v>
      </c>
      <c r="V32" s="119"/>
      <c r="W32" s="120"/>
      <c r="X32" s="17">
        <f>SUM(X22:X31)</f>
        <v>200</v>
      </c>
      <c r="Y32" s="17"/>
      <c r="Z32" s="17">
        <f>SUM(Z22:Z31)</f>
        <v>2422</v>
      </c>
      <c r="AA32" s="120"/>
      <c r="AB32" s="120"/>
      <c r="AC32" s="121">
        <f>SUM(AC22:AC31)</f>
        <v>135</v>
      </c>
    </row>
    <row r="33" spans="1:24">
      <c r="A33" s="56"/>
      <c r="B33" s="7">
        <v>10</v>
      </c>
      <c r="C33" s="56" t="s">
        <v>189</v>
      </c>
    </row>
    <row r="34" spans="1:24" ht="17.25" thickBot="1">
      <c r="A34" s="56"/>
      <c r="B34" s="7">
        <v>60</v>
      </c>
      <c r="C34" s="56" t="s">
        <v>193</v>
      </c>
    </row>
    <row r="35" spans="1:24">
      <c r="A35" s="56"/>
      <c r="B35" s="7">
        <v>335</v>
      </c>
      <c r="C35" s="56" t="s">
        <v>190</v>
      </c>
      <c r="E35" s="690" t="s">
        <v>234</v>
      </c>
      <c r="F35" s="691"/>
      <c r="G35" s="691"/>
      <c r="H35" s="691"/>
      <c r="I35" s="691"/>
      <c r="J35" s="691"/>
      <c r="K35" s="691"/>
      <c r="L35" s="691"/>
      <c r="M35" s="691"/>
      <c r="N35" s="691"/>
      <c r="O35" s="691"/>
      <c r="P35" s="692"/>
      <c r="Q35" s="101"/>
      <c r="R35" s="708" t="s">
        <v>237</v>
      </c>
      <c r="S35" s="708"/>
      <c r="T35" s="708"/>
      <c r="U35" s="708"/>
      <c r="W35" s="688" t="s">
        <v>233</v>
      </c>
      <c r="X35" s="689"/>
    </row>
    <row r="36" spans="1:24" ht="17.25" thickBot="1">
      <c r="A36" s="56"/>
      <c r="B36" s="7">
        <v>40</v>
      </c>
      <c r="C36" s="56" t="s">
        <v>183</v>
      </c>
      <c r="E36" s="93" t="s">
        <v>203</v>
      </c>
      <c r="F36" s="94" t="s">
        <v>126</v>
      </c>
      <c r="G36" s="94" t="s">
        <v>133</v>
      </c>
      <c r="H36" s="94" t="s">
        <v>128</v>
      </c>
      <c r="I36" s="95"/>
      <c r="J36" s="94" t="s">
        <v>66</v>
      </c>
      <c r="K36" s="94"/>
      <c r="L36" s="709" t="s">
        <v>69</v>
      </c>
      <c r="M36" s="710"/>
      <c r="N36" s="66"/>
      <c r="O36" s="84" t="s">
        <v>18</v>
      </c>
      <c r="P36" s="85"/>
      <c r="Q36" s="99"/>
      <c r="R36" s="702" t="s">
        <v>16</v>
      </c>
      <c r="S36" s="703"/>
      <c r="T36" s="703" t="s">
        <v>17</v>
      </c>
      <c r="U36" s="703"/>
      <c r="W36" s="198" t="s">
        <v>23</v>
      </c>
      <c r="X36" s="199" t="s">
        <v>5</v>
      </c>
    </row>
    <row r="37" spans="1:24" ht="17.25" thickBot="1">
      <c r="A37" s="56"/>
      <c r="B37" s="7">
        <v>30</v>
      </c>
      <c r="C37" s="56" t="s">
        <v>184</v>
      </c>
      <c r="E37" s="96" t="s">
        <v>141</v>
      </c>
      <c r="F37" s="94">
        <v>800</v>
      </c>
      <c r="G37" s="66">
        <v>400</v>
      </c>
      <c r="H37" s="66">
        <v>200</v>
      </c>
      <c r="I37" s="67"/>
      <c r="J37" s="66" t="s">
        <v>14</v>
      </c>
      <c r="K37" s="66">
        <v>1800</v>
      </c>
      <c r="L37" s="706" t="s">
        <v>68</v>
      </c>
      <c r="M37" s="707"/>
      <c r="N37" s="66"/>
      <c r="O37" s="86" t="s">
        <v>23</v>
      </c>
      <c r="P37" s="87" t="s">
        <v>5</v>
      </c>
      <c r="Q37" s="99"/>
      <c r="R37" s="16" t="s">
        <v>23</v>
      </c>
      <c r="S37" s="17" t="s">
        <v>5</v>
      </c>
      <c r="T37" s="17" t="s">
        <v>23</v>
      </c>
      <c r="U37" s="17" t="s">
        <v>5</v>
      </c>
      <c r="W37" s="200" t="s">
        <v>30</v>
      </c>
      <c r="X37" s="201">
        <v>550</v>
      </c>
    </row>
    <row r="38" spans="1:24">
      <c r="A38" s="56"/>
      <c r="B38" s="7">
        <v>100</v>
      </c>
      <c r="C38" s="56" t="s">
        <v>185</v>
      </c>
      <c r="E38" s="96" t="s">
        <v>21</v>
      </c>
      <c r="F38" s="94">
        <v>70</v>
      </c>
      <c r="G38" s="66">
        <v>35</v>
      </c>
      <c r="H38" s="66">
        <v>17.5</v>
      </c>
      <c r="I38" s="67"/>
      <c r="J38" s="66" t="s">
        <v>20</v>
      </c>
      <c r="K38" s="66">
        <v>250</v>
      </c>
      <c r="L38" s="66" t="s">
        <v>71</v>
      </c>
      <c r="M38" s="66">
        <v>220</v>
      </c>
      <c r="N38" s="66"/>
      <c r="O38" s="88" t="s">
        <v>32</v>
      </c>
      <c r="P38" s="89">
        <v>20</v>
      </c>
      <c r="Q38" s="99"/>
      <c r="R38" s="60" t="s">
        <v>30</v>
      </c>
      <c r="S38" s="56">
        <v>800</v>
      </c>
      <c r="T38" s="14" t="s">
        <v>29</v>
      </c>
      <c r="U38" s="14">
        <v>220</v>
      </c>
      <c r="W38" s="200" t="s">
        <v>28</v>
      </c>
      <c r="X38" s="201">
        <v>200</v>
      </c>
    </row>
    <row r="39" spans="1:24" ht="13.7" customHeight="1">
      <c r="A39" s="56"/>
      <c r="B39" s="7">
        <v>50</v>
      </c>
      <c r="C39" s="56" t="s">
        <v>186</v>
      </c>
      <c r="E39" s="96" t="s">
        <v>140</v>
      </c>
      <c r="F39" s="94">
        <v>200</v>
      </c>
      <c r="G39" s="66">
        <v>100</v>
      </c>
      <c r="H39" s="66">
        <v>50</v>
      </c>
      <c r="I39" s="67"/>
      <c r="J39" s="66"/>
      <c r="K39" s="66"/>
      <c r="L39" s="66" t="s">
        <v>73</v>
      </c>
      <c r="M39" s="66">
        <v>150</v>
      </c>
      <c r="N39" s="66"/>
      <c r="O39" s="66" t="s">
        <v>39</v>
      </c>
      <c r="P39" s="90">
        <v>40</v>
      </c>
      <c r="Q39" s="99"/>
      <c r="R39" s="60" t="s">
        <v>37</v>
      </c>
      <c r="S39" s="56">
        <v>70</v>
      </c>
      <c r="T39" s="56" t="s">
        <v>127</v>
      </c>
      <c r="U39" s="56">
        <v>174.24</v>
      </c>
      <c r="W39" s="200" t="s">
        <v>37</v>
      </c>
      <c r="X39" s="201">
        <v>50</v>
      </c>
    </row>
    <row r="40" spans="1:24">
      <c r="A40" s="56"/>
      <c r="B40" s="7">
        <v>5</v>
      </c>
      <c r="C40" s="56" t="s">
        <v>191</v>
      </c>
      <c r="E40" s="96" t="s">
        <v>26</v>
      </c>
      <c r="F40" s="94">
        <v>20</v>
      </c>
      <c r="G40" s="66">
        <v>10</v>
      </c>
      <c r="H40" s="66">
        <v>5</v>
      </c>
      <c r="I40" s="67"/>
      <c r="J40" s="66"/>
      <c r="K40" s="66"/>
      <c r="L40" s="66" t="s">
        <v>75</v>
      </c>
      <c r="M40" s="66">
        <v>245</v>
      </c>
      <c r="N40" s="66"/>
      <c r="O40" s="66" t="s">
        <v>44</v>
      </c>
      <c r="P40" s="90">
        <v>35</v>
      </c>
      <c r="Q40" s="99"/>
      <c r="R40" s="61" t="s">
        <v>28</v>
      </c>
      <c r="S40" s="14">
        <v>200</v>
      </c>
      <c r="T40" s="56" t="s">
        <v>35</v>
      </c>
      <c r="U40" s="56">
        <v>100</v>
      </c>
      <c r="W40" s="200" t="s">
        <v>26</v>
      </c>
      <c r="X40" s="201">
        <v>20</v>
      </c>
    </row>
    <row r="41" spans="1:24">
      <c r="A41" s="56"/>
      <c r="B41" s="7">
        <v>30</v>
      </c>
      <c r="C41" s="56" t="s">
        <v>246</v>
      </c>
      <c r="E41" s="96" t="s">
        <v>46</v>
      </c>
      <c r="F41" s="94">
        <v>50</v>
      </c>
      <c r="G41" s="66">
        <v>25</v>
      </c>
      <c r="H41" s="66">
        <v>12.5</v>
      </c>
      <c r="I41" s="67"/>
      <c r="J41" s="66"/>
      <c r="K41" s="66"/>
      <c r="L41" s="66" t="s">
        <v>56</v>
      </c>
      <c r="M41" s="66">
        <v>27</v>
      </c>
      <c r="N41" s="66"/>
      <c r="O41" s="66" t="s">
        <v>49</v>
      </c>
      <c r="P41" s="90">
        <v>40</v>
      </c>
      <c r="Q41" s="99"/>
      <c r="R41" s="60" t="s">
        <v>26</v>
      </c>
      <c r="S41" s="56">
        <v>20</v>
      </c>
      <c r="T41" s="56" t="s">
        <v>41</v>
      </c>
      <c r="U41" s="56">
        <v>100</v>
      </c>
      <c r="W41" s="200" t="s">
        <v>134</v>
      </c>
      <c r="X41" s="201">
        <v>50</v>
      </c>
    </row>
    <row r="42" spans="1:24">
      <c r="A42" s="7"/>
      <c r="B42" s="7">
        <v>10</v>
      </c>
      <c r="C42" s="56" t="s">
        <v>187</v>
      </c>
      <c r="E42" s="96" t="s">
        <v>201</v>
      </c>
      <c r="F42" s="94">
        <v>50</v>
      </c>
      <c r="G42" s="66">
        <v>50</v>
      </c>
      <c r="H42" s="66">
        <v>12.5</v>
      </c>
      <c r="I42" s="67"/>
      <c r="J42" s="66"/>
      <c r="K42" s="66"/>
      <c r="L42" s="66"/>
      <c r="M42" s="66"/>
      <c r="N42" s="66"/>
      <c r="O42" s="66"/>
      <c r="P42" s="90"/>
      <c r="Q42" s="99"/>
      <c r="R42" s="60" t="s">
        <v>134</v>
      </c>
      <c r="S42" s="188">
        <v>150</v>
      </c>
      <c r="T42" s="56"/>
      <c r="U42" s="56"/>
      <c r="W42" s="200" t="s">
        <v>125</v>
      </c>
      <c r="X42" s="201">
        <v>40</v>
      </c>
    </row>
    <row r="43" spans="1:24">
      <c r="A43" s="7"/>
      <c r="B43" s="7">
        <v>10</v>
      </c>
      <c r="C43" s="56" t="s">
        <v>119</v>
      </c>
      <c r="E43" s="96" t="s">
        <v>54</v>
      </c>
      <c r="F43" s="94">
        <v>30</v>
      </c>
      <c r="G43" s="66">
        <v>15</v>
      </c>
      <c r="H43" s="66">
        <v>7.5</v>
      </c>
      <c r="I43" s="67"/>
      <c r="J43" s="66"/>
      <c r="K43" s="66"/>
      <c r="L43" s="66"/>
      <c r="M43" s="66"/>
      <c r="N43" s="66"/>
      <c r="O43" s="66" t="s">
        <v>131</v>
      </c>
      <c r="P43" s="66">
        <v>100</v>
      </c>
      <c r="Q43" s="99"/>
      <c r="R43" s="60" t="s">
        <v>125</v>
      </c>
      <c r="S43" s="56">
        <v>50</v>
      </c>
      <c r="T43" s="56"/>
      <c r="U43" s="56"/>
      <c r="W43" s="200" t="s">
        <v>139</v>
      </c>
      <c r="X43" s="201">
        <v>30</v>
      </c>
    </row>
    <row r="44" spans="1:24">
      <c r="A44" s="7"/>
      <c r="B44" s="7">
        <v>10</v>
      </c>
      <c r="C44" s="56" t="s">
        <v>192</v>
      </c>
      <c r="E44" s="96" t="s">
        <v>57</v>
      </c>
      <c r="F44" s="94">
        <v>30</v>
      </c>
      <c r="G44" s="66">
        <v>15</v>
      </c>
      <c r="H44" s="66">
        <v>7.5</v>
      </c>
      <c r="I44" s="67"/>
      <c r="J44" s="66"/>
      <c r="K44" s="66"/>
      <c r="L44" s="66"/>
      <c r="M44" s="66"/>
      <c r="N44" s="66"/>
      <c r="O44" s="66" t="s">
        <v>132</v>
      </c>
      <c r="P44" s="66">
        <v>100</v>
      </c>
      <c r="Q44" s="99"/>
      <c r="R44" s="60" t="s">
        <v>139</v>
      </c>
      <c r="S44" s="56">
        <v>30</v>
      </c>
      <c r="T44" s="56"/>
      <c r="U44" s="56"/>
      <c r="W44" s="200" t="s">
        <v>138</v>
      </c>
      <c r="X44" s="201">
        <v>30</v>
      </c>
    </row>
    <row r="45" spans="1:24">
      <c r="A45" s="7"/>
      <c r="B45" s="7"/>
      <c r="E45" s="96" t="s">
        <v>136</v>
      </c>
      <c r="F45" s="94">
        <v>20</v>
      </c>
      <c r="G45" s="66">
        <v>10</v>
      </c>
      <c r="H45" s="66">
        <v>5</v>
      </c>
      <c r="I45" s="67"/>
      <c r="J45" s="66"/>
      <c r="K45" s="66"/>
      <c r="L45" s="66"/>
      <c r="M45" s="66"/>
      <c r="N45" s="66"/>
      <c r="O45" s="66"/>
      <c r="P45" s="90"/>
      <c r="Q45" s="99"/>
      <c r="R45" s="60" t="s">
        <v>138</v>
      </c>
      <c r="S45" s="56">
        <v>30</v>
      </c>
      <c r="T45" s="56"/>
      <c r="U45" s="56"/>
      <c r="W45" s="200" t="s">
        <v>137</v>
      </c>
      <c r="X45" s="201">
        <v>20</v>
      </c>
    </row>
    <row r="46" spans="1:24">
      <c r="B46" s="8">
        <v>10</v>
      </c>
      <c r="C46" s="208" t="s">
        <v>255</v>
      </c>
      <c r="E46" s="96" t="s">
        <v>60</v>
      </c>
      <c r="F46" s="94">
        <v>30</v>
      </c>
      <c r="G46" s="66">
        <v>15</v>
      </c>
      <c r="H46" s="66">
        <v>7.5</v>
      </c>
      <c r="I46" s="67"/>
      <c r="J46" s="66"/>
      <c r="K46" s="66"/>
      <c r="L46" s="66"/>
      <c r="M46" s="66"/>
      <c r="N46" s="66"/>
      <c r="O46" s="66"/>
      <c r="P46" s="90"/>
      <c r="Q46" s="99"/>
      <c r="R46" s="60" t="s">
        <v>137</v>
      </c>
      <c r="S46" s="56">
        <v>20</v>
      </c>
      <c r="T46" s="56"/>
      <c r="U46" s="56"/>
      <c r="W46" s="200" t="s">
        <v>63</v>
      </c>
      <c r="X46" s="201">
        <v>10</v>
      </c>
    </row>
    <row r="47" spans="1:24">
      <c r="A47" s="196">
        <f>SUM(A3:A45)</f>
        <v>5780</v>
      </c>
      <c r="B47" s="211">
        <f>SUM(B3:B46)</f>
        <v>5935.74</v>
      </c>
      <c r="C47" s="141"/>
      <c r="E47" s="66" t="s">
        <v>242</v>
      </c>
      <c r="F47" s="66">
        <v>20</v>
      </c>
      <c r="G47" s="66"/>
      <c r="H47" s="66"/>
      <c r="I47" s="66"/>
      <c r="J47" s="66"/>
      <c r="K47" s="66"/>
      <c r="L47" s="66"/>
      <c r="M47" s="66"/>
      <c r="N47" s="66"/>
      <c r="O47" s="66"/>
      <c r="P47" s="66"/>
      <c r="Q47" s="99"/>
      <c r="R47" s="117" t="s">
        <v>63</v>
      </c>
      <c r="S47" s="62">
        <v>30</v>
      </c>
      <c r="T47" s="62"/>
      <c r="U47" s="62"/>
      <c r="W47" s="200"/>
      <c r="X47" s="201"/>
    </row>
    <row r="48" spans="1:24" ht="17.25" thickBot="1">
      <c r="A48" s="686">
        <f>(A47-B47)</f>
        <v>-155.73999999999978</v>
      </c>
      <c r="B48" s="687"/>
      <c r="E48" s="109"/>
      <c r="F48" s="106"/>
      <c r="G48" s="106"/>
      <c r="H48" s="106"/>
      <c r="I48" s="106"/>
      <c r="J48" s="106"/>
      <c r="K48" s="106"/>
      <c r="L48" s="106"/>
      <c r="M48" s="106"/>
      <c r="N48" s="110"/>
      <c r="O48" s="110"/>
      <c r="P48" s="111"/>
      <c r="Q48" s="99"/>
      <c r="R48" s="186" t="s">
        <v>243</v>
      </c>
      <c r="S48" s="187">
        <v>30</v>
      </c>
      <c r="T48" s="187"/>
      <c r="U48" s="187"/>
      <c r="W48" s="200"/>
      <c r="X48" s="201"/>
    </row>
    <row r="49" spans="5:24" ht="17.25" thickBot="1">
      <c r="E49" s="112"/>
      <c r="F49" s="86">
        <f>SUM(F37:F47)</f>
        <v>1320</v>
      </c>
      <c r="G49" s="113">
        <f>SUM(G37:G46)</f>
        <v>675</v>
      </c>
      <c r="H49" s="113">
        <f>SUM(H37:H46)</f>
        <v>325</v>
      </c>
      <c r="I49" s="114"/>
      <c r="J49" s="113"/>
      <c r="K49" s="113">
        <f>SUM(K37:K48)</f>
        <v>2050</v>
      </c>
      <c r="L49" s="113"/>
      <c r="M49" s="113">
        <f>SUM(M38:M48)</f>
        <v>642</v>
      </c>
      <c r="N49" s="115"/>
      <c r="O49" s="113"/>
      <c r="P49" s="116">
        <f>SUM(P38:P48)</f>
        <v>335</v>
      </c>
      <c r="Q49" s="102"/>
      <c r="R49" s="16"/>
      <c r="S49" s="17">
        <f>SUM(S38:S48)</f>
        <v>1430</v>
      </c>
      <c r="T49" s="17"/>
      <c r="U49" s="17">
        <f>SUM(U38:U47)</f>
        <v>594.24</v>
      </c>
      <c r="W49" s="202"/>
      <c r="X49" s="203">
        <f>SUM(X37:X48)</f>
        <v>1000</v>
      </c>
    </row>
  </sheetData>
  <mergeCells count="28">
    <mergeCell ref="A1:C1"/>
    <mergeCell ref="W20:X20"/>
    <mergeCell ref="R3:U3"/>
    <mergeCell ref="W3:Z3"/>
    <mergeCell ref="R4:S4"/>
    <mergeCell ref="R2:AC2"/>
    <mergeCell ref="R19:U19"/>
    <mergeCell ref="W19:Z19"/>
    <mergeCell ref="Y20:Z20"/>
    <mergeCell ref="W4:X4"/>
    <mergeCell ref="Y4:Z4"/>
    <mergeCell ref="R1:AC1"/>
    <mergeCell ref="E1:P1"/>
    <mergeCell ref="A48:B48"/>
    <mergeCell ref="W35:X35"/>
    <mergeCell ref="E35:P35"/>
    <mergeCell ref="E18:P18"/>
    <mergeCell ref="E2:P2"/>
    <mergeCell ref="R18:AC18"/>
    <mergeCell ref="R20:S20"/>
    <mergeCell ref="T20:U20"/>
    <mergeCell ref="B2:C2"/>
    <mergeCell ref="L37:M37"/>
    <mergeCell ref="R36:S36"/>
    <mergeCell ref="T36:U36"/>
    <mergeCell ref="R35:U35"/>
    <mergeCell ref="T4:U4"/>
    <mergeCell ref="L36:M36"/>
  </mergeCells>
  <pageMargins left="0.7" right="0.7" top="0.75" bottom="0.75" header="0.3" footer="0.3"/>
  <pageSetup orientation="portrait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CCFFFF"/>
  </sheetPr>
  <dimension ref="A1:AA96"/>
  <sheetViews>
    <sheetView topLeftCell="A74" zoomScale="85" zoomScaleNormal="85" workbookViewId="0">
      <selection activeCell="A78" sqref="A78"/>
    </sheetView>
  </sheetViews>
  <sheetFormatPr defaultRowHeight="13.5"/>
  <cols>
    <col min="1" max="1" width="10.140625" customWidth="1"/>
    <col min="2" max="2" width="8.28515625" bestFit="1" customWidth="1"/>
    <col min="3" max="3" width="4.7109375" bestFit="1" customWidth="1"/>
    <col min="4" max="4" width="6.85546875" customWidth="1"/>
    <col min="5" max="5" width="3.140625" customWidth="1"/>
    <col min="7" max="7" width="5.42578125" bestFit="1" customWidth="1"/>
    <col min="8" max="8" width="5.5703125" customWidth="1"/>
    <col min="9" max="9" width="3.5703125" customWidth="1"/>
    <col min="10" max="10" width="23.42578125" bestFit="1" customWidth="1"/>
    <col min="11" max="12" width="10.28515625" bestFit="1" customWidth="1"/>
    <col min="13" max="13" width="7.140625" bestFit="1" customWidth="1"/>
    <col min="14" max="14" width="3.85546875" customWidth="1"/>
    <col min="15" max="15" width="24.28515625" bestFit="1" customWidth="1"/>
    <col min="16" max="16" width="9.140625" customWidth="1"/>
    <col min="20" max="20" width="11.42578125" bestFit="1" customWidth="1"/>
  </cols>
  <sheetData>
    <row r="1" spans="1:25" ht="17.25" thickBot="1">
      <c r="A1" s="719" t="s">
        <v>1</v>
      </c>
      <c r="B1" s="719"/>
      <c r="C1" s="719"/>
      <c r="D1" s="719"/>
      <c r="E1" s="719"/>
      <c r="F1" s="719"/>
      <c r="G1" s="719"/>
      <c r="H1" s="719"/>
      <c r="I1" s="50"/>
      <c r="J1" s="62"/>
      <c r="K1" s="62"/>
      <c r="L1" s="62"/>
      <c r="M1" s="62"/>
      <c r="N1" s="63"/>
      <c r="O1" s="62"/>
      <c r="P1" s="62"/>
      <c r="Q1" s="62"/>
      <c r="R1" s="62"/>
      <c r="S1" s="162"/>
      <c r="T1" s="26"/>
      <c r="U1" s="26"/>
      <c r="V1" s="26"/>
      <c r="W1" s="26"/>
      <c r="X1" s="26"/>
      <c r="Y1" s="26"/>
    </row>
    <row r="2" spans="1:25" ht="14.25">
      <c r="A2" s="51" t="s">
        <v>3</v>
      </c>
      <c r="B2" s="51" t="s">
        <v>4</v>
      </c>
      <c r="C2" s="51" t="s">
        <v>5</v>
      </c>
      <c r="D2" s="51" t="s">
        <v>6</v>
      </c>
      <c r="E2" s="51"/>
      <c r="F2" s="51" t="s">
        <v>162</v>
      </c>
      <c r="G2" s="51" t="s">
        <v>5</v>
      </c>
      <c r="H2" s="72"/>
      <c r="I2" s="50"/>
      <c r="J2" s="159" t="s">
        <v>142</v>
      </c>
      <c r="K2" s="160" t="s">
        <v>126</v>
      </c>
      <c r="L2" s="160" t="s">
        <v>124</v>
      </c>
      <c r="M2" s="160" t="s">
        <v>128</v>
      </c>
      <c r="N2" s="161"/>
      <c r="O2" s="160" t="s">
        <v>66</v>
      </c>
      <c r="P2" s="160"/>
      <c r="Q2" s="160" t="s">
        <v>69</v>
      </c>
      <c r="R2" s="160"/>
      <c r="S2" s="163"/>
      <c r="T2" s="57" t="s">
        <v>2</v>
      </c>
      <c r="U2" s="50"/>
      <c r="V2" s="26"/>
      <c r="W2" s="26"/>
      <c r="X2" s="26"/>
      <c r="Y2" s="26"/>
    </row>
    <row r="3" spans="1:25" ht="16.5">
      <c r="A3" s="2"/>
      <c r="B3" s="2"/>
      <c r="C3" s="2"/>
      <c r="D3" s="2"/>
      <c r="E3" s="2"/>
      <c r="F3" s="2"/>
      <c r="G3" s="2" t="s">
        <v>123</v>
      </c>
      <c r="H3" s="73" t="s">
        <v>133</v>
      </c>
      <c r="I3" s="50"/>
      <c r="J3" s="65" t="s">
        <v>141</v>
      </c>
      <c r="K3" s="66">
        <v>600</v>
      </c>
      <c r="L3" s="66">
        <v>300</v>
      </c>
      <c r="M3" s="66">
        <v>125</v>
      </c>
      <c r="N3" s="67"/>
      <c r="O3" s="66" t="s">
        <v>14</v>
      </c>
      <c r="P3" s="66">
        <v>1800</v>
      </c>
      <c r="Q3" s="66" t="s">
        <v>131</v>
      </c>
      <c r="R3" s="66">
        <v>100</v>
      </c>
      <c r="S3" s="164"/>
      <c r="T3" s="50" t="s">
        <v>9</v>
      </c>
      <c r="U3" s="50">
        <v>4000</v>
      </c>
      <c r="V3" s="26"/>
      <c r="W3" s="26"/>
      <c r="X3" s="26"/>
      <c r="Y3" s="26"/>
    </row>
    <row r="4" spans="1:25" ht="16.5">
      <c r="A4" s="2" t="s">
        <v>14</v>
      </c>
      <c r="B4" s="2">
        <v>15</v>
      </c>
      <c r="C4" s="2">
        <v>1800</v>
      </c>
      <c r="D4" s="2">
        <v>200</v>
      </c>
      <c r="E4" s="2"/>
      <c r="F4" s="2" t="s">
        <v>0</v>
      </c>
      <c r="G4" s="2">
        <v>800</v>
      </c>
      <c r="H4" s="2">
        <v>300</v>
      </c>
      <c r="I4" s="26"/>
      <c r="J4" s="65" t="s">
        <v>21</v>
      </c>
      <c r="K4" s="66">
        <v>70</v>
      </c>
      <c r="L4" s="66">
        <v>35</v>
      </c>
      <c r="M4" s="66">
        <v>17.5</v>
      </c>
      <c r="N4" s="67"/>
      <c r="O4" s="66" t="s">
        <v>20</v>
      </c>
      <c r="P4" s="66">
        <v>250</v>
      </c>
      <c r="Q4" s="66" t="s">
        <v>132</v>
      </c>
      <c r="R4" s="66">
        <v>100</v>
      </c>
      <c r="S4" s="164"/>
      <c r="T4" s="50" t="s">
        <v>13</v>
      </c>
      <c r="U4" s="50">
        <v>3500</v>
      </c>
      <c r="V4" s="26"/>
      <c r="W4" s="26"/>
      <c r="X4" s="26"/>
      <c r="Y4" s="26"/>
    </row>
    <row r="5" spans="1:25" ht="16.5">
      <c r="A5" s="2" t="s">
        <v>20</v>
      </c>
      <c r="B5" s="2">
        <v>15</v>
      </c>
      <c r="C5" s="2">
        <v>250</v>
      </c>
      <c r="D5" s="2"/>
      <c r="E5" s="2"/>
      <c r="F5" s="2" t="s">
        <v>21</v>
      </c>
      <c r="G5" s="2">
        <v>70</v>
      </c>
      <c r="H5" s="2">
        <v>35</v>
      </c>
      <c r="I5" s="26"/>
      <c r="J5" s="65" t="s">
        <v>140</v>
      </c>
      <c r="K5" s="66">
        <v>200</v>
      </c>
      <c r="L5" s="66">
        <v>100</v>
      </c>
      <c r="M5" s="66">
        <v>50</v>
      </c>
      <c r="N5" s="67"/>
      <c r="O5" s="66"/>
      <c r="P5" s="66"/>
      <c r="Q5" s="66"/>
      <c r="R5" s="66"/>
      <c r="S5" s="164"/>
      <c r="T5" s="50" t="s">
        <v>19</v>
      </c>
      <c r="U5" s="50">
        <v>5000</v>
      </c>
      <c r="V5" s="26"/>
      <c r="W5" s="26"/>
      <c r="X5" s="26"/>
      <c r="Y5" s="26"/>
    </row>
    <row r="6" spans="1:25" ht="16.5">
      <c r="A6" s="2" t="s">
        <v>25</v>
      </c>
      <c r="B6" s="2">
        <v>11</v>
      </c>
      <c r="C6" s="2">
        <v>200</v>
      </c>
      <c r="D6" s="2"/>
      <c r="E6" s="2"/>
      <c r="F6" s="2" t="s">
        <v>26</v>
      </c>
      <c r="G6" s="2">
        <v>20</v>
      </c>
      <c r="H6" s="2">
        <v>10</v>
      </c>
      <c r="I6" s="26"/>
      <c r="J6" s="65" t="s">
        <v>26</v>
      </c>
      <c r="K6" s="66">
        <v>20</v>
      </c>
      <c r="L6" s="66">
        <v>10</v>
      </c>
      <c r="M6" s="66">
        <v>5</v>
      </c>
      <c r="N6" s="67"/>
      <c r="O6" s="66"/>
      <c r="P6" s="66">
        <f>SUM(AF3:AF5)</f>
        <v>0</v>
      </c>
      <c r="Q6" s="66"/>
      <c r="R6" s="66">
        <f>SUM(AH3:AH5)</f>
        <v>0</v>
      </c>
      <c r="S6" s="164"/>
      <c r="T6" s="50" t="s">
        <v>24</v>
      </c>
      <c r="U6" s="50">
        <v>1000</v>
      </c>
      <c r="V6" s="26"/>
      <c r="W6" s="26"/>
      <c r="X6" s="26"/>
      <c r="Y6" s="26"/>
    </row>
    <row r="7" spans="1:25" ht="16.5">
      <c r="A7" s="2" t="s">
        <v>34</v>
      </c>
      <c r="B7" s="2">
        <v>1</v>
      </c>
      <c r="C7" s="2">
        <v>220</v>
      </c>
      <c r="D7" s="2">
        <v>20</v>
      </c>
      <c r="E7" s="2"/>
      <c r="F7" s="2" t="s">
        <v>35</v>
      </c>
      <c r="G7" s="2">
        <v>100</v>
      </c>
      <c r="H7" s="2">
        <v>50</v>
      </c>
      <c r="I7" s="26"/>
      <c r="J7" s="65" t="s">
        <v>46</v>
      </c>
      <c r="K7" s="66">
        <v>50</v>
      </c>
      <c r="L7" s="66">
        <v>25</v>
      </c>
      <c r="M7" s="66">
        <v>12.5</v>
      </c>
      <c r="N7" s="67"/>
      <c r="O7" s="66"/>
      <c r="P7" s="66"/>
      <c r="Q7" s="66"/>
      <c r="R7" s="66"/>
      <c r="S7" s="164"/>
      <c r="T7" s="50" t="s">
        <v>33</v>
      </c>
      <c r="U7" s="50">
        <v>2000</v>
      </c>
      <c r="V7" s="26"/>
      <c r="W7" s="26"/>
      <c r="X7" s="26"/>
      <c r="Y7" s="26"/>
    </row>
    <row r="8" spans="1:25" ht="16.5">
      <c r="A8" s="2" t="s">
        <v>32</v>
      </c>
      <c r="B8" s="2">
        <v>7</v>
      </c>
      <c r="C8" s="2">
        <v>20</v>
      </c>
      <c r="D8" s="2"/>
      <c r="E8" s="2"/>
      <c r="F8" s="2" t="s">
        <v>41</v>
      </c>
      <c r="G8" s="2">
        <v>100</v>
      </c>
      <c r="H8" s="2">
        <v>50</v>
      </c>
      <c r="I8" s="26"/>
      <c r="J8" s="65" t="s">
        <v>52</v>
      </c>
      <c r="K8" s="66">
        <v>50</v>
      </c>
      <c r="L8" s="66">
        <v>25</v>
      </c>
      <c r="M8" s="66">
        <v>12.5</v>
      </c>
      <c r="N8" s="67"/>
      <c r="O8" s="66" t="s">
        <v>67</v>
      </c>
      <c r="P8" s="66"/>
      <c r="Q8" s="66" t="s">
        <v>68</v>
      </c>
      <c r="R8" s="66"/>
      <c r="S8" s="164"/>
      <c r="T8" s="50" t="s">
        <v>40</v>
      </c>
      <c r="U8" s="50">
        <v>300</v>
      </c>
      <c r="V8" s="26"/>
      <c r="W8" s="26"/>
      <c r="X8" s="26"/>
      <c r="Y8" s="26"/>
    </row>
    <row r="9" spans="1:25" ht="16.5">
      <c r="A9" s="2" t="s">
        <v>39</v>
      </c>
      <c r="B9" s="2">
        <v>3</v>
      </c>
      <c r="C9" s="2">
        <v>40</v>
      </c>
      <c r="D9" s="2"/>
      <c r="E9" s="2"/>
      <c r="F9" s="2" t="s">
        <v>46</v>
      </c>
      <c r="G9" s="2">
        <v>50</v>
      </c>
      <c r="H9" s="2">
        <v>25</v>
      </c>
      <c r="I9" s="26"/>
      <c r="J9" s="65" t="s">
        <v>54</v>
      </c>
      <c r="K9" s="66">
        <v>30</v>
      </c>
      <c r="L9" s="66">
        <v>15</v>
      </c>
      <c r="M9" s="66">
        <v>7.5</v>
      </c>
      <c r="N9" s="67"/>
      <c r="O9" s="66" t="s">
        <v>70</v>
      </c>
      <c r="P9" s="66">
        <v>41</v>
      </c>
      <c r="Q9" s="66" t="s">
        <v>71</v>
      </c>
      <c r="R9" s="66">
        <v>220</v>
      </c>
      <c r="S9" s="164"/>
      <c r="T9" s="50" t="s">
        <v>45</v>
      </c>
      <c r="U9" s="50">
        <v>300</v>
      </c>
      <c r="V9" s="26"/>
      <c r="W9" s="26"/>
      <c r="X9" s="26"/>
      <c r="Y9" s="26"/>
    </row>
    <row r="10" spans="1:25" ht="16.5">
      <c r="A10" s="2" t="s">
        <v>51</v>
      </c>
      <c r="B10" s="2">
        <v>13</v>
      </c>
      <c r="C10" s="2">
        <v>125</v>
      </c>
      <c r="D10" s="2">
        <v>0.02</v>
      </c>
      <c r="E10" s="2"/>
      <c r="F10" s="2" t="s">
        <v>201</v>
      </c>
      <c r="G10" s="2">
        <v>50</v>
      </c>
      <c r="H10" s="2">
        <v>25</v>
      </c>
      <c r="I10" s="26"/>
      <c r="J10" s="65" t="s">
        <v>57</v>
      </c>
      <c r="K10" s="66">
        <v>30</v>
      </c>
      <c r="L10" s="66">
        <v>15</v>
      </c>
      <c r="M10" s="66">
        <v>7.5</v>
      </c>
      <c r="N10" s="67"/>
      <c r="O10" s="66" t="s">
        <v>72</v>
      </c>
      <c r="P10" s="66">
        <v>35</v>
      </c>
      <c r="Q10" s="66" t="s">
        <v>73</v>
      </c>
      <c r="R10" s="66">
        <v>125</v>
      </c>
      <c r="S10" s="164"/>
      <c r="T10" s="50" t="s">
        <v>50</v>
      </c>
      <c r="U10" s="50">
        <v>6180</v>
      </c>
      <c r="V10" s="26"/>
      <c r="W10" s="26"/>
      <c r="X10" s="26"/>
      <c r="Y10" s="26"/>
    </row>
    <row r="11" spans="1:25" ht="16.5">
      <c r="A11" s="2" t="s">
        <v>43</v>
      </c>
      <c r="B11" s="2">
        <v>19</v>
      </c>
      <c r="C11" s="2">
        <v>245</v>
      </c>
      <c r="D11" s="2">
        <v>6</v>
      </c>
      <c r="E11" s="2"/>
      <c r="F11" s="2" t="s">
        <v>54</v>
      </c>
      <c r="G11" s="2">
        <v>30</v>
      </c>
      <c r="H11" s="2">
        <v>15</v>
      </c>
      <c r="I11" s="26"/>
      <c r="J11" s="65" t="s">
        <v>136</v>
      </c>
      <c r="K11" s="66">
        <v>20</v>
      </c>
      <c r="L11" s="66">
        <v>10</v>
      </c>
      <c r="M11" s="66">
        <v>5</v>
      </c>
      <c r="N11" s="67"/>
      <c r="O11" s="66" t="s">
        <v>74</v>
      </c>
      <c r="P11" s="66">
        <v>40</v>
      </c>
      <c r="Q11" s="66" t="s">
        <v>75</v>
      </c>
      <c r="R11" s="66">
        <v>245</v>
      </c>
      <c r="S11" s="164"/>
      <c r="T11" s="50"/>
      <c r="U11" s="50">
        <v>200</v>
      </c>
      <c r="V11" s="26"/>
      <c r="W11" s="26"/>
      <c r="X11" s="26"/>
      <c r="Y11" s="26"/>
    </row>
    <row r="12" spans="1:25" ht="16.5">
      <c r="A12" s="2" t="s">
        <v>56</v>
      </c>
      <c r="B12" s="2">
        <v>23</v>
      </c>
      <c r="C12" s="2">
        <v>27</v>
      </c>
      <c r="D12" s="2"/>
      <c r="E12" s="2"/>
      <c r="F12" s="2" t="s">
        <v>57</v>
      </c>
      <c r="G12" s="2">
        <v>30</v>
      </c>
      <c r="H12" s="2">
        <v>15</v>
      </c>
      <c r="I12" s="71"/>
      <c r="J12" s="65" t="s">
        <v>60</v>
      </c>
      <c r="K12" s="66">
        <v>30</v>
      </c>
      <c r="L12" s="66">
        <v>15</v>
      </c>
      <c r="M12" s="66">
        <v>7.5</v>
      </c>
      <c r="N12" s="67"/>
      <c r="O12" s="66" t="s">
        <v>32</v>
      </c>
      <c r="P12" s="66">
        <v>20</v>
      </c>
      <c r="Q12" s="66" t="s">
        <v>56</v>
      </c>
      <c r="R12" s="66">
        <v>27</v>
      </c>
      <c r="S12" s="164"/>
      <c r="T12" s="50" t="s">
        <v>55</v>
      </c>
      <c r="U12" s="50">
        <v>300</v>
      </c>
      <c r="V12" s="26"/>
      <c r="W12" s="26"/>
      <c r="X12" s="26"/>
      <c r="Y12" s="26"/>
    </row>
    <row r="13" spans="1:25" ht="17.25" thickBot="1">
      <c r="A13" s="2" t="s">
        <v>59</v>
      </c>
      <c r="B13" s="2">
        <v>21</v>
      </c>
      <c r="C13" s="2">
        <v>35</v>
      </c>
      <c r="D13" s="2"/>
      <c r="E13" s="2"/>
      <c r="F13" s="2" t="s">
        <v>135</v>
      </c>
      <c r="G13" s="2">
        <v>20</v>
      </c>
      <c r="H13" s="2"/>
      <c r="I13" s="71"/>
      <c r="J13" s="68"/>
      <c r="K13" s="69">
        <f>SUM(T4:T4)</f>
        <v>0</v>
      </c>
      <c r="L13" s="69"/>
      <c r="M13" s="69">
        <f>SUM(AC3:AC12)</f>
        <v>0</v>
      </c>
      <c r="N13" s="70"/>
      <c r="O13" s="69"/>
      <c r="P13" s="69">
        <f>SUM(P9:P12)</f>
        <v>136</v>
      </c>
      <c r="Q13" s="69"/>
      <c r="R13" s="69">
        <f>SUM(R9:R12)</f>
        <v>617</v>
      </c>
      <c r="S13" s="165"/>
      <c r="T13" s="50" t="s">
        <v>58</v>
      </c>
      <c r="U13" s="50">
        <v>100</v>
      </c>
      <c r="V13" s="26"/>
      <c r="W13" s="26"/>
      <c r="X13" s="26"/>
      <c r="Y13" s="26"/>
    </row>
    <row r="14" spans="1:25">
      <c r="A14" s="2" t="s">
        <v>62</v>
      </c>
      <c r="B14" s="2">
        <v>16</v>
      </c>
      <c r="C14" s="2">
        <v>40</v>
      </c>
      <c r="D14" s="2"/>
      <c r="E14" s="2"/>
      <c r="F14" s="2" t="s">
        <v>60</v>
      </c>
      <c r="G14" s="2">
        <v>30</v>
      </c>
      <c r="H14" s="2">
        <v>15</v>
      </c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50" t="s">
        <v>61</v>
      </c>
      <c r="U14" s="50">
        <v>600</v>
      </c>
      <c r="V14" s="50"/>
      <c r="W14" s="50"/>
      <c r="X14" s="50"/>
      <c r="Y14" s="50"/>
    </row>
    <row r="15" spans="1:25">
      <c r="A15" s="2"/>
      <c r="B15" s="2"/>
      <c r="C15" s="2"/>
      <c r="D15" s="2"/>
      <c r="E15" s="2"/>
      <c r="F15" s="2" t="s">
        <v>243</v>
      </c>
      <c r="G15" s="2">
        <v>30</v>
      </c>
      <c r="H15" s="2"/>
      <c r="I15" s="26"/>
      <c r="J15" s="720" t="s">
        <v>145</v>
      </c>
      <c r="K15" s="720"/>
      <c r="L15" s="720" t="s">
        <v>146</v>
      </c>
      <c r="M15" s="720"/>
      <c r="N15" s="26"/>
      <c r="O15" s="722">
        <v>42522</v>
      </c>
      <c r="P15" s="723"/>
      <c r="Q15" s="26"/>
      <c r="R15" s="26"/>
      <c r="S15" s="26"/>
      <c r="T15" s="50" t="s">
        <v>64</v>
      </c>
      <c r="U15" s="50">
        <v>150</v>
      </c>
      <c r="V15" s="50"/>
      <c r="W15" s="50"/>
      <c r="X15" s="50"/>
      <c r="Y15" s="50"/>
    </row>
    <row r="16" spans="1:25">
      <c r="A16" s="2"/>
      <c r="B16" s="2"/>
      <c r="C16" s="2">
        <f>SUM(C4:C14)</f>
        <v>3002</v>
      </c>
      <c r="D16" s="2"/>
      <c r="E16" s="2"/>
      <c r="F16" s="2"/>
      <c r="G16" s="2">
        <f>SUM(G4:G15)</f>
        <v>1330</v>
      </c>
      <c r="H16" s="2">
        <f>SUM(H4:H14)</f>
        <v>540</v>
      </c>
      <c r="I16" s="26"/>
      <c r="J16" s="158" t="s">
        <v>23</v>
      </c>
      <c r="K16" s="158" t="s">
        <v>5</v>
      </c>
      <c r="L16" s="158" t="s">
        <v>23</v>
      </c>
      <c r="M16" s="158" t="s">
        <v>5</v>
      </c>
      <c r="N16" s="26"/>
      <c r="O16" s="158" t="s">
        <v>23</v>
      </c>
      <c r="P16" s="158" t="s">
        <v>5</v>
      </c>
      <c r="Q16" s="26"/>
      <c r="R16" s="26"/>
      <c r="S16" s="26"/>
      <c r="T16" s="50" t="s">
        <v>65</v>
      </c>
      <c r="U16" s="50">
        <v>120</v>
      </c>
      <c r="V16" s="50"/>
      <c r="W16" s="50"/>
      <c r="X16" s="50"/>
      <c r="Y16" s="50"/>
    </row>
    <row r="17" spans="1:27">
      <c r="A17" s="2"/>
      <c r="B17" s="2"/>
      <c r="C17" s="2"/>
      <c r="D17" s="2"/>
      <c r="E17" s="2"/>
      <c r="F17" s="2"/>
      <c r="G17" s="2"/>
      <c r="H17" s="2"/>
      <c r="I17" s="26"/>
      <c r="J17" s="19" t="s">
        <v>30</v>
      </c>
      <c r="K17" s="19">
        <v>600</v>
      </c>
      <c r="L17" s="19" t="s">
        <v>30</v>
      </c>
      <c r="M17" s="19">
        <v>0</v>
      </c>
      <c r="N17" s="26"/>
      <c r="O17" s="19" t="s">
        <v>30</v>
      </c>
      <c r="P17" s="19">
        <v>590</v>
      </c>
      <c r="Q17" s="26"/>
      <c r="R17" s="26"/>
      <c r="S17" s="26"/>
      <c r="T17" s="50"/>
      <c r="U17" s="50"/>
      <c r="V17" s="50"/>
      <c r="W17" s="50"/>
      <c r="X17" s="50"/>
      <c r="Y17" s="50"/>
    </row>
    <row r="18" spans="1:27">
      <c r="A18" s="2"/>
      <c r="B18" s="2"/>
      <c r="C18" s="2"/>
      <c r="D18" s="2"/>
      <c r="E18" s="2"/>
      <c r="F18" s="2"/>
      <c r="G18" s="2"/>
      <c r="H18" s="2"/>
      <c r="I18" s="26"/>
      <c r="J18" s="19" t="s">
        <v>28</v>
      </c>
      <c r="K18" s="19">
        <v>200</v>
      </c>
      <c r="L18" s="19" t="s">
        <v>37</v>
      </c>
      <c r="M18" s="19">
        <v>0</v>
      </c>
      <c r="N18" s="26"/>
      <c r="O18" s="19" t="s">
        <v>28</v>
      </c>
      <c r="P18" s="19">
        <v>200</v>
      </c>
      <c r="Q18" s="26"/>
      <c r="R18" s="26"/>
      <c r="S18" s="26"/>
      <c r="T18" s="50"/>
      <c r="U18" s="50"/>
      <c r="V18" s="50"/>
      <c r="W18" s="50"/>
      <c r="X18" s="50"/>
      <c r="Y18" s="50"/>
    </row>
    <row r="19" spans="1:27">
      <c r="A19" s="2"/>
      <c r="B19" s="2" t="s">
        <v>7</v>
      </c>
      <c r="C19" s="2"/>
      <c r="D19" s="2"/>
      <c r="E19" s="724" t="s">
        <v>244</v>
      </c>
      <c r="F19" s="725"/>
      <c r="G19" s="726"/>
      <c r="H19" s="2"/>
      <c r="I19" s="26"/>
      <c r="J19" s="19" t="s">
        <v>37</v>
      </c>
      <c r="K19" s="19">
        <v>70</v>
      </c>
      <c r="L19" s="19" t="s">
        <v>26</v>
      </c>
      <c r="M19" s="19">
        <v>0</v>
      </c>
      <c r="N19" s="26"/>
      <c r="O19" s="19" t="s">
        <v>37</v>
      </c>
      <c r="P19" s="19">
        <v>50</v>
      </c>
      <c r="Q19" s="26"/>
      <c r="R19" s="26"/>
      <c r="S19" s="26"/>
      <c r="T19" s="50"/>
      <c r="U19" s="50"/>
      <c r="V19" s="50"/>
      <c r="W19" s="50"/>
      <c r="X19" s="50"/>
      <c r="Y19" s="50"/>
      <c r="Z19" s="50"/>
      <c r="AA19" s="50"/>
    </row>
    <row r="20" spans="1:27">
      <c r="A20" s="2"/>
      <c r="B20" s="2" t="s">
        <v>10</v>
      </c>
      <c r="C20" s="2">
        <v>2900</v>
      </c>
      <c r="D20" s="2"/>
      <c r="E20" s="727"/>
      <c r="F20" s="728"/>
      <c r="G20" s="729"/>
      <c r="H20" s="2"/>
      <c r="I20" s="26"/>
      <c r="J20" s="19" t="s">
        <v>26</v>
      </c>
      <c r="K20" s="19">
        <v>20</v>
      </c>
      <c r="L20" s="19" t="s">
        <v>47</v>
      </c>
      <c r="M20" s="19">
        <v>0</v>
      </c>
      <c r="N20" s="26"/>
      <c r="O20" s="19" t="s">
        <v>26</v>
      </c>
      <c r="P20" s="19">
        <v>10</v>
      </c>
      <c r="Q20" s="26"/>
      <c r="R20" s="26"/>
      <c r="S20" s="26"/>
      <c r="T20" s="26"/>
      <c r="U20" s="50"/>
      <c r="V20" s="50"/>
      <c r="W20" s="50"/>
      <c r="X20" s="50"/>
      <c r="Y20" s="50"/>
      <c r="Z20" s="50"/>
      <c r="AA20" s="50"/>
    </row>
    <row r="21" spans="1:27">
      <c r="A21" s="2"/>
      <c r="B21" s="2" t="s">
        <v>15</v>
      </c>
      <c r="C21" s="2">
        <v>2900</v>
      </c>
      <c r="D21" s="2"/>
      <c r="E21" s="727"/>
      <c r="F21" s="728"/>
      <c r="G21" s="729"/>
      <c r="H21" s="2"/>
      <c r="I21" s="26"/>
      <c r="J21" s="19" t="s">
        <v>134</v>
      </c>
      <c r="K21" s="19">
        <v>150</v>
      </c>
      <c r="L21" s="19" t="s">
        <v>53</v>
      </c>
      <c r="M21" s="19">
        <v>0</v>
      </c>
      <c r="N21" s="26"/>
      <c r="O21" s="19" t="s">
        <v>134</v>
      </c>
      <c r="P21" s="19">
        <v>50</v>
      </c>
      <c r="Q21" s="26"/>
      <c r="R21" s="26"/>
      <c r="S21" s="26"/>
      <c r="T21" s="26"/>
      <c r="U21" s="50"/>
      <c r="V21" s="50"/>
      <c r="W21" s="50"/>
      <c r="X21" s="50"/>
      <c r="Y21" s="50"/>
      <c r="Z21" s="50"/>
      <c r="AA21" s="50"/>
    </row>
    <row r="22" spans="1:27">
      <c r="A22" s="2" t="s">
        <v>22</v>
      </c>
      <c r="B22" s="2"/>
      <c r="C22" s="2"/>
      <c r="D22" s="2">
        <f>SUM(C20:C21)</f>
        <v>5800</v>
      </c>
      <c r="E22" s="730"/>
      <c r="F22" s="731"/>
      <c r="G22" s="732"/>
      <c r="H22" s="2"/>
      <c r="I22" s="26"/>
      <c r="J22" s="19" t="s">
        <v>125</v>
      </c>
      <c r="K22" s="19">
        <v>50</v>
      </c>
      <c r="L22" s="19"/>
      <c r="M22" s="19"/>
      <c r="N22" s="26"/>
      <c r="O22" s="19" t="s">
        <v>125</v>
      </c>
      <c r="P22" s="19">
        <v>40</v>
      </c>
      <c r="Q22" s="26"/>
      <c r="R22" s="26"/>
      <c r="S22" s="26"/>
      <c r="T22" s="26"/>
      <c r="U22" s="50"/>
      <c r="V22" s="50"/>
      <c r="W22" s="50"/>
      <c r="X22" s="50"/>
      <c r="Y22" s="50"/>
      <c r="Z22" s="50"/>
      <c r="AA22" s="50"/>
    </row>
    <row r="23" spans="1:27">
      <c r="A23" s="2"/>
      <c r="B23" s="2" t="s">
        <v>27</v>
      </c>
      <c r="C23" s="2">
        <v>3002</v>
      </c>
      <c r="D23" s="2"/>
      <c r="E23" s="2"/>
      <c r="F23" s="2"/>
      <c r="G23" s="2"/>
      <c r="H23" s="2"/>
      <c r="I23" s="26"/>
      <c r="J23" s="19" t="s">
        <v>139</v>
      </c>
      <c r="K23" s="19">
        <v>30</v>
      </c>
      <c r="L23" s="19"/>
      <c r="M23" s="19"/>
      <c r="N23" s="26"/>
      <c r="O23" s="19" t="s">
        <v>139</v>
      </c>
      <c r="P23" s="19">
        <v>30</v>
      </c>
      <c r="Q23" s="26"/>
      <c r="R23" s="26"/>
      <c r="S23" s="26"/>
      <c r="T23" s="26"/>
      <c r="U23" s="50"/>
      <c r="V23" s="50"/>
      <c r="W23" s="50"/>
      <c r="X23" s="50"/>
      <c r="Y23" s="50"/>
      <c r="Z23" s="50"/>
      <c r="AA23" s="50"/>
    </row>
    <row r="24" spans="1:27">
      <c r="A24" s="2"/>
      <c r="B24" s="2" t="s">
        <v>36</v>
      </c>
      <c r="C24" s="2">
        <v>1000</v>
      </c>
      <c r="D24" s="2"/>
      <c r="E24" s="2"/>
      <c r="F24" s="2"/>
      <c r="G24" s="2"/>
      <c r="H24" s="2"/>
      <c r="I24" s="26"/>
      <c r="J24" s="19" t="s">
        <v>138</v>
      </c>
      <c r="K24" s="19">
        <v>30</v>
      </c>
      <c r="L24" s="19"/>
      <c r="M24" s="19"/>
      <c r="N24" s="26"/>
      <c r="O24" s="19" t="s">
        <v>138</v>
      </c>
      <c r="P24" s="19">
        <v>0</v>
      </c>
      <c r="Q24" s="26"/>
      <c r="R24" s="26"/>
      <c r="S24" s="26"/>
      <c r="T24" s="26"/>
      <c r="U24" s="50"/>
      <c r="V24" s="50"/>
      <c r="W24" s="50"/>
      <c r="X24" s="50"/>
      <c r="Y24" s="50"/>
      <c r="Z24" s="50"/>
      <c r="AA24" s="50"/>
    </row>
    <row r="25" spans="1:27">
      <c r="A25" s="2"/>
      <c r="B25" s="2" t="s">
        <v>42</v>
      </c>
      <c r="C25" s="2"/>
      <c r="D25" s="2">
        <f>SUM(C23:C24)</f>
        <v>4002</v>
      </c>
      <c r="E25" s="2"/>
      <c r="F25" s="2"/>
      <c r="G25" s="2"/>
      <c r="H25" s="2"/>
      <c r="I25" s="26"/>
      <c r="J25" s="19" t="s">
        <v>137</v>
      </c>
      <c r="K25" s="19">
        <v>20</v>
      </c>
      <c r="L25" s="19"/>
      <c r="M25" s="19"/>
      <c r="N25" s="26"/>
      <c r="O25" s="19" t="s">
        <v>137</v>
      </c>
      <c r="P25" s="19">
        <v>20</v>
      </c>
      <c r="Q25" s="26"/>
      <c r="R25" s="26"/>
      <c r="S25" s="26"/>
      <c r="T25" s="26"/>
      <c r="U25" s="50"/>
      <c r="V25" s="50"/>
      <c r="W25" s="50"/>
      <c r="X25" s="50"/>
      <c r="Y25" s="50"/>
      <c r="Z25" s="50"/>
      <c r="AA25" s="50"/>
    </row>
    <row r="26" spans="1:27">
      <c r="A26" s="2"/>
      <c r="B26" s="2"/>
      <c r="C26" s="2"/>
      <c r="D26" s="2"/>
      <c r="E26" s="2"/>
      <c r="F26" s="2"/>
      <c r="G26" s="2"/>
      <c r="H26" s="2"/>
      <c r="I26" s="26"/>
      <c r="J26" s="19" t="s">
        <v>63</v>
      </c>
      <c r="K26" s="19">
        <v>30</v>
      </c>
      <c r="L26" s="19"/>
      <c r="M26" s="19"/>
      <c r="N26" s="26"/>
      <c r="O26" s="19" t="s">
        <v>63</v>
      </c>
      <c r="P26" s="19">
        <v>10</v>
      </c>
      <c r="Q26" s="26"/>
      <c r="R26" s="26"/>
      <c r="S26" s="26"/>
      <c r="T26" s="26"/>
      <c r="U26" s="50"/>
      <c r="V26" s="50"/>
      <c r="W26" s="50"/>
      <c r="X26" s="50"/>
      <c r="Y26" s="50"/>
      <c r="Z26" s="50"/>
      <c r="AA26" s="50"/>
    </row>
    <row r="27" spans="1:27">
      <c r="A27" s="2" t="s">
        <v>130</v>
      </c>
      <c r="B27" s="2"/>
      <c r="C27" s="2"/>
      <c r="D27" s="2"/>
      <c r="E27" s="2"/>
      <c r="F27" s="2"/>
      <c r="G27" s="2"/>
      <c r="H27" s="2"/>
      <c r="I27" s="26"/>
      <c r="J27" s="19" t="s">
        <v>200</v>
      </c>
      <c r="K27" s="19"/>
      <c r="L27" s="19"/>
      <c r="M27" s="19"/>
      <c r="N27" s="26"/>
      <c r="O27" s="19" t="s">
        <v>243</v>
      </c>
      <c r="P27" s="19">
        <v>0</v>
      </c>
      <c r="Q27" s="26"/>
      <c r="R27" s="26"/>
      <c r="S27" s="26"/>
      <c r="T27" s="26"/>
      <c r="U27" s="50"/>
      <c r="V27" s="50"/>
      <c r="W27" s="50"/>
      <c r="X27" s="50"/>
      <c r="Y27" s="50"/>
      <c r="Z27" s="50"/>
      <c r="AA27" s="50"/>
    </row>
    <row r="28" spans="1:27">
      <c r="A28" s="2"/>
      <c r="B28" s="2"/>
      <c r="C28" s="2"/>
      <c r="D28" s="2"/>
      <c r="E28" s="2"/>
      <c r="F28" s="2"/>
      <c r="G28" s="2"/>
      <c r="H28" s="2"/>
      <c r="J28" s="19"/>
      <c r="K28" s="19">
        <f>SUM(K17:K27)</f>
        <v>1200</v>
      </c>
      <c r="L28" s="19"/>
      <c r="M28" s="19">
        <f>SUM(M17:M26)</f>
        <v>0</v>
      </c>
      <c r="O28" s="19"/>
      <c r="P28" s="150">
        <f>SUM(P17:P27)</f>
        <v>1000</v>
      </c>
      <c r="R28" s="26"/>
    </row>
    <row r="29" spans="1:27">
      <c r="J29" s="55"/>
      <c r="K29" s="55"/>
      <c r="L29" s="55"/>
      <c r="M29" s="55"/>
      <c r="N29" s="103"/>
      <c r="R29" s="26"/>
    </row>
    <row r="30" spans="1:27" ht="16.5">
      <c r="J30" s="721" t="s">
        <v>194</v>
      </c>
      <c r="K30" s="721"/>
      <c r="L30" s="721"/>
      <c r="M30" s="721"/>
      <c r="O30" s="170" t="s">
        <v>238</v>
      </c>
      <c r="P30" s="167"/>
      <c r="Q30" s="168"/>
      <c r="R30" s="168"/>
    </row>
    <row r="31" spans="1:27" ht="16.5">
      <c r="J31" s="20" t="s">
        <v>155</v>
      </c>
      <c r="K31" s="20" t="s">
        <v>5</v>
      </c>
      <c r="L31" s="20" t="s">
        <v>155</v>
      </c>
      <c r="M31" s="20" t="s">
        <v>5</v>
      </c>
      <c r="O31" s="169" t="s">
        <v>155</v>
      </c>
      <c r="P31" s="169" t="s">
        <v>5</v>
      </c>
    </row>
    <row r="32" spans="1:27" ht="16.5">
      <c r="J32" s="20" t="s">
        <v>143</v>
      </c>
      <c r="K32" s="20">
        <v>300</v>
      </c>
      <c r="L32" s="20" t="s">
        <v>150</v>
      </c>
      <c r="M32" s="20">
        <v>100</v>
      </c>
      <c r="O32" s="20" t="s">
        <v>231</v>
      </c>
      <c r="P32" s="20">
        <v>500</v>
      </c>
    </row>
    <row r="33" spans="6:20" ht="16.5">
      <c r="J33" s="20" t="s">
        <v>149</v>
      </c>
      <c r="K33" s="20">
        <v>80</v>
      </c>
      <c r="L33" s="20" t="s">
        <v>152</v>
      </c>
      <c r="M33" s="20">
        <v>100</v>
      </c>
      <c r="O33" s="20" t="s">
        <v>228</v>
      </c>
      <c r="P33" s="20">
        <v>300</v>
      </c>
    </row>
    <row r="34" spans="6:20" ht="16.5">
      <c r="J34" s="20" t="s">
        <v>147</v>
      </c>
      <c r="K34" s="20">
        <v>150</v>
      </c>
      <c r="L34" s="20" t="s">
        <v>151</v>
      </c>
      <c r="M34" s="20">
        <v>50</v>
      </c>
      <c r="O34" s="20" t="s">
        <v>229</v>
      </c>
      <c r="P34" s="20">
        <v>160</v>
      </c>
    </row>
    <row r="35" spans="6:20" ht="16.5">
      <c r="J35" s="20" t="s">
        <v>148</v>
      </c>
      <c r="K35" s="20">
        <v>50</v>
      </c>
      <c r="L35" s="20" t="s">
        <v>153</v>
      </c>
      <c r="M35" s="20">
        <v>40</v>
      </c>
      <c r="O35" s="20" t="s">
        <v>232</v>
      </c>
      <c r="P35" s="20">
        <v>30</v>
      </c>
    </row>
    <row r="36" spans="6:20" ht="16.5">
      <c r="J36" s="20" t="s">
        <v>144</v>
      </c>
      <c r="K36" s="20">
        <v>20</v>
      </c>
      <c r="L36" s="20" t="s">
        <v>154</v>
      </c>
      <c r="M36" s="20">
        <v>10</v>
      </c>
      <c r="O36" s="20" t="s">
        <v>154</v>
      </c>
      <c r="P36" s="20">
        <v>10</v>
      </c>
    </row>
    <row r="37" spans="6:20" ht="17.25" thickBot="1">
      <c r="J37" s="20"/>
      <c r="K37" s="48"/>
      <c r="L37" s="20"/>
      <c r="M37" s="20"/>
      <c r="O37" s="20"/>
      <c r="P37" s="171">
        <f>SUM(P32:P36)</f>
        <v>1000</v>
      </c>
    </row>
    <row r="38" spans="6:20" ht="17.25" thickBot="1">
      <c r="F38" s="151"/>
      <c r="G38" s="151"/>
      <c r="J38" s="46"/>
      <c r="K38" s="49">
        <f>SUM(K32:K36)</f>
        <v>600</v>
      </c>
      <c r="L38" s="47"/>
      <c r="M38" s="20">
        <f>SUM(M32:M36)</f>
        <v>300</v>
      </c>
    </row>
    <row r="39" spans="6:20" ht="27" thickBot="1">
      <c r="J39" s="718" t="s">
        <v>196</v>
      </c>
      <c r="K39" s="718"/>
      <c r="L39" s="718"/>
      <c r="M39" s="718"/>
      <c r="N39" s="718"/>
      <c r="O39" s="718"/>
      <c r="P39" s="718"/>
      <c r="Q39" s="718"/>
    </row>
    <row r="40" spans="6:20">
      <c r="J40" s="399"/>
      <c r="K40" s="400" t="s">
        <v>79</v>
      </c>
      <c r="L40" s="401"/>
      <c r="M40" s="400"/>
      <c r="N40" s="400"/>
      <c r="O40" s="400"/>
      <c r="P40" s="400"/>
      <c r="Q40" s="401"/>
    </row>
    <row r="41" spans="6:20" ht="24.75" thickBot="1">
      <c r="J41" s="248" t="s">
        <v>0</v>
      </c>
      <c r="K41" s="8">
        <v>800</v>
      </c>
      <c r="L41" s="317">
        <v>400</v>
      </c>
      <c r="M41" s="28"/>
      <c r="N41" s="28"/>
      <c r="O41" s="428" t="s">
        <v>256</v>
      </c>
      <c r="P41" s="429"/>
      <c r="Q41" s="430"/>
      <c r="T41" s="10">
        <v>182</v>
      </c>
    </row>
    <row r="42" spans="6:20">
      <c r="J42" s="248" t="s">
        <v>21</v>
      </c>
      <c r="K42" s="8">
        <v>70</v>
      </c>
      <c r="L42" s="402">
        <v>0</v>
      </c>
      <c r="M42" s="28"/>
      <c r="N42" s="28"/>
      <c r="O42" s="431">
        <v>5</v>
      </c>
      <c r="P42" s="432" t="s">
        <v>307</v>
      </c>
      <c r="Q42" s="433">
        <f>O42*100</f>
        <v>500</v>
      </c>
      <c r="T42" s="10">
        <v>150</v>
      </c>
    </row>
    <row r="43" spans="6:20">
      <c r="J43" s="248" t="s">
        <v>28</v>
      </c>
      <c r="K43" s="8">
        <v>130</v>
      </c>
      <c r="L43" s="402">
        <v>130</v>
      </c>
      <c r="M43" s="28"/>
      <c r="N43" s="28"/>
      <c r="O43" s="434">
        <v>10</v>
      </c>
      <c r="P43" s="435" t="s">
        <v>257</v>
      </c>
      <c r="Q43" s="436">
        <f>O43*5</f>
        <v>50</v>
      </c>
      <c r="T43" s="8">
        <v>150</v>
      </c>
    </row>
    <row r="44" spans="6:20">
      <c r="J44" s="248" t="s">
        <v>26</v>
      </c>
      <c r="K44" s="8">
        <v>20</v>
      </c>
      <c r="L44" s="402">
        <v>20</v>
      </c>
      <c r="M44" s="28"/>
      <c r="N44" s="28"/>
      <c r="O44" s="434">
        <v>15</v>
      </c>
      <c r="P44" s="435" t="s">
        <v>258</v>
      </c>
      <c r="Q44" s="436">
        <f>O44*10</f>
        <v>150</v>
      </c>
      <c r="T44" s="8">
        <v>50</v>
      </c>
    </row>
    <row r="45" spans="6:20">
      <c r="J45" s="248" t="s">
        <v>35</v>
      </c>
      <c r="K45" s="8">
        <v>100</v>
      </c>
      <c r="L45" s="402"/>
      <c r="M45" s="28"/>
      <c r="N45" s="28"/>
      <c r="O45" s="434">
        <v>19</v>
      </c>
      <c r="P45" s="435" t="s">
        <v>259</v>
      </c>
      <c r="Q45" s="436">
        <f>O45*20</f>
        <v>380</v>
      </c>
      <c r="T45" s="8">
        <v>30</v>
      </c>
    </row>
    <row r="46" spans="6:20">
      <c r="J46" s="248" t="s">
        <v>41</v>
      </c>
      <c r="K46" s="8">
        <v>100</v>
      </c>
      <c r="L46" s="402"/>
      <c r="M46" s="28"/>
      <c r="N46" s="28"/>
      <c r="O46" s="434">
        <v>2</v>
      </c>
      <c r="P46" s="435" t="s">
        <v>260</v>
      </c>
      <c r="Q46" s="436">
        <f>O46*50</f>
        <v>100</v>
      </c>
      <c r="T46" s="8">
        <v>30</v>
      </c>
    </row>
    <row r="47" spans="6:20" ht="14.25">
      <c r="J47" s="248" t="s">
        <v>201</v>
      </c>
      <c r="K47" s="8">
        <v>150</v>
      </c>
      <c r="L47" s="402">
        <v>150</v>
      </c>
      <c r="M47" s="28"/>
      <c r="N47" s="28"/>
      <c r="O47" s="437" t="s">
        <v>173</v>
      </c>
      <c r="P47" s="438"/>
      <c r="Q47" s="439">
        <f>SUM(Q42:Q46)</f>
        <v>1180</v>
      </c>
      <c r="T47" s="8">
        <v>20</v>
      </c>
    </row>
    <row r="48" spans="6:20" ht="17.25" thickBot="1">
      <c r="J48" s="398" t="s">
        <v>261</v>
      </c>
      <c r="K48" s="8">
        <v>50</v>
      </c>
      <c r="L48" s="402">
        <v>50</v>
      </c>
      <c r="M48" s="28"/>
      <c r="N48" s="28"/>
      <c r="O48" s="440"/>
      <c r="P48" s="441"/>
      <c r="Q48" s="442"/>
      <c r="T48" s="8">
        <v>30</v>
      </c>
    </row>
    <row r="49" spans="10:20" ht="14.25">
      <c r="J49" s="248" t="s">
        <v>54</v>
      </c>
      <c r="K49" s="8">
        <v>30</v>
      </c>
      <c r="L49" s="402">
        <v>30</v>
      </c>
      <c r="M49" s="28"/>
      <c r="N49" s="28"/>
      <c r="O49" s="443"/>
      <c r="P49" s="443"/>
      <c r="Q49" s="444"/>
      <c r="T49" s="8">
        <v>30</v>
      </c>
    </row>
    <row r="50" spans="10:20" ht="16.5">
      <c r="J50" s="248" t="s">
        <v>57</v>
      </c>
      <c r="K50" s="8">
        <v>30</v>
      </c>
      <c r="L50" s="402">
        <v>30</v>
      </c>
      <c r="M50" s="28"/>
      <c r="N50" s="28"/>
      <c r="O50" s="445"/>
      <c r="P50" s="445"/>
      <c r="Q50" s="444"/>
      <c r="T50" s="7">
        <v>20</v>
      </c>
    </row>
    <row r="51" spans="10:20" ht="16.5">
      <c r="J51" s="248" t="s">
        <v>135</v>
      </c>
      <c r="K51" s="8">
        <v>20</v>
      </c>
      <c r="L51" s="402">
        <v>20</v>
      </c>
      <c r="M51" s="28"/>
      <c r="N51" s="28"/>
      <c r="O51" s="445"/>
      <c r="P51" s="445"/>
      <c r="Q51" s="444"/>
      <c r="T51" s="404">
        <v>30</v>
      </c>
    </row>
    <row r="52" spans="10:20" ht="16.5">
      <c r="J52" s="248" t="s">
        <v>60</v>
      </c>
      <c r="K52" s="8">
        <v>30</v>
      </c>
      <c r="L52" s="402">
        <v>30</v>
      </c>
      <c r="M52" s="28"/>
      <c r="N52" s="28"/>
      <c r="O52" s="413" t="s">
        <v>319</v>
      </c>
      <c r="P52" s="413"/>
      <c r="Q52" s="409"/>
      <c r="T52" s="145">
        <f>SUM(T41:T51)</f>
        <v>722</v>
      </c>
    </row>
    <row r="53" spans="10:20" ht="16.5">
      <c r="J53" s="248" t="s">
        <v>242</v>
      </c>
      <c r="K53" s="8">
        <v>30</v>
      </c>
      <c r="L53" s="402">
        <v>0</v>
      </c>
      <c r="M53" s="28"/>
      <c r="N53" s="28"/>
      <c r="O53" s="413" t="s">
        <v>320</v>
      </c>
      <c r="P53" s="413"/>
      <c r="Q53" s="409"/>
    </row>
    <row r="54" spans="10:20" ht="16.5">
      <c r="J54" s="60" t="s">
        <v>115</v>
      </c>
      <c r="K54" s="7">
        <v>20</v>
      </c>
      <c r="L54" s="403">
        <v>20</v>
      </c>
      <c r="M54" s="28"/>
      <c r="N54" s="28"/>
      <c r="O54" s="413"/>
      <c r="P54" s="413"/>
      <c r="Q54" s="409"/>
    </row>
    <row r="55" spans="10:20" ht="17.25" thickBot="1">
      <c r="J55" s="398" t="s">
        <v>306</v>
      </c>
      <c r="K55" s="404">
        <v>30</v>
      </c>
      <c r="L55" s="405">
        <v>30</v>
      </c>
      <c r="M55" s="28"/>
      <c r="N55" s="28"/>
      <c r="O55" s="413" t="s">
        <v>338</v>
      </c>
      <c r="P55" s="412"/>
      <c r="Q55" s="409"/>
    </row>
    <row r="56" spans="10:20" ht="14.25" thickBot="1">
      <c r="J56" s="406"/>
      <c r="K56" s="407">
        <f>SUM(K41:K55)</f>
        <v>1610</v>
      </c>
      <c r="L56" s="408">
        <f>SUM(L41:L55)</f>
        <v>910</v>
      </c>
      <c r="M56" s="410"/>
      <c r="N56" s="410"/>
      <c r="O56" s="410" t="s">
        <v>339</v>
      </c>
      <c r="P56" s="410"/>
      <c r="Q56" s="411"/>
    </row>
    <row r="59" spans="10:20" ht="27" thickBot="1">
      <c r="J59" s="718" t="s">
        <v>281</v>
      </c>
      <c r="K59" s="718"/>
      <c r="L59" s="718"/>
      <c r="M59" s="718"/>
      <c r="N59" s="718"/>
      <c r="O59" s="718"/>
      <c r="P59" s="718"/>
      <c r="Q59" s="718"/>
    </row>
    <row r="60" spans="10:20">
      <c r="J60" s="399"/>
      <c r="K60" s="400" t="s">
        <v>79</v>
      </c>
      <c r="L60" s="401" t="s">
        <v>363</v>
      </c>
      <c r="M60" s="400"/>
      <c r="N60" s="400"/>
      <c r="O60" s="400"/>
      <c r="P60" s="400"/>
      <c r="Q60" s="401"/>
    </row>
    <row r="61" spans="10:20" ht="24.75" thickBot="1">
      <c r="J61" s="248" t="s">
        <v>0</v>
      </c>
      <c r="K61" s="8">
        <v>800</v>
      </c>
      <c r="L61" s="317">
        <v>600</v>
      </c>
      <c r="M61" s="28"/>
      <c r="N61" s="28"/>
      <c r="O61" s="428" t="s">
        <v>256</v>
      </c>
      <c r="P61" s="429"/>
      <c r="Q61" s="430"/>
    </row>
    <row r="62" spans="10:20">
      <c r="J62" s="248" t="s">
        <v>21</v>
      </c>
      <c r="K62" s="8">
        <v>70</v>
      </c>
      <c r="L62" s="402">
        <v>100</v>
      </c>
      <c r="M62" s="28"/>
      <c r="N62" s="28"/>
      <c r="O62" s="431">
        <v>6</v>
      </c>
      <c r="P62" s="432" t="s">
        <v>307</v>
      </c>
      <c r="Q62" s="433">
        <f>O62*100</f>
        <v>600</v>
      </c>
    </row>
    <row r="63" spans="10:20">
      <c r="J63" s="248" t="s">
        <v>28</v>
      </c>
      <c r="K63" s="8">
        <v>130</v>
      </c>
      <c r="L63" s="402">
        <v>130</v>
      </c>
      <c r="M63" s="28"/>
      <c r="N63" s="28"/>
      <c r="O63" s="434">
        <v>10</v>
      </c>
      <c r="P63" s="435" t="s">
        <v>257</v>
      </c>
      <c r="Q63" s="436">
        <f>O63*5</f>
        <v>50</v>
      </c>
    </row>
    <row r="64" spans="10:20">
      <c r="J64" s="248" t="s">
        <v>26</v>
      </c>
      <c r="K64" s="8">
        <v>20</v>
      </c>
      <c r="L64" s="402">
        <v>20</v>
      </c>
      <c r="M64" s="28"/>
      <c r="N64" s="28"/>
      <c r="O64" s="434">
        <v>15</v>
      </c>
      <c r="P64" s="435" t="s">
        <v>258</v>
      </c>
      <c r="Q64" s="436">
        <f>O64*10</f>
        <v>150</v>
      </c>
    </row>
    <row r="65" spans="10:17">
      <c r="J65" s="248" t="s">
        <v>35</v>
      </c>
      <c r="K65" s="8">
        <v>100</v>
      </c>
      <c r="L65" s="402"/>
      <c r="M65" s="28"/>
      <c r="N65" s="28"/>
      <c r="O65" s="434">
        <v>17</v>
      </c>
      <c r="P65" s="435" t="s">
        <v>259</v>
      </c>
      <c r="Q65" s="436">
        <f>O65*20</f>
        <v>340</v>
      </c>
    </row>
    <row r="66" spans="10:17">
      <c r="J66" s="248" t="s">
        <v>41</v>
      </c>
      <c r="K66" s="8">
        <v>100</v>
      </c>
      <c r="L66" s="402"/>
      <c r="M66" s="28"/>
      <c r="N66" s="28"/>
      <c r="O66" s="434">
        <v>2</v>
      </c>
      <c r="P66" s="435" t="s">
        <v>260</v>
      </c>
      <c r="Q66" s="436">
        <f>O66*50</f>
        <v>100</v>
      </c>
    </row>
    <row r="67" spans="10:17" ht="14.25">
      <c r="J67" s="248" t="s">
        <v>201</v>
      </c>
      <c r="K67" s="8">
        <v>150</v>
      </c>
      <c r="L67" s="402">
        <v>150</v>
      </c>
      <c r="M67" s="28"/>
      <c r="N67" s="28"/>
      <c r="O67" s="437" t="s">
        <v>173</v>
      </c>
      <c r="P67" s="438"/>
      <c r="Q67" s="439">
        <f>SUM(Q62:Q66)</f>
        <v>1240</v>
      </c>
    </row>
    <row r="68" spans="10:17" ht="17.25" thickBot="1">
      <c r="J68" s="398" t="s">
        <v>261</v>
      </c>
      <c r="K68" s="8">
        <v>50</v>
      </c>
      <c r="L68" s="402">
        <v>50</v>
      </c>
      <c r="M68" s="28"/>
      <c r="N68" s="28"/>
      <c r="O68" s="440"/>
      <c r="P68" s="441"/>
      <c r="Q68" s="442"/>
    </row>
    <row r="69" spans="10:17" ht="14.25">
      <c r="J69" s="248" t="s">
        <v>54</v>
      </c>
      <c r="K69" s="8">
        <v>30</v>
      </c>
      <c r="L69" s="402">
        <v>30</v>
      </c>
      <c r="M69" s="28"/>
      <c r="N69" s="28"/>
      <c r="O69" s="443"/>
      <c r="P69" s="443"/>
      <c r="Q69" s="444"/>
    </row>
    <row r="70" spans="10:17" ht="16.5">
      <c r="J70" s="248" t="s">
        <v>57</v>
      </c>
      <c r="K70" s="8">
        <v>30</v>
      </c>
      <c r="L70" s="402">
        <v>30</v>
      </c>
      <c r="M70" s="28"/>
      <c r="N70" s="28"/>
      <c r="O70" s="445"/>
      <c r="P70" s="445"/>
      <c r="Q70" s="444"/>
    </row>
    <row r="71" spans="10:17" ht="16.5">
      <c r="J71" s="248" t="s">
        <v>135</v>
      </c>
      <c r="K71" s="8">
        <v>20</v>
      </c>
      <c r="L71" s="402">
        <v>20</v>
      </c>
      <c r="M71" s="28"/>
      <c r="N71" s="28"/>
      <c r="O71" s="445"/>
      <c r="P71" s="445"/>
      <c r="Q71" s="444"/>
    </row>
    <row r="72" spans="10:17" ht="16.5">
      <c r="J72" s="248" t="s">
        <v>60</v>
      </c>
      <c r="K72" s="8">
        <v>30</v>
      </c>
      <c r="L72" s="402">
        <v>30</v>
      </c>
      <c r="M72" s="28"/>
      <c r="N72" s="28"/>
      <c r="O72" s="413"/>
      <c r="P72" s="413"/>
      <c r="Q72" s="409"/>
    </row>
    <row r="73" spans="10:17" ht="16.5">
      <c r="J73" s="248" t="s">
        <v>242</v>
      </c>
      <c r="K73" s="8">
        <v>30</v>
      </c>
      <c r="L73" s="402">
        <v>30</v>
      </c>
      <c r="M73" s="28"/>
      <c r="N73" s="28"/>
      <c r="O73" s="413"/>
      <c r="P73" s="413"/>
      <c r="Q73" s="409"/>
    </row>
    <row r="74" spans="10:17" ht="16.5">
      <c r="J74" s="60" t="s">
        <v>115</v>
      </c>
      <c r="K74" s="7">
        <v>20</v>
      </c>
      <c r="L74" s="403">
        <v>20</v>
      </c>
      <c r="M74" s="28"/>
      <c r="N74" s="28"/>
      <c r="O74" s="413"/>
      <c r="P74" s="413"/>
      <c r="Q74" s="409"/>
    </row>
    <row r="75" spans="10:17" ht="17.25" thickBot="1">
      <c r="J75" s="398" t="s">
        <v>306</v>
      </c>
      <c r="K75" s="404">
        <v>30</v>
      </c>
      <c r="L75" s="405">
        <v>30</v>
      </c>
      <c r="M75" s="28"/>
      <c r="N75" s="28"/>
      <c r="O75" s="413"/>
      <c r="P75" s="412"/>
      <c r="Q75" s="409"/>
    </row>
    <row r="76" spans="10:17" ht="14.25" thickBot="1">
      <c r="J76" s="406"/>
      <c r="K76" s="407">
        <f>SUM(K61:K75)</f>
        <v>1610</v>
      </c>
      <c r="L76" s="408">
        <f>SUM(L61:L75)</f>
        <v>1240</v>
      </c>
      <c r="M76" s="410"/>
      <c r="N76" s="410"/>
      <c r="O76" s="410"/>
      <c r="P76" s="410"/>
      <c r="Q76" s="411"/>
    </row>
    <row r="79" spans="10:17" ht="27" thickBot="1">
      <c r="J79" s="718" t="s">
        <v>282</v>
      </c>
      <c r="K79" s="718"/>
      <c r="L79" s="718"/>
      <c r="M79" s="718"/>
      <c r="N79" s="718"/>
      <c r="O79" s="718"/>
      <c r="P79" s="718"/>
      <c r="Q79" s="718"/>
    </row>
    <row r="80" spans="10:17">
      <c r="J80" s="399"/>
      <c r="K80" s="400" t="s">
        <v>79</v>
      </c>
      <c r="L80" s="401" t="s">
        <v>363</v>
      </c>
      <c r="M80" s="400"/>
      <c r="N80" s="400"/>
      <c r="O80" s="400"/>
      <c r="P80" s="400"/>
      <c r="Q80" s="401"/>
    </row>
    <row r="81" spans="10:17" ht="24.75" thickBot="1">
      <c r="J81" s="248" t="s">
        <v>0</v>
      </c>
      <c r="K81" s="8">
        <v>700</v>
      </c>
      <c r="L81" s="317">
        <v>400</v>
      </c>
      <c r="M81" s="28"/>
      <c r="N81" s="28"/>
      <c r="O81" s="428" t="s">
        <v>256</v>
      </c>
      <c r="P81" s="429"/>
      <c r="Q81" s="430"/>
    </row>
    <row r="82" spans="10:17">
      <c r="J82" s="248" t="s">
        <v>21</v>
      </c>
      <c r="K82" s="8">
        <v>0</v>
      </c>
      <c r="L82" s="402">
        <v>0</v>
      </c>
      <c r="M82" s="28"/>
      <c r="N82" s="28"/>
      <c r="O82" s="431">
        <v>4</v>
      </c>
      <c r="P82" s="432" t="s">
        <v>307</v>
      </c>
      <c r="Q82" s="433">
        <v>400</v>
      </c>
    </row>
    <row r="83" spans="10:17">
      <c r="J83" s="248" t="s">
        <v>28</v>
      </c>
      <c r="K83" s="8">
        <v>130</v>
      </c>
      <c r="L83" s="402">
        <v>0</v>
      </c>
      <c r="M83" s="28"/>
      <c r="N83" s="28"/>
      <c r="O83" s="434">
        <v>10</v>
      </c>
      <c r="P83" s="435" t="s">
        <v>257</v>
      </c>
      <c r="Q83" s="436"/>
    </row>
    <row r="84" spans="10:17">
      <c r="J84" s="248" t="s">
        <v>26</v>
      </c>
      <c r="K84" s="8">
        <v>20</v>
      </c>
      <c r="L84" s="402">
        <v>0</v>
      </c>
      <c r="M84" s="28"/>
      <c r="N84" s="28"/>
      <c r="O84" s="434">
        <v>15</v>
      </c>
      <c r="P84" s="435" t="s">
        <v>258</v>
      </c>
      <c r="Q84" s="436"/>
    </row>
    <row r="85" spans="10:17">
      <c r="J85" s="248" t="s">
        <v>35</v>
      </c>
      <c r="K85" s="8"/>
      <c r="L85" s="402">
        <v>0</v>
      </c>
      <c r="M85" s="28"/>
      <c r="N85" s="28"/>
      <c r="O85" s="434">
        <v>17</v>
      </c>
      <c r="P85" s="435" t="s">
        <v>259</v>
      </c>
      <c r="Q85" s="436"/>
    </row>
    <row r="86" spans="10:17">
      <c r="J86" s="248" t="s">
        <v>41</v>
      </c>
      <c r="K86" s="8"/>
      <c r="L86" s="402">
        <v>0</v>
      </c>
      <c r="M86" s="28"/>
      <c r="N86" s="28"/>
      <c r="O86" s="434">
        <v>2</v>
      </c>
      <c r="P86" s="435" t="s">
        <v>260</v>
      </c>
      <c r="Q86" s="436"/>
    </row>
    <row r="87" spans="10:17" ht="14.25">
      <c r="J87" s="248" t="s">
        <v>201</v>
      </c>
      <c r="K87" s="8">
        <v>100</v>
      </c>
      <c r="L87" s="402">
        <v>0</v>
      </c>
      <c r="M87" s="28"/>
      <c r="N87" s="28"/>
      <c r="O87" s="437" t="s">
        <v>173</v>
      </c>
      <c r="P87" s="438"/>
      <c r="Q87" s="439">
        <f>SUM(Q82:Q86)</f>
        <v>400</v>
      </c>
    </row>
    <row r="88" spans="10:17" ht="17.25" thickBot="1">
      <c r="J88" s="398" t="s">
        <v>261</v>
      </c>
      <c r="K88" s="8">
        <v>50</v>
      </c>
      <c r="L88" s="402">
        <v>0</v>
      </c>
      <c r="M88" s="28"/>
      <c r="N88" s="28"/>
      <c r="O88" s="440"/>
      <c r="P88" s="441"/>
      <c r="Q88" s="442"/>
    </row>
    <row r="89" spans="10:17" ht="14.25">
      <c r="J89" s="248" t="s">
        <v>54</v>
      </c>
      <c r="K89" s="8">
        <v>30</v>
      </c>
      <c r="L89" s="402">
        <v>0</v>
      </c>
      <c r="M89" s="28"/>
      <c r="N89" s="28"/>
      <c r="O89" s="443"/>
      <c r="P89" s="443"/>
      <c r="Q89" s="444"/>
    </row>
    <row r="90" spans="10:17" ht="16.5">
      <c r="J90" s="248" t="s">
        <v>57</v>
      </c>
      <c r="K90" s="8">
        <v>30</v>
      </c>
      <c r="L90" s="402">
        <v>0</v>
      </c>
      <c r="M90" s="28"/>
      <c r="N90" s="28"/>
      <c r="O90" s="445"/>
      <c r="P90" s="445"/>
      <c r="Q90" s="444"/>
    </row>
    <row r="91" spans="10:17" ht="16.5">
      <c r="J91" s="248" t="s">
        <v>135</v>
      </c>
      <c r="K91" s="8">
        <v>20</v>
      </c>
      <c r="L91" s="402">
        <v>0</v>
      </c>
      <c r="M91" s="28"/>
      <c r="N91" s="28"/>
      <c r="O91" s="445"/>
      <c r="P91" s="445"/>
      <c r="Q91" s="444"/>
    </row>
    <row r="92" spans="10:17" ht="16.5">
      <c r="J92" s="248" t="s">
        <v>60</v>
      </c>
      <c r="K92" s="8">
        <v>30</v>
      </c>
      <c r="L92" s="402">
        <v>0</v>
      </c>
      <c r="M92" s="28"/>
      <c r="N92" s="28"/>
      <c r="O92" s="413"/>
      <c r="P92" s="413"/>
      <c r="Q92" s="409"/>
    </row>
    <row r="93" spans="10:17" ht="16.5">
      <c r="J93" s="248" t="s">
        <v>242</v>
      </c>
      <c r="K93" s="8">
        <v>30</v>
      </c>
      <c r="L93" s="402">
        <v>0</v>
      </c>
      <c r="M93" s="28"/>
      <c r="N93" s="28"/>
      <c r="O93" s="413"/>
      <c r="P93" s="413"/>
      <c r="Q93" s="409"/>
    </row>
    <row r="94" spans="10:17" ht="16.5">
      <c r="J94" s="60" t="s">
        <v>115</v>
      </c>
      <c r="K94" s="7">
        <v>0</v>
      </c>
      <c r="L94" s="402">
        <v>0</v>
      </c>
      <c r="M94" s="28"/>
      <c r="N94" s="28"/>
      <c r="O94" s="413"/>
      <c r="P94" s="413"/>
      <c r="Q94" s="409"/>
    </row>
    <row r="95" spans="10:17" ht="17.25" thickBot="1">
      <c r="J95" s="398" t="s">
        <v>306</v>
      </c>
      <c r="K95" s="404">
        <v>30</v>
      </c>
      <c r="L95" s="402">
        <v>0</v>
      </c>
      <c r="M95" s="28"/>
      <c r="N95" s="28"/>
      <c r="O95" s="413"/>
      <c r="P95" s="412"/>
      <c r="Q95" s="409"/>
    </row>
    <row r="96" spans="10:17" ht="14.25" thickBot="1">
      <c r="J96" s="406"/>
      <c r="K96" s="407">
        <f>SUM(K81:K95)</f>
        <v>1170</v>
      </c>
      <c r="L96" s="408">
        <f>SUM(L81:L95)</f>
        <v>400</v>
      </c>
      <c r="M96" s="410"/>
      <c r="N96" s="410"/>
      <c r="O96" s="410"/>
      <c r="P96" s="410"/>
      <c r="Q96" s="411"/>
    </row>
  </sheetData>
  <mergeCells count="9">
    <mergeCell ref="J79:Q79"/>
    <mergeCell ref="J59:Q59"/>
    <mergeCell ref="J39:Q39"/>
    <mergeCell ref="A1:H1"/>
    <mergeCell ref="J15:K15"/>
    <mergeCell ref="L15:M15"/>
    <mergeCell ref="J30:M30"/>
    <mergeCell ref="O15:P15"/>
    <mergeCell ref="E19:G2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9614B16C-9AC5-4C7F-B8FD-0B8F30E139C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Main Budget</vt:lpstr>
      <vt:lpstr>Variable Exp tracker</vt:lpstr>
      <vt:lpstr>HSA</vt:lpstr>
      <vt:lpstr>Financial Calendar</vt:lpstr>
      <vt:lpstr>Bills PAID checklist</vt:lpstr>
      <vt:lpstr>Sinking Fund Calendar</vt:lpstr>
      <vt:lpstr>Sinking Exp Payt</vt:lpstr>
      <vt:lpstr>Money break</vt:lpstr>
      <vt:lpstr>wd fm bank</vt:lpstr>
      <vt:lpstr>Sheet1</vt:lpstr>
      <vt:lpstr>Sheet2</vt:lpstr>
      <vt:lpstr>MD Exp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keywords/>
  <cp:lastModifiedBy/>
  <dcterms:created xsi:type="dcterms:W3CDTF">2016-03-31T19:02:57Z</dcterms:created>
  <dcterms:modified xsi:type="dcterms:W3CDTF">2018-05-24T21:25:49Z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TC029300409991</vt:lpwstr>
  </property>
  <property fmtid="{D5CDD505-2E9C-101B-9397-08002B2CF9AE}" pid="3" name="WorkbookGuid">
    <vt:lpwstr>05fc862d-bf0e-4f81-bd53-f83e1482efef</vt:lpwstr>
  </property>
</Properties>
</file>