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oja 1" sheetId="2" r:id="rId5"/>
    <sheet state="visible" name="Hoja 2" sheetId="3" r:id="rId6"/>
  </sheets>
  <definedNames/>
  <calcPr/>
</workbook>
</file>

<file path=xl/sharedStrings.xml><?xml version="1.0" encoding="utf-8"?>
<sst xmlns="http://schemas.openxmlformats.org/spreadsheetml/2006/main" count="161" uniqueCount="12">
  <si>
    <t>comuna</t>
  </si>
  <si>
    <t>año</t>
  </si>
  <si>
    <t>precio_promedio</t>
  </si>
  <si>
    <t>precio_mediana</t>
  </si>
  <si>
    <t>transaccion</t>
  </si>
  <si>
    <t>prestamos</t>
  </si>
  <si>
    <t>PROMEDIO X COMUNA</t>
  </si>
  <si>
    <t>Venta</t>
  </si>
  <si>
    <t>Alquiler</t>
  </si>
  <si>
    <t>COMUNA</t>
  </si>
  <si>
    <t>PRECIO PROMEDIO M2</t>
  </si>
  <si>
    <t>PRECIO ALQUILER 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</si>
</sst>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5.43"/>
    <col customWidth="1" min="3" max="3" width="16.14"/>
    <col customWidth="1" min="4" max="4" width="15.14"/>
    <col customWidth="1" min="5" max="5" width="11.14"/>
    <col customWidth="1" min="6" max="6" width="12.29"/>
    <col customWidth="1" min="7" max="7" width="21.43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>
        <v>1.0</v>
      </c>
      <c r="B2" s="3">
        <v>2015.0</v>
      </c>
      <c r="C2" s="3">
        <v>2533.595744680851</v>
      </c>
      <c r="D2" s="3">
        <v>1976.0</v>
      </c>
      <c r="E2" s="3" t="s">
        <v>7</v>
      </c>
    </row>
    <row r="3" ht="14.25" customHeight="1">
      <c r="A3" s="3">
        <v>1.0</v>
      </c>
      <c r="B3" s="3">
        <v>2016.0</v>
      </c>
      <c r="C3" s="3">
        <v>2623.4</v>
      </c>
      <c r="D3" s="3">
        <v>2086.5</v>
      </c>
      <c r="E3" s="3" t="s">
        <v>7</v>
      </c>
      <c r="F3" s="3">
        <v>1.342213394676345E8</v>
      </c>
    </row>
    <row r="4" ht="14.25" customHeight="1">
      <c r="A4" s="3">
        <v>1.0</v>
      </c>
      <c r="B4" s="3">
        <v>2017.0</v>
      </c>
      <c r="C4" s="3">
        <v>2811.218181818182</v>
      </c>
      <c r="D4" s="3">
        <v>2202.0</v>
      </c>
      <c r="E4" s="3" t="s">
        <v>7</v>
      </c>
      <c r="F4" s="3">
        <v>3.087315528055666E9</v>
      </c>
    </row>
    <row r="5" ht="14.25" customHeight="1">
      <c r="A5" s="3">
        <v>1.0</v>
      </c>
      <c r="B5" s="3">
        <v>2018.0</v>
      </c>
      <c r="C5" s="3">
        <v>2998.792452830189</v>
      </c>
      <c r="D5" s="3">
        <v>2440.0</v>
      </c>
      <c r="E5" s="3" t="s">
        <v>7</v>
      </c>
      <c r="F5" s="3">
        <v>3.421832324553489E9</v>
      </c>
    </row>
    <row r="6" ht="14.25" customHeight="1">
      <c r="A6" s="3">
        <v>1.0</v>
      </c>
      <c r="B6" s="3">
        <v>2019.0</v>
      </c>
      <c r="C6" s="3">
        <v>3000.6</v>
      </c>
      <c r="D6" s="3">
        <v>2369.0</v>
      </c>
      <c r="E6" s="3" t="s">
        <v>7</v>
      </c>
      <c r="F6" s="3">
        <v>5.001178228818843E8</v>
      </c>
      <c r="G6" s="3">
        <f>(C6+C5+C4+C3+C2)/5</f>
        <v>2793.521276</v>
      </c>
    </row>
    <row r="7" ht="14.25" customHeight="1">
      <c r="A7" s="3">
        <v>2.0</v>
      </c>
      <c r="B7" s="3">
        <v>2015.0</v>
      </c>
      <c r="C7" s="3">
        <v>2895.666666666667</v>
      </c>
      <c r="D7" s="3">
        <v>2843.0</v>
      </c>
      <c r="E7" s="3" t="s">
        <v>7</v>
      </c>
    </row>
    <row r="8" ht="14.25" customHeight="1">
      <c r="A8" s="3">
        <v>2.0</v>
      </c>
      <c r="B8" s="3">
        <v>2016.0</v>
      </c>
      <c r="C8" s="3">
        <v>3123.666666666667</v>
      </c>
      <c r="D8" s="3">
        <v>3025.0</v>
      </c>
      <c r="E8" s="3" t="s">
        <v>7</v>
      </c>
      <c r="F8" s="3">
        <v>1.342213394676345E8</v>
      </c>
    </row>
    <row r="9" ht="14.25" customHeight="1">
      <c r="A9" s="3">
        <v>2.0</v>
      </c>
      <c r="B9" s="3">
        <v>2017.0</v>
      </c>
      <c r="C9" s="3">
        <v>3604.1875</v>
      </c>
      <c r="D9" s="3">
        <v>3351.0</v>
      </c>
      <c r="E9" s="3" t="s">
        <v>7</v>
      </c>
      <c r="F9" s="3">
        <v>3.087315528055666E9</v>
      </c>
    </row>
    <row r="10" ht="14.25" customHeight="1">
      <c r="A10" s="3">
        <v>2.0</v>
      </c>
      <c r="B10" s="3">
        <v>2018.0</v>
      </c>
      <c r="C10" s="3">
        <v>3922.0625</v>
      </c>
      <c r="D10" s="3">
        <v>3862.5</v>
      </c>
      <c r="E10" s="3" t="s">
        <v>7</v>
      </c>
      <c r="F10" s="3">
        <v>3.421832324553489E9</v>
      </c>
    </row>
    <row r="11" ht="14.25" customHeight="1">
      <c r="A11" s="3">
        <v>2.0</v>
      </c>
      <c r="B11" s="3">
        <v>2019.0</v>
      </c>
      <c r="C11" s="3">
        <v>3704.75</v>
      </c>
      <c r="D11" s="3">
        <v>3696.5</v>
      </c>
      <c r="E11" s="3" t="s">
        <v>7</v>
      </c>
      <c r="F11" s="3">
        <v>5.001178228818843E8</v>
      </c>
      <c r="G11" s="3">
        <f>(C11+C10+C9+C8+C7)/5</f>
        <v>3450.066667</v>
      </c>
    </row>
    <row r="12" ht="14.25" customHeight="1">
      <c r="A12" s="3">
        <v>3.0</v>
      </c>
      <c r="B12" s="3">
        <v>2015.0</v>
      </c>
      <c r="C12" s="3">
        <v>1889.375</v>
      </c>
      <c r="D12" s="3">
        <v>1857.5</v>
      </c>
      <c r="E12" s="3" t="s">
        <v>7</v>
      </c>
    </row>
    <row r="13" ht="14.25" customHeight="1">
      <c r="A13" s="3">
        <v>3.0</v>
      </c>
      <c r="B13" s="3">
        <v>2016.0</v>
      </c>
      <c r="C13" s="3">
        <v>1964.769230769231</v>
      </c>
      <c r="D13" s="3">
        <v>1900.5</v>
      </c>
      <c r="E13" s="3" t="s">
        <v>7</v>
      </c>
      <c r="F13" s="3">
        <v>1.342213394676345E8</v>
      </c>
    </row>
    <row r="14" ht="14.25" customHeight="1">
      <c r="A14" s="3">
        <v>3.0</v>
      </c>
      <c r="B14" s="3">
        <v>2017.0</v>
      </c>
      <c r="C14" s="3">
        <v>2096.214285714286</v>
      </c>
      <c r="D14" s="3">
        <v>2035.0</v>
      </c>
      <c r="E14" s="3" t="s">
        <v>7</v>
      </c>
      <c r="F14" s="3">
        <v>3.087315528055666E9</v>
      </c>
    </row>
    <row r="15" ht="14.25" customHeight="1">
      <c r="A15" s="3">
        <v>3.0</v>
      </c>
      <c r="B15" s="3">
        <v>2018.0</v>
      </c>
      <c r="C15" s="3">
        <v>2324.583333333333</v>
      </c>
      <c r="D15" s="3">
        <v>2291.0</v>
      </c>
      <c r="E15" s="3" t="s">
        <v>7</v>
      </c>
      <c r="F15" s="3">
        <v>3.421832324553489E9</v>
      </c>
    </row>
    <row r="16" ht="14.25" customHeight="1">
      <c r="A16" s="3">
        <v>3.0</v>
      </c>
      <c r="B16" s="3">
        <v>2019.0</v>
      </c>
      <c r="C16" s="3">
        <v>2382.285714285714</v>
      </c>
      <c r="D16" s="3">
        <v>2283.0</v>
      </c>
      <c r="E16" s="3" t="s">
        <v>7</v>
      </c>
      <c r="F16" s="3">
        <v>5.001178228818843E8</v>
      </c>
      <c r="G16" s="3">
        <f>(C16+C15+C14+C13+C12)/5</f>
        <v>2131.445513</v>
      </c>
    </row>
    <row r="17" ht="14.25" customHeight="1">
      <c r="A17" s="3">
        <v>4.0</v>
      </c>
      <c r="B17" s="3">
        <v>2015.0</v>
      </c>
      <c r="C17" s="3">
        <v>1789.227272727273</v>
      </c>
      <c r="D17" s="3">
        <v>1770.0</v>
      </c>
      <c r="E17" s="3" t="s">
        <v>7</v>
      </c>
    </row>
    <row r="18" ht="14.25" customHeight="1">
      <c r="A18" s="3">
        <v>4.0</v>
      </c>
      <c r="B18" s="3">
        <v>2016.0</v>
      </c>
      <c r="C18" s="3">
        <v>1845.6</v>
      </c>
      <c r="D18" s="3">
        <v>1886.0</v>
      </c>
      <c r="E18" s="3" t="s">
        <v>7</v>
      </c>
      <c r="F18" s="3">
        <v>1.342213394676345E8</v>
      </c>
    </row>
    <row r="19" ht="14.25" customHeight="1">
      <c r="A19" s="3">
        <v>4.0</v>
      </c>
      <c r="B19" s="3">
        <v>2017.0</v>
      </c>
      <c r="C19" s="3">
        <v>1926.08</v>
      </c>
      <c r="D19" s="3">
        <v>1929.0</v>
      </c>
      <c r="E19" s="3" t="s">
        <v>7</v>
      </c>
      <c r="F19" s="3">
        <v>3.087315528055666E9</v>
      </c>
    </row>
    <row r="20" ht="14.25" customHeight="1">
      <c r="A20" s="3">
        <v>4.0</v>
      </c>
      <c r="B20" s="3">
        <v>2018.0</v>
      </c>
      <c r="C20" s="3">
        <v>2089.714285714286</v>
      </c>
      <c r="D20" s="3">
        <v>2067.0</v>
      </c>
      <c r="E20" s="3" t="s">
        <v>7</v>
      </c>
      <c r="F20" s="3">
        <v>3.421832324553489E9</v>
      </c>
    </row>
    <row r="21" ht="14.25" customHeight="1">
      <c r="A21" s="3">
        <v>4.0</v>
      </c>
      <c r="B21" s="3">
        <v>2019.0</v>
      </c>
      <c r="C21" s="3">
        <v>2187.5</v>
      </c>
      <c r="D21" s="3">
        <v>2208.0</v>
      </c>
      <c r="E21" s="3" t="s">
        <v>7</v>
      </c>
      <c r="F21" s="3">
        <v>5.001178228818843E8</v>
      </c>
      <c r="G21" s="3">
        <f>(C21+C20+C19+C18+C17)/5</f>
        <v>1967.624312</v>
      </c>
    </row>
    <row r="22" ht="14.25" customHeight="1">
      <c r="A22" s="3">
        <v>5.0</v>
      </c>
      <c r="B22" s="3">
        <v>2015.0</v>
      </c>
      <c r="C22" s="3">
        <v>2052.454545454545</v>
      </c>
      <c r="D22" s="3">
        <v>2084.0</v>
      </c>
      <c r="E22" s="3" t="s">
        <v>7</v>
      </c>
    </row>
    <row r="23" ht="14.25" customHeight="1">
      <c r="A23" s="3">
        <v>5.0</v>
      </c>
      <c r="B23" s="3">
        <v>2016.0</v>
      </c>
      <c r="C23" s="3">
        <v>2225.857142857143</v>
      </c>
      <c r="D23" s="3">
        <v>2225.5</v>
      </c>
      <c r="E23" s="3" t="s">
        <v>7</v>
      </c>
      <c r="F23" s="3">
        <v>1.342213394676345E8</v>
      </c>
    </row>
    <row r="24" ht="14.25" customHeight="1">
      <c r="A24" s="3">
        <v>5.0</v>
      </c>
      <c r="B24" s="3">
        <v>2017.0</v>
      </c>
      <c r="C24" s="3">
        <v>2371.592592592593</v>
      </c>
      <c r="D24" s="3">
        <v>2290.0</v>
      </c>
      <c r="E24" s="3" t="s">
        <v>7</v>
      </c>
      <c r="F24" s="3">
        <v>3.087315528055666E9</v>
      </c>
    </row>
    <row r="25" ht="14.25" customHeight="1">
      <c r="A25" s="3">
        <v>5.0</v>
      </c>
      <c r="B25" s="3">
        <v>2018.0</v>
      </c>
      <c r="C25" s="3">
        <v>2695.423076923077</v>
      </c>
      <c r="D25" s="3">
        <v>2705.0</v>
      </c>
      <c r="E25" s="3" t="s">
        <v>7</v>
      </c>
      <c r="F25" s="3">
        <v>3.421832324553489E9</v>
      </c>
    </row>
    <row r="26" ht="14.25" customHeight="1">
      <c r="A26" s="3">
        <v>5.0</v>
      </c>
      <c r="B26" s="3">
        <v>2019.0</v>
      </c>
      <c r="C26" s="3">
        <v>2713.714285714286</v>
      </c>
      <c r="D26" s="3">
        <v>2667.5</v>
      </c>
      <c r="E26" s="3" t="s">
        <v>7</v>
      </c>
      <c r="F26" s="3">
        <v>5.001178228818843E8</v>
      </c>
      <c r="G26" s="3">
        <f>(C26+C25+C24+C23+C22)/5</f>
        <v>2411.808329</v>
      </c>
    </row>
    <row r="27" ht="14.25" customHeight="1">
      <c r="A27" s="3">
        <v>6.0</v>
      </c>
      <c r="B27" s="3">
        <v>2015.0</v>
      </c>
      <c r="C27" s="3">
        <v>2324.8125</v>
      </c>
      <c r="D27" s="3">
        <v>2313.5</v>
      </c>
      <c r="E27" s="3" t="s">
        <v>7</v>
      </c>
    </row>
    <row r="28" ht="14.25" customHeight="1">
      <c r="A28" s="3">
        <v>6.0</v>
      </c>
      <c r="B28" s="3">
        <v>2016.0</v>
      </c>
      <c r="C28" s="3">
        <v>2499.0</v>
      </c>
      <c r="D28" s="3">
        <v>2462.5</v>
      </c>
      <c r="E28" s="3" t="s">
        <v>7</v>
      </c>
      <c r="F28" s="3">
        <v>1.342213394676345E8</v>
      </c>
    </row>
    <row r="29" ht="14.25" customHeight="1">
      <c r="A29" s="3">
        <v>6.0</v>
      </c>
      <c r="B29" s="3">
        <v>2017.0</v>
      </c>
      <c r="C29" s="3">
        <v>2714.3125</v>
      </c>
      <c r="D29" s="3">
        <v>2787.0</v>
      </c>
      <c r="E29" s="3" t="s">
        <v>7</v>
      </c>
      <c r="F29" s="3">
        <v>3.087315528055666E9</v>
      </c>
    </row>
    <row r="30" ht="14.25" customHeight="1">
      <c r="A30" s="3">
        <v>6.0</v>
      </c>
      <c r="B30" s="3">
        <v>2018.0</v>
      </c>
      <c r="C30" s="3">
        <v>3062.6875</v>
      </c>
      <c r="D30" s="3">
        <v>3090.0</v>
      </c>
      <c r="E30" s="3" t="s">
        <v>7</v>
      </c>
      <c r="F30" s="3">
        <v>3.421832324553489E9</v>
      </c>
    </row>
    <row r="31" ht="14.25" customHeight="1">
      <c r="A31" s="3">
        <v>6.0</v>
      </c>
      <c r="B31" s="3">
        <v>2019.0</v>
      </c>
      <c r="C31" s="3">
        <v>3072.5</v>
      </c>
      <c r="D31" s="3">
        <v>3088.0</v>
      </c>
      <c r="E31" s="3" t="s">
        <v>7</v>
      </c>
      <c r="F31" s="3">
        <v>5.001178228818843E8</v>
      </c>
      <c r="G31" s="3">
        <f>(C31+C30+C29+C28+C27)/5</f>
        <v>2734.6625</v>
      </c>
    </row>
    <row r="32" ht="14.25" customHeight="1">
      <c r="A32" s="3">
        <v>7.0</v>
      </c>
      <c r="B32" s="3">
        <v>2015.0</v>
      </c>
      <c r="C32" s="3">
        <v>2033.4</v>
      </c>
      <c r="D32" s="3">
        <v>2068.0</v>
      </c>
      <c r="E32" s="3" t="s">
        <v>7</v>
      </c>
    </row>
    <row r="33" ht="14.25" customHeight="1">
      <c r="A33" s="3">
        <v>7.0</v>
      </c>
      <c r="B33" s="3">
        <v>2016.0</v>
      </c>
      <c r="C33" s="3">
        <v>2133.423076923077</v>
      </c>
      <c r="D33" s="3">
        <v>2113.5</v>
      </c>
      <c r="E33" s="3" t="s">
        <v>7</v>
      </c>
      <c r="F33" s="3">
        <v>1.342213394676345E8</v>
      </c>
    </row>
    <row r="34" ht="14.25" customHeight="1">
      <c r="A34" s="3">
        <v>7.0</v>
      </c>
      <c r="B34" s="3">
        <v>2017.0</v>
      </c>
      <c r="C34" s="3">
        <v>2289.52</v>
      </c>
      <c r="D34" s="3">
        <v>2308.0</v>
      </c>
      <c r="E34" s="3" t="s">
        <v>7</v>
      </c>
      <c r="F34" s="3">
        <v>3.087315528055666E9</v>
      </c>
    </row>
    <row r="35" ht="14.25" customHeight="1">
      <c r="A35" s="3">
        <v>7.0</v>
      </c>
      <c r="B35" s="3">
        <v>2018.0</v>
      </c>
      <c r="C35" s="3">
        <v>2537.423076923077</v>
      </c>
      <c r="D35" s="3">
        <v>2516.5</v>
      </c>
      <c r="E35" s="3" t="s">
        <v>7</v>
      </c>
      <c r="F35" s="3">
        <v>3.421832324553489E9</v>
      </c>
    </row>
    <row r="36" ht="14.25" customHeight="1">
      <c r="A36" s="3">
        <v>7.0</v>
      </c>
      <c r="B36" s="3">
        <v>2019.0</v>
      </c>
      <c r="C36" s="3">
        <v>2572.785714285714</v>
      </c>
      <c r="D36" s="3">
        <v>2505.5</v>
      </c>
      <c r="E36" s="3" t="s">
        <v>7</v>
      </c>
      <c r="F36" s="3">
        <v>5.001178228818843E8</v>
      </c>
      <c r="G36" s="3">
        <f>(C36+C35+C34+C33+C32)/5</f>
        <v>2313.310374</v>
      </c>
    </row>
    <row r="37" ht="14.25" customHeight="1">
      <c r="A37" s="3">
        <v>8.0</v>
      </c>
      <c r="B37" s="3">
        <v>2015.0</v>
      </c>
      <c r="C37" s="3">
        <v>987.3333333333334</v>
      </c>
      <c r="D37" s="3">
        <v>978.0</v>
      </c>
      <c r="E37" s="3" t="s">
        <v>7</v>
      </c>
    </row>
    <row r="38" ht="14.25" customHeight="1">
      <c r="A38" s="3">
        <v>8.0</v>
      </c>
      <c r="B38" s="3">
        <v>2016.0</v>
      </c>
      <c r="C38" s="3">
        <v>1070.25</v>
      </c>
      <c r="D38" s="3">
        <v>1066.5</v>
      </c>
      <c r="E38" s="3" t="s">
        <v>7</v>
      </c>
      <c r="F38" s="3">
        <v>1.342213394676345E8</v>
      </c>
    </row>
    <row r="39" ht="14.25" customHeight="1">
      <c r="A39" s="3">
        <v>8.0</v>
      </c>
      <c r="B39" s="3">
        <v>2017.0</v>
      </c>
      <c r="C39" s="3">
        <v>1106.25</v>
      </c>
      <c r="D39" s="3">
        <v>1086.5</v>
      </c>
      <c r="E39" s="3" t="s">
        <v>7</v>
      </c>
      <c r="F39" s="3">
        <v>3.087315528055666E9</v>
      </c>
    </row>
    <row r="40" ht="14.25" customHeight="1">
      <c r="A40" s="3">
        <v>8.0</v>
      </c>
      <c r="B40" s="3">
        <v>2018.0</v>
      </c>
      <c r="C40" s="3">
        <v>1251.0</v>
      </c>
      <c r="D40" s="3">
        <v>1260.0</v>
      </c>
      <c r="E40" s="3" t="s">
        <v>7</v>
      </c>
      <c r="F40" s="3">
        <v>3.421832324553489E9</v>
      </c>
    </row>
    <row r="41" ht="14.25" customHeight="1">
      <c r="A41" s="3">
        <v>8.0</v>
      </c>
      <c r="B41" s="3">
        <v>2019.0</v>
      </c>
      <c r="C41" s="3">
        <v>1289.0</v>
      </c>
      <c r="D41" s="3">
        <v>1289.0</v>
      </c>
      <c r="E41" s="3" t="s">
        <v>7</v>
      </c>
      <c r="F41" s="3">
        <v>5.001178228818843E8</v>
      </c>
      <c r="G41" s="3">
        <f>(C41+C40+C39+C38+C37)/5</f>
        <v>1140.766667</v>
      </c>
    </row>
    <row r="42" ht="14.25" customHeight="1">
      <c r="A42" s="3">
        <v>9.0</v>
      </c>
      <c r="B42" s="3">
        <v>2015.0</v>
      </c>
      <c r="C42" s="3">
        <v>1796.95652173913</v>
      </c>
      <c r="D42" s="3">
        <v>1813.0</v>
      </c>
      <c r="E42" s="3" t="s">
        <v>7</v>
      </c>
    </row>
    <row r="43" ht="14.25" customHeight="1">
      <c r="A43" s="3">
        <v>9.0</v>
      </c>
      <c r="B43" s="3">
        <v>2016.0</v>
      </c>
      <c r="C43" s="3">
        <v>1908.96875</v>
      </c>
      <c r="D43" s="3">
        <v>1845.0</v>
      </c>
      <c r="E43" s="3" t="s">
        <v>7</v>
      </c>
      <c r="F43" s="3">
        <v>1.342213394676345E8</v>
      </c>
    </row>
    <row r="44" ht="14.25" customHeight="1">
      <c r="A44" s="3">
        <v>9.0</v>
      </c>
      <c r="B44" s="3">
        <v>2017.0</v>
      </c>
      <c r="C44" s="3">
        <v>2020.206896551724</v>
      </c>
      <c r="D44" s="3">
        <v>1925.0</v>
      </c>
      <c r="E44" s="3" t="s">
        <v>7</v>
      </c>
      <c r="F44" s="3">
        <v>3.087315528055666E9</v>
      </c>
    </row>
    <row r="45" ht="14.25" customHeight="1">
      <c r="A45" s="3">
        <v>9.0</v>
      </c>
      <c r="B45" s="3">
        <v>2018.0</v>
      </c>
      <c r="C45" s="3">
        <v>2269.636363636364</v>
      </c>
      <c r="D45" s="3">
        <v>2115.0</v>
      </c>
      <c r="E45" s="3" t="s">
        <v>7</v>
      </c>
      <c r="F45" s="3">
        <v>3.421832324553489E9</v>
      </c>
    </row>
    <row r="46" ht="14.25" customHeight="1">
      <c r="A46" s="3">
        <v>9.0</v>
      </c>
      <c r="B46" s="3">
        <v>2019.0</v>
      </c>
      <c r="C46" s="3">
        <v>2443.642857142857</v>
      </c>
      <c r="D46" s="3">
        <v>2614.0</v>
      </c>
      <c r="E46" s="3" t="s">
        <v>7</v>
      </c>
      <c r="F46" s="3">
        <v>5.001178228818843E8</v>
      </c>
      <c r="G46" s="3">
        <f>(C46+C45+C44+C43+C42)/5</f>
        <v>2087.882278</v>
      </c>
    </row>
    <row r="47" ht="14.25" customHeight="1">
      <c r="A47" s="3">
        <v>10.0</v>
      </c>
      <c r="B47" s="3">
        <v>2015.0</v>
      </c>
      <c r="C47" s="3">
        <v>1849.5</v>
      </c>
      <c r="D47" s="3">
        <v>1859.0</v>
      </c>
      <c r="E47" s="3" t="s">
        <v>7</v>
      </c>
    </row>
    <row r="48" ht="14.25" customHeight="1">
      <c r="A48" s="3">
        <v>10.0</v>
      </c>
      <c r="B48" s="3">
        <v>2016.0</v>
      </c>
      <c r="C48" s="3">
        <v>1933.232558139535</v>
      </c>
      <c r="D48" s="3">
        <v>1914.0</v>
      </c>
      <c r="E48" s="3" t="s">
        <v>7</v>
      </c>
      <c r="F48" s="3">
        <v>1.342213394676345E8</v>
      </c>
    </row>
    <row r="49" ht="14.25" customHeight="1">
      <c r="A49" s="3">
        <v>10.0</v>
      </c>
      <c r="B49" s="3">
        <v>2017.0</v>
      </c>
      <c r="C49" s="3">
        <v>2073.468085106383</v>
      </c>
      <c r="D49" s="3">
        <v>2043.0</v>
      </c>
      <c r="E49" s="3" t="s">
        <v>7</v>
      </c>
      <c r="F49" s="3">
        <v>3.087315528055666E9</v>
      </c>
    </row>
    <row r="50" ht="14.25" customHeight="1">
      <c r="A50" s="3">
        <v>10.0</v>
      </c>
      <c r="B50" s="3">
        <v>2018.0</v>
      </c>
      <c r="C50" s="3">
        <v>2310.918918918919</v>
      </c>
      <c r="D50" s="3">
        <v>2299.0</v>
      </c>
      <c r="E50" s="3" t="s">
        <v>7</v>
      </c>
      <c r="F50" s="3">
        <v>3.421832324553489E9</v>
      </c>
    </row>
    <row r="51" ht="14.25" customHeight="1">
      <c r="A51" s="3">
        <v>10.0</v>
      </c>
      <c r="B51" s="3">
        <v>2019.0</v>
      </c>
      <c r="C51" s="3">
        <v>2315.352941176471</v>
      </c>
      <c r="D51" s="3">
        <v>2289.0</v>
      </c>
      <c r="E51" s="3" t="s">
        <v>7</v>
      </c>
      <c r="F51" s="3">
        <v>5.001178228818843E8</v>
      </c>
      <c r="G51" s="3">
        <f>(C51+C50+C49+C48+C47)/5</f>
        <v>2096.494501</v>
      </c>
    </row>
    <row r="52" ht="14.25" customHeight="1">
      <c r="A52" s="3">
        <v>11.0</v>
      </c>
      <c r="B52" s="3">
        <v>2015.0</v>
      </c>
      <c r="C52" s="3">
        <v>2009.868421052632</v>
      </c>
      <c r="D52" s="3">
        <v>2042.5</v>
      </c>
      <c r="E52" s="3" t="s">
        <v>7</v>
      </c>
    </row>
    <row r="53" ht="14.25" customHeight="1">
      <c r="A53" s="3">
        <v>11.0</v>
      </c>
      <c r="B53" s="3">
        <v>2016.0</v>
      </c>
      <c r="C53" s="3">
        <v>2130.75</v>
      </c>
      <c r="D53" s="3">
        <v>2127.0</v>
      </c>
      <c r="E53" s="3" t="s">
        <v>7</v>
      </c>
      <c r="F53" s="3">
        <v>1.342213394676345E8</v>
      </c>
    </row>
    <row r="54" ht="14.25" customHeight="1">
      <c r="A54" s="3">
        <v>11.0</v>
      </c>
      <c r="B54" s="3">
        <v>2017.0</v>
      </c>
      <c r="C54" s="3">
        <v>2273.068181818182</v>
      </c>
      <c r="D54" s="3">
        <v>2240.0</v>
      </c>
      <c r="E54" s="3" t="s">
        <v>7</v>
      </c>
      <c r="F54" s="3">
        <v>3.087315528055666E9</v>
      </c>
    </row>
    <row r="55" ht="14.25" customHeight="1">
      <c r="A55" s="3">
        <v>11.0</v>
      </c>
      <c r="B55" s="3">
        <v>2018.0</v>
      </c>
      <c r="C55" s="3">
        <v>2554.083333333333</v>
      </c>
      <c r="D55" s="3">
        <v>2507.0</v>
      </c>
      <c r="E55" s="3" t="s">
        <v>7</v>
      </c>
      <c r="F55" s="3">
        <v>3.421832324553489E9</v>
      </c>
    </row>
    <row r="56" ht="14.25" customHeight="1">
      <c r="A56" s="3">
        <v>11.0</v>
      </c>
      <c r="B56" s="3">
        <v>2019.0</v>
      </c>
      <c r="C56" s="3">
        <v>2592.692307692308</v>
      </c>
      <c r="D56" s="3">
        <v>2564.0</v>
      </c>
      <c r="E56" s="3" t="s">
        <v>7</v>
      </c>
      <c r="F56" s="3">
        <v>5.001178228818843E8</v>
      </c>
      <c r="G56" s="3">
        <f>(C56+C55+C54+C53+C52)/5</f>
        <v>2312.092449</v>
      </c>
    </row>
    <row r="57" ht="14.25" customHeight="1">
      <c r="A57" s="3">
        <v>12.0</v>
      </c>
      <c r="B57" s="3">
        <v>2015.0</v>
      </c>
      <c r="C57" s="3">
        <v>2278.744680851064</v>
      </c>
      <c r="D57" s="3">
        <v>2259.0</v>
      </c>
      <c r="E57" s="3" t="s">
        <v>7</v>
      </c>
    </row>
    <row r="58" ht="14.25" customHeight="1">
      <c r="A58" s="3">
        <v>12.0</v>
      </c>
      <c r="B58" s="3">
        <v>2016.0</v>
      </c>
      <c r="C58" s="3">
        <v>2452.897959183673</v>
      </c>
      <c r="D58" s="3">
        <v>2478.0</v>
      </c>
      <c r="E58" s="3" t="s">
        <v>7</v>
      </c>
      <c r="F58" s="3">
        <v>1.342213394676345E8</v>
      </c>
    </row>
    <row r="59" ht="14.25" customHeight="1">
      <c r="A59" s="3">
        <v>12.0</v>
      </c>
      <c r="B59" s="3">
        <v>2017.0</v>
      </c>
      <c r="C59" s="3">
        <v>2751.142857142857</v>
      </c>
      <c r="D59" s="3">
        <v>2778.0</v>
      </c>
      <c r="E59" s="3" t="s">
        <v>7</v>
      </c>
      <c r="F59" s="3">
        <v>3.087315528055666E9</v>
      </c>
    </row>
    <row r="60" ht="14.25" customHeight="1">
      <c r="A60" s="3">
        <v>12.0</v>
      </c>
      <c r="B60" s="3">
        <v>2018.0</v>
      </c>
      <c r="C60" s="3">
        <v>3103.864864864865</v>
      </c>
      <c r="D60" s="3">
        <v>3152.0</v>
      </c>
      <c r="E60" s="3" t="s">
        <v>7</v>
      </c>
      <c r="F60" s="3">
        <v>3.421832324553489E9</v>
      </c>
    </row>
    <row r="61" ht="14.25" customHeight="1">
      <c r="A61" s="3">
        <v>12.0</v>
      </c>
      <c r="B61" s="3">
        <v>2019.0</v>
      </c>
      <c r="C61" s="3">
        <v>3200.818181818182</v>
      </c>
      <c r="D61" s="3">
        <v>3213.0</v>
      </c>
      <c r="E61" s="3" t="s">
        <v>7</v>
      </c>
      <c r="F61" s="3">
        <v>5.001178228818843E8</v>
      </c>
      <c r="G61" s="3">
        <f>(C61+C60+C59+C58+C57)/5</f>
        <v>2757.493709</v>
      </c>
    </row>
    <row r="62" ht="14.25" customHeight="1">
      <c r="A62" s="3">
        <v>13.0</v>
      </c>
      <c r="B62" s="3">
        <v>2015.0</v>
      </c>
      <c r="C62" s="3">
        <v>2689.475</v>
      </c>
      <c r="D62" s="3">
        <v>2612.5</v>
      </c>
      <c r="E62" s="3" t="s">
        <v>7</v>
      </c>
    </row>
    <row r="63" ht="14.25" customHeight="1">
      <c r="A63" s="3">
        <v>13.0</v>
      </c>
      <c r="B63" s="3">
        <v>2016.0</v>
      </c>
      <c r="C63" s="3">
        <v>2927.782608695652</v>
      </c>
      <c r="D63" s="3">
        <v>2877.5</v>
      </c>
      <c r="E63" s="3" t="s">
        <v>7</v>
      </c>
      <c r="F63" s="3">
        <v>1.342213394676345E8</v>
      </c>
    </row>
    <row r="64" ht="14.25" customHeight="1">
      <c r="A64" s="3">
        <v>13.0</v>
      </c>
      <c r="B64" s="3">
        <v>2017.0</v>
      </c>
      <c r="C64" s="3">
        <v>3241.860465116279</v>
      </c>
      <c r="D64" s="3">
        <v>3231.0</v>
      </c>
      <c r="E64" s="3" t="s">
        <v>7</v>
      </c>
      <c r="F64" s="3">
        <v>3.087315528055666E9</v>
      </c>
    </row>
    <row r="65" ht="14.25" customHeight="1">
      <c r="A65" s="3">
        <v>13.0</v>
      </c>
      <c r="B65" s="3">
        <v>2018.0</v>
      </c>
      <c r="C65" s="3">
        <v>3668.069767441861</v>
      </c>
      <c r="D65" s="3">
        <v>3559.0</v>
      </c>
      <c r="E65" s="3" t="s">
        <v>7</v>
      </c>
      <c r="F65" s="3">
        <v>3.421832324553489E9</v>
      </c>
    </row>
    <row r="66" ht="14.25" customHeight="1">
      <c r="A66" s="3">
        <v>13.0</v>
      </c>
      <c r="B66" s="3">
        <v>2019.0</v>
      </c>
      <c r="C66" s="3">
        <v>3633.916666666667</v>
      </c>
      <c r="D66" s="3">
        <v>3575.0</v>
      </c>
      <c r="E66" s="3" t="s">
        <v>7</v>
      </c>
      <c r="F66" s="3">
        <v>5.001178228818843E8</v>
      </c>
      <c r="G66" s="3">
        <f>(C66+C65+C64+C63+C62)/5</f>
        <v>3232.220902</v>
      </c>
    </row>
    <row r="67" ht="14.25" customHeight="1">
      <c r="A67" s="3">
        <v>14.0</v>
      </c>
      <c r="B67" s="3">
        <v>2015.0</v>
      </c>
      <c r="C67" s="3">
        <v>3040.875</v>
      </c>
      <c r="D67" s="3">
        <v>2918.0</v>
      </c>
      <c r="E67" s="3" t="s">
        <v>7</v>
      </c>
    </row>
    <row r="68" ht="14.25" customHeight="1">
      <c r="A68" s="3">
        <v>14.0</v>
      </c>
      <c r="B68" s="3">
        <v>2016.0</v>
      </c>
      <c r="C68" s="3">
        <v>3277.6875</v>
      </c>
      <c r="D68" s="3">
        <v>3157.5</v>
      </c>
      <c r="E68" s="3" t="s">
        <v>7</v>
      </c>
      <c r="F68" s="3">
        <v>1.342213394676345E8</v>
      </c>
    </row>
    <row r="69" ht="14.25" customHeight="1">
      <c r="A69" s="3">
        <v>14.0</v>
      </c>
      <c r="B69" s="3">
        <v>2017.0</v>
      </c>
      <c r="C69" s="3">
        <v>3501.375</v>
      </c>
      <c r="D69" s="3">
        <v>3436.0</v>
      </c>
      <c r="E69" s="3" t="s">
        <v>7</v>
      </c>
      <c r="F69" s="3">
        <v>3.087315528055666E9</v>
      </c>
    </row>
    <row r="70" ht="14.25" customHeight="1">
      <c r="A70" s="3">
        <v>14.0</v>
      </c>
      <c r="B70" s="3">
        <v>2018.0</v>
      </c>
      <c r="C70" s="3">
        <v>3848.75</v>
      </c>
      <c r="D70" s="3">
        <v>3800.5</v>
      </c>
      <c r="E70" s="3" t="s">
        <v>7</v>
      </c>
      <c r="F70" s="3">
        <v>3.421832324553489E9</v>
      </c>
    </row>
    <row r="71" ht="14.25" customHeight="1">
      <c r="A71" s="3">
        <v>14.0</v>
      </c>
      <c r="B71" s="3">
        <v>2019.0</v>
      </c>
      <c r="C71" s="3">
        <v>3840.75</v>
      </c>
      <c r="D71" s="3">
        <v>3743.0</v>
      </c>
      <c r="E71" s="3" t="s">
        <v>7</v>
      </c>
      <c r="F71" s="3">
        <v>5.001178228818843E8</v>
      </c>
      <c r="G71" s="3">
        <f>(C71+C70+C69+C68+C67)/5</f>
        <v>3501.8875</v>
      </c>
    </row>
    <row r="72" ht="14.25" customHeight="1">
      <c r="A72" s="3">
        <v>15.0</v>
      </c>
      <c r="B72" s="3">
        <v>2015.0</v>
      </c>
      <c r="C72" s="3">
        <v>2217.352941176471</v>
      </c>
      <c r="D72" s="3">
        <v>2221.0</v>
      </c>
      <c r="E72" s="3" t="s">
        <v>7</v>
      </c>
    </row>
    <row r="73" ht="14.25" customHeight="1">
      <c r="A73" s="3">
        <v>15.0</v>
      </c>
      <c r="B73" s="3">
        <v>2016.0</v>
      </c>
      <c r="C73" s="3">
        <v>2317.52</v>
      </c>
      <c r="D73" s="3">
        <v>2309.0</v>
      </c>
      <c r="E73" s="3" t="s">
        <v>7</v>
      </c>
      <c r="F73" s="3">
        <v>1.342213394676345E8</v>
      </c>
    </row>
    <row r="74" ht="14.25" customHeight="1">
      <c r="A74" s="3">
        <v>15.0</v>
      </c>
      <c r="B74" s="3">
        <v>2017.0</v>
      </c>
      <c r="C74" s="3">
        <v>2550.697674418604</v>
      </c>
      <c r="D74" s="3">
        <v>2511.0</v>
      </c>
      <c r="E74" s="3" t="s">
        <v>7</v>
      </c>
      <c r="F74" s="3">
        <v>3.087315528055666E9</v>
      </c>
    </row>
    <row r="75" ht="14.25" customHeight="1">
      <c r="A75" s="3">
        <v>15.0</v>
      </c>
      <c r="B75" s="3">
        <v>2018.0</v>
      </c>
      <c r="C75" s="3">
        <v>2920.821428571428</v>
      </c>
      <c r="D75" s="3">
        <v>2882.0</v>
      </c>
      <c r="E75" s="3" t="s">
        <v>7</v>
      </c>
      <c r="F75" s="3">
        <v>3.421832324553489E9</v>
      </c>
    </row>
    <row r="76" ht="14.25" customHeight="1">
      <c r="A76" s="3">
        <v>15.0</v>
      </c>
      <c r="B76" s="3">
        <v>2019.0</v>
      </c>
      <c r="C76" s="3">
        <v>2951.416666666667</v>
      </c>
      <c r="D76" s="3">
        <v>2867.0</v>
      </c>
      <c r="E76" s="3" t="s">
        <v>7</v>
      </c>
      <c r="F76" s="3">
        <v>5.001178228818843E8</v>
      </c>
      <c r="G76" s="3">
        <f>(C76+C75+C74+C73+C72)/5</f>
        <v>2591.561742</v>
      </c>
    </row>
    <row r="77" ht="14.25" customHeight="1">
      <c r="A77" s="3">
        <v>1.0</v>
      </c>
      <c r="B77" s="3">
        <v>2015.0</v>
      </c>
      <c r="C77" s="3">
        <v>568.0520833333334</v>
      </c>
      <c r="D77" s="3">
        <v>383.375</v>
      </c>
      <c r="E77" s="3" t="s">
        <v>8</v>
      </c>
    </row>
    <row r="78" ht="14.25" customHeight="1">
      <c r="A78" s="3">
        <v>1.0</v>
      </c>
      <c r="B78" s="3">
        <v>2016.0</v>
      </c>
      <c r="C78" s="3">
        <v>903.5701754385965</v>
      </c>
      <c r="D78" s="3">
        <v>632.75</v>
      </c>
      <c r="E78" s="3" t="s">
        <v>8</v>
      </c>
      <c r="F78" s="3">
        <v>1.342213394676345E8</v>
      </c>
    </row>
    <row r="79" ht="14.25" customHeight="1">
      <c r="A79" s="3">
        <v>1.0</v>
      </c>
      <c r="B79" s="3">
        <v>2017.0</v>
      </c>
      <c r="C79" s="3">
        <v>1065.206896551724</v>
      </c>
      <c r="D79" s="3">
        <v>1095.833333333333</v>
      </c>
      <c r="E79" s="3" t="s">
        <v>8</v>
      </c>
      <c r="F79" s="3">
        <v>3.087315528055666E9</v>
      </c>
    </row>
    <row r="80" ht="14.25" customHeight="1">
      <c r="A80" s="3">
        <v>1.0</v>
      </c>
      <c r="B80" s="3">
        <v>2018.0</v>
      </c>
      <c r="C80" s="3">
        <v>1034.871212121212</v>
      </c>
      <c r="D80" s="3">
        <v>892.0</v>
      </c>
      <c r="E80" s="3" t="s">
        <v>8</v>
      </c>
      <c r="F80" s="3">
        <v>3.421832324553489E9</v>
      </c>
    </row>
    <row r="81" ht="14.25" customHeight="1">
      <c r="A81" s="3">
        <v>1.0</v>
      </c>
      <c r="B81" s="3">
        <v>2019.0</v>
      </c>
      <c r="C81" s="3">
        <v>1281.477272727273</v>
      </c>
      <c r="D81" s="3">
        <v>1176.0</v>
      </c>
      <c r="E81" s="3" t="s">
        <v>8</v>
      </c>
      <c r="F81" s="3">
        <v>5.001178228818843E8</v>
      </c>
      <c r="G81" s="3">
        <f>(C81+C80+C79+C78+C77)/5</f>
        <v>970.635528</v>
      </c>
    </row>
    <row r="82" ht="14.25" customHeight="1">
      <c r="A82" s="3">
        <v>2.0</v>
      </c>
      <c r="B82" s="3">
        <v>2015.0</v>
      </c>
      <c r="C82" s="3">
        <v>532.1626984126984</v>
      </c>
      <c r="D82" s="3">
        <v>469.9166666666667</v>
      </c>
      <c r="E82" s="3" t="s">
        <v>8</v>
      </c>
    </row>
    <row r="83" ht="14.25" customHeight="1">
      <c r="A83" s="3">
        <v>2.0</v>
      </c>
      <c r="B83" s="3">
        <v>2016.0</v>
      </c>
      <c r="C83" s="3">
        <v>714.9125</v>
      </c>
      <c r="D83" s="3">
        <v>672.875</v>
      </c>
      <c r="E83" s="3" t="s">
        <v>8</v>
      </c>
      <c r="F83" s="3">
        <v>1.342213394676345E8</v>
      </c>
    </row>
    <row r="84" ht="14.25" customHeight="1">
      <c r="A84" s="3">
        <v>2.0</v>
      </c>
      <c r="B84" s="3">
        <v>2017.0</v>
      </c>
      <c r="C84" s="3">
        <v>983.6284722222222</v>
      </c>
      <c r="D84" s="3">
        <v>950.7916666666666</v>
      </c>
      <c r="E84" s="3" t="s">
        <v>8</v>
      </c>
      <c r="F84" s="3">
        <v>3.087315528055666E9</v>
      </c>
    </row>
    <row r="85" ht="14.25" customHeight="1">
      <c r="A85" s="3">
        <v>2.0</v>
      </c>
      <c r="B85" s="3">
        <v>2018.0</v>
      </c>
      <c r="C85" s="3">
        <v>1289.649305555555</v>
      </c>
      <c r="D85" s="3">
        <v>1269.666666666667</v>
      </c>
      <c r="E85" s="3" t="s">
        <v>8</v>
      </c>
      <c r="F85" s="3">
        <v>3.421832324553489E9</v>
      </c>
    </row>
    <row r="86" ht="14.25" customHeight="1">
      <c r="A86" s="3">
        <v>2.0</v>
      </c>
      <c r="B86" s="3">
        <v>2019.0</v>
      </c>
      <c r="C86" s="3">
        <v>1612.244791666667</v>
      </c>
      <c r="D86" s="3">
        <v>1603.375</v>
      </c>
      <c r="E86" s="3" t="s">
        <v>8</v>
      </c>
      <c r="F86" s="3">
        <v>5.001178228818843E8</v>
      </c>
      <c r="G86" s="3">
        <f>(C86+C85+C84+C83+C82)/5</f>
        <v>1026.519554</v>
      </c>
    </row>
    <row r="87" ht="14.25" customHeight="1">
      <c r="A87" s="3">
        <v>3.0</v>
      </c>
      <c r="B87" s="3">
        <v>2015.0</v>
      </c>
      <c r="C87" s="3">
        <v>352.8518518518519</v>
      </c>
      <c r="D87" s="3">
        <v>335.1666666666667</v>
      </c>
      <c r="E87" s="3" t="s">
        <v>8</v>
      </c>
    </row>
    <row r="88" ht="14.25" customHeight="1">
      <c r="A88" s="3">
        <v>3.0</v>
      </c>
      <c r="B88" s="3">
        <v>2016.0</v>
      </c>
      <c r="C88" s="3">
        <v>553.7239583333334</v>
      </c>
      <c r="D88" s="3">
        <v>511.9583333333333</v>
      </c>
      <c r="E88" s="3" t="s">
        <v>8</v>
      </c>
      <c r="F88" s="3">
        <v>1.342213394676345E8</v>
      </c>
    </row>
    <row r="89" ht="14.25" customHeight="1">
      <c r="A89" s="3">
        <v>3.0</v>
      </c>
      <c r="B89" s="3">
        <v>2017.0</v>
      </c>
      <c r="C89" s="3">
        <v>726.2142857142858</v>
      </c>
      <c r="D89" s="3">
        <v>686.5833333333334</v>
      </c>
      <c r="E89" s="3" t="s">
        <v>8</v>
      </c>
      <c r="F89" s="3">
        <v>3.087315528055666E9</v>
      </c>
    </row>
    <row r="90" ht="14.25" customHeight="1">
      <c r="A90" s="3">
        <v>3.0</v>
      </c>
      <c r="B90" s="3">
        <v>2018.0</v>
      </c>
      <c r="C90" s="3">
        <v>990.625</v>
      </c>
      <c r="D90" s="3">
        <v>927.1666666666666</v>
      </c>
      <c r="E90" s="3" t="s">
        <v>8</v>
      </c>
      <c r="F90" s="3">
        <v>3.421832324553489E9</v>
      </c>
    </row>
    <row r="91" ht="14.25" customHeight="1">
      <c r="A91" s="3">
        <v>3.0</v>
      </c>
      <c r="B91" s="3">
        <v>2019.0</v>
      </c>
      <c r="C91" s="3">
        <v>1255.096153846154</v>
      </c>
      <c r="D91" s="3">
        <v>1124.583333333333</v>
      </c>
      <c r="E91" s="3" t="s">
        <v>8</v>
      </c>
      <c r="F91" s="3">
        <v>5.001178228818843E8</v>
      </c>
      <c r="G91" s="3">
        <f>(C91+C90+C89+C88+C87)/5</f>
        <v>775.7022499</v>
      </c>
    </row>
    <row r="92" ht="14.25" customHeight="1">
      <c r="A92" s="3">
        <v>4.0</v>
      </c>
      <c r="B92" s="3">
        <v>2015.0</v>
      </c>
      <c r="C92" s="3">
        <v>369.5833333333333</v>
      </c>
      <c r="D92" s="3">
        <v>369.5833333333333</v>
      </c>
      <c r="E92" s="3" t="s">
        <v>8</v>
      </c>
      <c r="H92" s="3">
        <f t="shared" ref="H92:H95" si="1">C93/C92</f>
        <v>1.330687711</v>
      </c>
      <c r="I92" s="3">
        <f t="shared" ref="I92:I94" si="2">H92-1</f>
        <v>0.3306877114</v>
      </c>
    </row>
    <row r="93" ht="14.25" customHeight="1">
      <c r="A93" s="3">
        <v>4.0</v>
      </c>
      <c r="B93" s="3">
        <v>2016.0</v>
      </c>
      <c r="C93" s="3">
        <v>491.8</v>
      </c>
      <c r="D93" s="3">
        <v>473.25</v>
      </c>
      <c r="E93" s="3" t="s">
        <v>8</v>
      </c>
      <c r="F93" s="3">
        <v>1.342213394676345E8</v>
      </c>
      <c r="H93" s="3">
        <f t="shared" si="1"/>
        <v>1.227090958</v>
      </c>
      <c r="I93" s="3">
        <f t="shared" si="2"/>
        <v>0.2270909584</v>
      </c>
      <c r="J93" s="3">
        <f>AVERAGE(I92:I94)</f>
        <v>0.3228258891</v>
      </c>
    </row>
    <row r="94" ht="14.25" customHeight="1">
      <c r="A94" s="3">
        <v>4.0</v>
      </c>
      <c r="B94" s="3">
        <v>2017.0</v>
      </c>
      <c r="C94" s="3">
        <v>603.4833333333333</v>
      </c>
      <c r="D94" s="3">
        <v>624.25</v>
      </c>
      <c r="E94" s="3" t="s">
        <v>8</v>
      </c>
      <c r="F94" s="3">
        <v>3.087315528055666E9</v>
      </c>
      <c r="H94" s="3">
        <f t="shared" si="1"/>
        <v>1.410698997</v>
      </c>
      <c r="I94" s="3">
        <f t="shared" si="2"/>
        <v>0.4106989975</v>
      </c>
    </row>
    <row r="95" ht="14.25" customHeight="1">
      <c r="A95" s="3">
        <v>4.0</v>
      </c>
      <c r="B95" s="3">
        <v>2018.0</v>
      </c>
      <c r="C95" s="3">
        <v>851.3333333333334</v>
      </c>
      <c r="D95" s="3">
        <v>851.3333333333334</v>
      </c>
      <c r="E95" s="3" t="s">
        <v>8</v>
      </c>
      <c r="F95" s="3">
        <v>3.421832324553489E9</v>
      </c>
      <c r="H95" s="3">
        <f t="shared" si="1"/>
        <v>1.322825889</v>
      </c>
    </row>
    <row r="96" ht="14.25" customHeight="1">
      <c r="A96" s="3">
        <v>4.0</v>
      </c>
      <c r="B96" s="3">
        <v>2019.0</v>
      </c>
      <c r="C96" s="3">
        <f>C95*(1+J93)</f>
        <v>1126.165774</v>
      </c>
      <c r="E96" s="3" t="s">
        <v>8</v>
      </c>
      <c r="F96" s="3">
        <v>5.001178228818843E8</v>
      </c>
      <c r="G96" s="3">
        <f>(C96+C95+C94+C93+C92)/5</f>
        <v>688.4731547</v>
      </c>
    </row>
    <row r="97" ht="14.25" customHeight="1">
      <c r="A97" s="3">
        <v>5.0</v>
      </c>
      <c r="B97" s="3">
        <v>2015.0</v>
      </c>
      <c r="C97" s="3">
        <v>433.2916666666667</v>
      </c>
      <c r="D97" s="3">
        <v>404.5</v>
      </c>
      <c r="E97" s="3" t="s">
        <v>8</v>
      </c>
    </row>
    <row r="98" ht="14.25" customHeight="1">
      <c r="A98" s="3">
        <v>5.0</v>
      </c>
      <c r="B98" s="3">
        <v>2016.0</v>
      </c>
      <c r="C98" s="3">
        <v>624.7210144927536</v>
      </c>
      <c r="D98" s="3">
        <v>565.5</v>
      </c>
      <c r="E98" s="3" t="s">
        <v>8</v>
      </c>
      <c r="F98" s="3">
        <v>1.342213394676345E8</v>
      </c>
    </row>
    <row r="99" ht="14.25" customHeight="1">
      <c r="A99" s="3">
        <v>5.0</v>
      </c>
      <c r="B99" s="3">
        <v>2017.0</v>
      </c>
      <c r="C99" s="3">
        <v>847.2777777777778</v>
      </c>
      <c r="D99" s="3">
        <v>819.4166666666666</v>
      </c>
      <c r="E99" s="3" t="s">
        <v>8</v>
      </c>
      <c r="F99" s="3">
        <v>3.087315528055666E9</v>
      </c>
    </row>
    <row r="100" ht="14.25" customHeight="1">
      <c r="A100" s="3">
        <v>5.0</v>
      </c>
      <c r="B100" s="3">
        <v>2018.0</v>
      </c>
      <c r="C100" s="3">
        <v>1093.037878787879</v>
      </c>
      <c r="D100" s="3">
        <v>967.7083333333334</v>
      </c>
      <c r="E100" s="3" t="s">
        <v>8</v>
      </c>
      <c r="F100" s="3">
        <v>3.421832324553489E9</v>
      </c>
    </row>
    <row r="101" ht="14.25" customHeight="1">
      <c r="A101" s="3">
        <v>5.0</v>
      </c>
      <c r="B101" s="3">
        <v>2019.0</v>
      </c>
      <c r="C101" s="3">
        <v>1342.243055555555</v>
      </c>
      <c r="D101" s="3">
        <v>1206.958333333333</v>
      </c>
      <c r="E101" s="3" t="s">
        <v>8</v>
      </c>
      <c r="F101" s="3">
        <v>5.001178228818843E8</v>
      </c>
      <c r="G101" s="3">
        <f>(C101+C100+C99+C98+C97)/5</f>
        <v>868.1142787</v>
      </c>
    </row>
    <row r="102" ht="14.25" customHeight="1">
      <c r="A102" s="3">
        <v>6.0</v>
      </c>
      <c r="B102" s="3">
        <v>2015.0</v>
      </c>
      <c r="C102" s="3">
        <v>445.2539682539683</v>
      </c>
      <c r="D102" s="3">
        <v>405.25</v>
      </c>
      <c r="E102" s="3" t="s">
        <v>8</v>
      </c>
    </row>
    <row r="103" ht="14.25" customHeight="1">
      <c r="A103" s="3">
        <v>6.0</v>
      </c>
      <c r="B103" s="3">
        <v>2016.0</v>
      </c>
      <c r="C103" s="3">
        <v>634.65625</v>
      </c>
      <c r="D103" s="3">
        <v>612.9583333333334</v>
      </c>
      <c r="E103" s="3" t="s">
        <v>8</v>
      </c>
      <c r="F103" s="3">
        <v>1.342213394676345E8</v>
      </c>
    </row>
    <row r="104" ht="14.25" customHeight="1">
      <c r="A104" s="3">
        <v>6.0</v>
      </c>
      <c r="B104" s="3">
        <v>2017.0</v>
      </c>
      <c r="C104" s="3">
        <v>849.8888888888888</v>
      </c>
      <c r="D104" s="3">
        <v>858.4583333333334</v>
      </c>
      <c r="E104" s="3" t="s">
        <v>8</v>
      </c>
      <c r="F104" s="3">
        <v>3.087315528055666E9</v>
      </c>
    </row>
    <row r="105" ht="14.25" customHeight="1">
      <c r="A105" s="3">
        <v>6.0</v>
      </c>
      <c r="B105" s="3">
        <v>2018.0</v>
      </c>
      <c r="C105" s="3">
        <v>1155.989583333333</v>
      </c>
      <c r="D105" s="3">
        <v>1174.25</v>
      </c>
      <c r="E105" s="3" t="s">
        <v>8</v>
      </c>
      <c r="F105" s="3">
        <v>3.421832324553489E9</v>
      </c>
    </row>
    <row r="106" ht="14.25" customHeight="1">
      <c r="A106" s="3">
        <v>6.0</v>
      </c>
      <c r="B106" s="3">
        <v>2019.0</v>
      </c>
      <c r="C106" s="3">
        <v>1436.072916666667</v>
      </c>
      <c r="D106" s="3">
        <v>1386.083333333333</v>
      </c>
      <c r="E106" s="3" t="s">
        <v>8</v>
      </c>
      <c r="F106" s="3">
        <v>5.001178228818843E8</v>
      </c>
      <c r="G106" s="3">
        <f>(C106+C105+C104+C103+C102)/5</f>
        <v>904.3723214</v>
      </c>
    </row>
    <row r="107" ht="14.25" customHeight="1">
      <c r="A107" s="3">
        <v>7.0</v>
      </c>
      <c r="B107" s="3">
        <v>2015.0</v>
      </c>
      <c r="C107" s="3">
        <v>387.9561403508772</v>
      </c>
      <c r="D107" s="3">
        <v>362.4166666666667</v>
      </c>
      <c r="E107" s="3" t="s">
        <v>8</v>
      </c>
    </row>
    <row r="108" ht="14.25" customHeight="1">
      <c r="A108" s="3">
        <v>7.0</v>
      </c>
      <c r="B108" s="3">
        <v>2016.0</v>
      </c>
      <c r="C108" s="3">
        <v>559.1987179487179</v>
      </c>
      <c r="D108" s="3">
        <v>542.6666666666666</v>
      </c>
      <c r="E108" s="3" t="s">
        <v>8</v>
      </c>
      <c r="F108" s="3">
        <v>1.342213394676345E8</v>
      </c>
    </row>
    <row r="109" ht="14.25" customHeight="1">
      <c r="A109" s="3">
        <v>7.0</v>
      </c>
      <c r="B109" s="3">
        <v>2017.0</v>
      </c>
      <c r="C109" s="3">
        <v>698.9770114942529</v>
      </c>
      <c r="D109" s="3">
        <v>658.6666666666666</v>
      </c>
      <c r="E109" s="3" t="s">
        <v>8</v>
      </c>
      <c r="F109" s="3">
        <v>3.087315528055666E9</v>
      </c>
    </row>
    <row r="110" ht="14.25" customHeight="1">
      <c r="A110" s="3">
        <v>7.0</v>
      </c>
      <c r="B110" s="3">
        <v>2018.0</v>
      </c>
      <c r="C110" s="3">
        <v>981.820987654321</v>
      </c>
      <c r="D110" s="3">
        <v>924.0833333333334</v>
      </c>
      <c r="E110" s="3" t="s">
        <v>8</v>
      </c>
      <c r="F110" s="3">
        <v>3.421832324553489E9</v>
      </c>
    </row>
    <row r="111" ht="14.25" customHeight="1">
      <c r="A111" s="3">
        <v>7.0</v>
      </c>
      <c r="B111" s="3">
        <v>2019.0</v>
      </c>
      <c r="C111" s="3">
        <v>1213.993055555555</v>
      </c>
      <c r="D111" s="3">
        <v>1085.75</v>
      </c>
      <c r="E111" s="3" t="s">
        <v>8</v>
      </c>
      <c r="F111" s="3">
        <v>5.001178228818843E8</v>
      </c>
      <c r="G111" s="3">
        <f>(C111+C110+C109+C108+C107)/5</f>
        <v>768.3891826</v>
      </c>
    </row>
    <row r="112" ht="14.25" customHeight="1">
      <c r="A112" s="3">
        <v>8.0</v>
      </c>
      <c r="B112" s="3">
        <v>2015.0</v>
      </c>
      <c r="C112" s="3">
        <v>390.8333333333333</v>
      </c>
      <c r="D112" s="3">
        <v>390.8333333333333</v>
      </c>
      <c r="E112" s="3" t="s">
        <v>8</v>
      </c>
      <c r="H112" s="3">
        <f>C113/C112</f>
        <v>1.322334755</v>
      </c>
      <c r="I112" s="3">
        <f>H112-1</f>
        <v>0.3223347548</v>
      </c>
    </row>
    <row r="113" ht="14.25" customHeight="1">
      <c r="A113" s="3">
        <v>8.0</v>
      </c>
      <c r="B113" s="3">
        <v>2016.0</v>
      </c>
      <c r="C113" s="3">
        <v>516.8125</v>
      </c>
      <c r="D113" s="3">
        <v>506.6666666666667</v>
      </c>
      <c r="E113" s="3" t="s">
        <v>8</v>
      </c>
      <c r="F113" s="3">
        <v>1.342213394676345E8</v>
      </c>
    </row>
    <row r="114" ht="14.25" customHeight="1">
      <c r="A114" s="3">
        <v>8.0</v>
      </c>
      <c r="B114" s="3">
        <v>2017.0</v>
      </c>
      <c r="C114" s="3">
        <f t="shared" ref="C114:C116" si="3">C113*(1+$I$112)</f>
        <v>683.3991305</v>
      </c>
      <c r="E114" s="3" t="s">
        <v>8</v>
      </c>
      <c r="F114" s="3">
        <v>3.087315528055666E9</v>
      </c>
    </row>
    <row r="115" ht="14.25" customHeight="1">
      <c r="A115" s="3">
        <v>8.0</v>
      </c>
      <c r="B115" s="3">
        <v>2018.0</v>
      </c>
      <c r="C115" s="3">
        <f t="shared" si="3"/>
        <v>903.6824216</v>
      </c>
      <c r="E115" s="3" t="s">
        <v>8</v>
      </c>
      <c r="F115" s="3">
        <v>3.421832324553489E9</v>
      </c>
    </row>
    <row r="116" ht="14.25" customHeight="1">
      <c r="A116" s="3">
        <v>8.0</v>
      </c>
      <c r="B116" s="3">
        <v>2019.0</v>
      </c>
      <c r="C116" s="3">
        <f t="shared" si="3"/>
        <v>1194.970673</v>
      </c>
      <c r="E116" s="3" t="s">
        <v>8</v>
      </c>
      <c r="F116" s="3">
        <v>5.001178228818843E8</v>
      </c>
      <c r="G116" s="3">
        <f>(C116+C115+C114+C113+C112)/5</f>
        <v>737.9396118</v>
      </c>
    </row>
    <row r="117" ht="14.25" customHeight="1">
      <c r="A117" s="3">
        <v>9.0</v>
      </c>
      <c r="B117" s="3">
        <v>2015.0</v>
      </c>
      <c r="C117" s="3">
        <v>318.5</v>
      </c>
      <c r="D117" s="3">
        <v>321.125</v>
      </c>
      <c r="E117" s="3" t="s">
        <v>8</v>
      </c>
      <c r="H117" s="3">
        <f t="shared" ref="H117:H120" si="4">C118/C117</f>
        <v>1.567994505</v>
      </c>
      <c r="I117" s="3">
        <f t="shared" ref="I117:I120" si="5">H117-1</f>
        <v>0.5679945055</v>
      </c>
    </row>
    <row r="118" ht="14.25" customHeight="1">
      <c r="A118" s="3">
        <v>9.0</v>
      </c>
      <c r="B118" s="3">
        <v>2016.0</v>
      </c>
      <c r="C118" s="3">
        <v>499.40625</v>
      </c>
      <c r="D118" s="3">
        <v>497.4583333333333</v>
      </c>
      <c r="E118" s="3" t="s">
        <v>8</v>
      </c>
      <c r="F118" s="3">
        <v>1.342213394676345E8</v>
      </c>
      <c r="H118" s="3">
        <f t="shared" si="4"/>
        <v>1.111097206</v>
      </c>
      <c r="I118" s="3">
        <f t="shared" si="5"/>
        <v>0.1110972057</v>
      </c>
      <c r="J118" s="3">
        <f>AVERAGE(I117:I119)</f>
        <v>0.3051668005</v>
      </c>
    </row>
    <row r="119" ht="14.25" customHeight="1">
      <c r="A119" s="3">
        <v>9.0</v>
      </c>
      <c r="B119" s="3">
        <v>2017.0</v>
      </c>
      <c r="C119" s="3">
        <v>554.8888888888889</v>
      </c>
      <c r="D119" s="3">
        <v>521.0</v>
      </c>
      <c r="E119" s="3" t="s">
        <v>8</v>
      </c>
      <c r="F119" s="3">
        <v>3.087315528055666E9</v>
      </c>
      <c r="H119" s="3">
        <f t="shared" si="4"/>
        <v>1.23640869</v>
      </c>
      <c r="I119" s="3">
        <f t="shared" si="5"/>
        <v>0.2364086904</v>
      </c>
    </row>
    <row r="120" ht="14.25" customHeight="1">
      <c r="A120" s="3">
        <v>9.0</v>
      </c>
      <c r="B120" s="3">
        <v>2018.0</v>
      </c>
      <c r="C120" s="3">
        <v>686.0694444444445</v>
      </c>
      <c r="D120" s="3">
        <v>681.2083333333334</v>
      </c>
      <c r="E120" s="3" t="s">
        <v>8</v>
      </c>
      <c r="F120" s="3">
        <v>3.421832324553489E9</v>
      </c>
      <c r="H120" s="3">
        <f t="shared" si="4"/>
        <v>1.305166801</v>
      </c>
      <c r="I120" s="3">
        <f t="shared" si="5"/>
        <v>0.3051668005</v>
      </c>
    </row>
    <row r="121" ht="14.25" customHeight="1">
      <c r="A121" s="3">
        <v>9.0</v>
      </c>
      <c r="B121" s="3">
        <v>2019.0</v>
      </c>
      <c r="C121" s="3">
        <f>C120*(1+J118)</f>
        <v>895.4350618</v>
      </c>
      <c r="E121" s="3" t="s">
        <v>8</v>
      </c>
      <c r="F121" s="3">
        <v>5.001178228818843E8</v>
      </c>
      <c r="G121" s="3">
        <f>(C121+C120+C119+C118+C117)/5</f>
        <v>590.859929</v>
      </c>
    </row>
    <row r="122" ht="14.25" customHeight="1">
      <c r="A122" s="3">
        <v>10.0</v>
      </c>
      <c r="B122" s="3">
        <v>2015.0</v>
      </c>
      <c r="C122" s="3">
        <v>335.375</v>
      </c>
      <c r="D122" s="3">
        <v>328.5833333333333</v>
      </c>
      <c r="E122" s="3" t="s">
        <v>8</v>
      </c>
      <c r="H122" s="3">
        <f t="shared" ref="H122:H124" si="6">C123/C122</f>
        <v>1.588540191</v>
      </c>
      <c r="I122" s="3">
        <f t="shared" ref="I122:I124" si="7">H122-1</f>
        <v>0.5885401913</v>
      </c>
    </row>
    <row r="123" ht="14.25" customHeight="1">
      <c r="A123" s="3">
        <v>10.0</v>
      </c>
      <c r="B123" s="3">
        <v>2016.0</v>
      </c>
      <c r="C123" s="3">
        <v>532.7566666666667</v>
      </c>
      <c r="D123" s="3">
        <v>492.0</v>
      </c>
      <c r="E123" s="3" t="s">
        <v>8</v>
      </c>
      <c r="F123" s="3">
        <v>1.342213394676345E8</v>
      </c>
      <c r="H123" s="3">
        <f t="shared" si="6"/>
        <v>1.093463557</v>
      </c>
      <c r="I123" s="3">
        <f t="shared" si="7"/>
        <v>0.09346355747</v>
      </c>
      <c r="J123" s="3">
        <f>AVERAGE(I122:I124)</f>
        <v>0.3235423476</v>
      </c>
    </row>
    <row r="124" ht="14.25" customHeight="1">
      <c r="A124" s="3">
        <v>10.0</v>
      </c>
      <c r="B124" s="3">
        <v>2017.0</v>
      </c>
      <c r="C124" s="3">
        <v>582.5500000000001</v>
      </c>
      <c r="D124" s="3">
        <v>553.0</v>
      </c>
      <c r="E124" s="3" t="s">
        <v>8</v>
      </c>
      <c r="F124" s="3">
        <v>3.087315528055666E9</v>
      </c>
      <c r="H124" s="3">
        <f t="shared" si="6"/>
        <v>1.288623294</v>
      </c>
      <c r="I124" s="3">
        <f t="shared" si="7"/>
        <v>0.2886232941</v>
      </c>
    </row>
    <row r="125" ht="14.25" customHeight="1">
      <c r="A125" s="3">
        <v>10.0</v>
      </c>
      <c r="B125" s="3">
        <v>2018.0</v>
      </c>
      <c r="C125" s="3">
        <v>750.6875</v>
      </c>
      <c r="D125" s="3">
        <v>737.75</v>
      </c>
      <c r="E125" s="3" t="s">
        <v>8</v>
      </c>
      <c r="F125" s="3">
        <v>3.421832324553489E9</v>
      </c>
    </row>
    <row r="126" ht="14.25" customHeight="1">
      <c r="A126" s="3">
        <v>10.0</v>
      </c>
      <c r="B126" s="3">
        <v>2019.0</v>
      </c>
      <c r="C126" s="3">
        <f>C125*(1+J123)</f>
        <v>993.5666961</v>
      </c>
      <c r="E126" s="3" t="s">
        <v>8</v>
      </c>
      <c r="F126" s="3">
        <v>5.001178228818843E8</v>
      </c>
      <c r="G126" s="3">
        <f>(C126+C125+C124+C123+C122)/5</f>
        <v>638.9871726</v>
      </c>
    </row>
    <row r="127" ht="14.25" customHeight="1">
      <c r="A127" s="3">
        <v>11.0</v>
      </c>
      <c r="B127" s="3">
        <v>2015.0</v>
      </c>
      <c r="C127" s="3">
        <v>395.3257575757576</v>
      </c>
      <c r="D127" s="3">
        <v>361.125</v>
      </c>
      <c r="E127" s="3" t="s">
        <v>8</v>
      </c>
    </row>
    <row r="128" ht="14.25" customHeight="1">
      <c r="A128" s="3">
        <v>11.0</v>
      </c>
      <c r="B128" s="3">
        <v>2016.0</v>
      </c>
      <c r="C128" s="3">
        <v>549.4798850574713</v>
      </c>
      <c r="D128" s="3">
        <v>514.5</v>
      </c>
      <c r="E128" s="3" t="s">
        <v>8</v>
      </c>
      <c r="F128" s="3">
        <v>1.342213394676345E8</v>
      </c>
    </row>
    <row r="129" ht="14.25" customHeight="1">
      <c r="A129" s="3">
        <v>11.0</v>
      </c>
      <c r="B129" s="3">
        <v>2017.0</v>
      </c>
      <c r="C129" s="3">
        <v>710.2449494949495</v>
      </c>
      <c r="D129" s="3">
        <v>634.75</v>
      </c>
      <c r="E129" s="3" t="s">
        <v>8</v>
      </c>
      <c r="F129" s="3">
        <v>3.087315528055666E9</v>
      </c>
    </row>
    <row r="130" ht="14.25" customHeight="1">
      <c r="A130" s="3">
        <v>11.0</v>
      </c>
      <c r="B130" s="3">
        <v>2018.0</v>
      </c>
      <c r="C130" s="3">
        <v>906.6597222222222</v>
      </c>
      <c r="D130" s="3">
        <v>837.125</v>
      </c>
      <c r="E130" s="3" t="s">
        <v>8</v>
      </c>
      <c r="F130" s="3">
        <v>3.421832324553489E9</v>
      </c>
    </row>
    <row r="131" ht="14.25" customHeight="1">
      <c r="A131" s="3">
        <v>11.0</v>
      </c>
      <c r="B131" s="3">
        <v>2019.0</v>
      </c>
      <c r="C131" s="3">
        <v>1089.87962962963</v>
      </c>
      <c r="D131" s="3">
        <v>1073.916666666667</v>
      </c>
      <c r="E131" s="3" t="s">
        <v>8</v>
      </c>
      <c r="F131" s="3">
        <v>5.001178228818843E8</v>
      </c>
      <c r="G131" s="3">
        <f>(C131+C130+C129+C128+C127)/5</f>
        <v>730.3179888</v>
      </c>
    </row>
    <row r="132" ht="14.25" customHeight="1">
      <c r="A132" s="3">
        <v>12.0</v>
      </c>
      <c r="B132" s="3">
        <v>2015.0</v>
      </c>
      <c r="C132" s="3">
        <v>436.382183908046</v>
      </c>
      <c r="D132" s="3">
        <v>399.9166666666667</v>
      </c>
      <c r="E132" s="3" t="s">
        <v>8</v>
      </c>
    </row>
    <row r="133" ht="14.25" customHeight="1">
      <c r="A133" s="3">
        <v>12.0</v>
      </c>
      <c r="B133" s="3">
        <v>2016.0</v>
      </c>
      <c r="C133" s="3">
        <v>620.7361111111111</v>
      </c>
      <c r="D133" s="3">
        <v>566.0416666666666</v>
      </c>
      <c r="E133" s="3" t="s">
        <v>8</v>
      </c>
      <c r="F133" s="3">
        <v>1.342213394676345E8</v>
      </c>
    </row>
    <row r="134" ht="14.25" customHeight="1">
      <c r="A134" s="3">
        <v>12.0</v>
      </c>
      <c r="B134" s="3">
        <v>2017.0</v>
      </c>
      <c r="C134" s="3">
        <v>892.136574074074</v>
      </c>
      <c r="D134" s="3">
        <v>811.5833333333334</v>
      </c>
      <c r="E134" s="3" t="s">
        <v>8</v>
      </c>
      <c r="F134" s="3">
        <v>3.087315528055666E9</v>
      </c>
    </row>
    <row r="135" ht="14.25" customHeight="1">
      <c r="A135" s="3">
        <v>12.0</v>
      </c>
      <c r="B135" s="3">
        <v>2018.0</v>
      </c>
      <c r="C135" s="3">
        <v>1164.451612903226</v>
      </c>
      <c r="D135" s="3">
        <v>1062.833333333333</v>
      </c>
      <c r="E135" s="3" t="s">
        <v>8</v>
      </c>
      <c r="F135" s="3">
        <v>3.421832324553489E9</v>
      </c>
    </row>
    <row r="136" ht="14.25" customHeight="1">
      <c r="A136" s="3">
        <v>12.0</v>
      </c>
      <c r="B136" s="3">
        <v>2019.0</v>
      </c>
      <c r="C136" s="3">
        <v>1565.559523809524</v>
      </c>
      <c r="D136" s="3">
        <v>1546.625</v>
      </c>
      <c r="E136" s="3" t="s">
        <v>8</v>
      </c>
      <c r="F136" s="3">
        <v>5.001178228818843E8</v>
      </c>
      <c r="G136" s="3">
        <f>(C136+C135+C134+C133+C132)/5</f>
        <v>935.8532012</v>
      </c>
    </row>
    <row r="137" ht="14.25" customHeight="1">
      <c r="A137" s="3">
        <v>13.0</v>
      </c>
      <c r="B137" s="3">
        <v>2015.0</v>
      </c>
      <c r="C137" s="3">
        <v>483.4044117647059</v>
      </c>
      <c r="D137" s="3">
        <v>447.75</v>
      </c>
      <c r="E137" s="3" t="s">
        <v>8</v>
      </c>
    </row>
    <row r="138" ht="14.25" customHeight="1">
      <c r="A138" s="3">
        <v>13.0</v>
      </c>
      <c r="B138" s="3">
        <v>2016.0</v>
      </c>
      <c r="C138" s="3">
        <v>698.3194444444445</v>
      </c>
      <c r="D138" s="3">
        <v>631.7916666666666</v>
      </c>
      <c r="E138" s="3" t="s">
        <v>8</v>
      </c>
      <c r="F138" s="3">
        <v>1.342213394676345E8</v>
      </c>
    </row>
    <row r="139" ht="14.25" customHeight="1">
      <c r="A139" s="3">
        <v>13.0</v>
      </c>
      <c r="B139" s="3">
        <v>2017.0</v>
      </c>
      <c r="C139" s="3">
        <v>937.5516666666667</v>
      </c>
      <c r="D139" s="3">
        <v>849.0</v>
      </c>
      <c r="E139" s="3" t="s">
        <v>8</v>
      </c>
      <c r="F139" s="3">
        <v>3.087315528055666E9</v>
      </c>
    </row>
    <row r="140" ht="14.25" customHeight="1">
      <c r="A140" s="3">
        <v>13.0</v>
      </c>
      <c r="B140" s="3">
        <v>2018.0</v>
      </c>
      <c r="C140" s="3">
        <v>1237.893410852713</v>
      </c>
      <c r="D140" s="3">
        <v>1125.333333333333</v>
      </c>
      <c r="E140" s="3" t="s">
        <v>8</v>
      </c>
      <c r="F140" s="3">
        <v>3.421832324553489E9</v>
      </c>
    </row>
    <row r="141" ht="14.25" customHeight="1">
      <c r="A141" s="3">
        <v>13.0</v>
      </c>
      <c r="B141" s="3">
        <v>2019.0</v>
      </c>
      <c r="C141" s="3">
        <v>1555.870967741936</v>
      </c>
      <c r="D141" s="3">
        <v>1386.833333333333</v>
      </c>
      <c r="E141" s="3" t="s">
        <v>8</v>
      </c>
      <c r="F141" s="3">
        <v>5.001178228818843E8</v>
      </c>
      <c r="G141" s="3">
        <f>(C141+C140+C139+C138+C137)/5</f>
        <v>982.6079803</v>
      </c>
    </row>
    <row r="142" ht="14.25" customHeight="1">
      <c r="A142" s="3">
        <v>14.0</v>
      </c>
      <c r="B142" s="3">
        <v>2015.0</v>
      </c>
      <c r="C142" s="3">
        <v>580.1423611111111</v>
      </c>
      <c r="D142" s="3">
        <v>543.625</v>
      </c>
      <c r="E142" s="3" t="s">
        <v>8</v>
      </c>
    </row>
    <row r="143" ht="14.25" customHeight="1">
      <c r="A143" s="3">
        <v>14.0</v>
      </c>
      <c r="B143" s="3">
        <v>2016.0</v>
      </c>
      <c r="C143" s="3">
        <v>833.9810606060606</v>
      </c>
      <c r="D143" s="3">
        <v>729.375</v>
      </c>
      <c r="E143" s="3" t="s">
        <v>8</v>
      </c>
      <c r="F143" s="3">
        <v>1.342213394676345E8</v>
      </c>
    </row>
    <row r="144" ht="14.25" customHeight="1">
      <c r="A144" s="3">
        <v>14.0</v>
      </c>
      <c r="B144" s="3">
        <v>2017.0</v>
      </c>
      <c r="C144" s="3">
        <v>1117.652777777778</v>
      </c>
      <c r="D144" s="3">
        <v>1045.541666666667</v>
      </c>
      <c r="E144" s="3" t="s">
        <v>8</v>
      </c>
      <c r="F144" s="3">
        <v>3.087315528055666E9</v>
      </c>
    </row>
    <row r="145" ht="14.25" customHeight="1">
      <c r="A145" s="3">
        <v>14.0</v>
      </c>
      <c r="B145" s="3">
        <v>2018.0</v>
      </c>
      <c r="C145" s="3">
        <v>1387.958333333333</v>
      </c>
      <c r="D145" s="3">
        <v>1382.083333333333</v>
      </c>
      <c r="E145" s="3" t="s">
        <v>8</v>
      </c>
      <c r="F145" s="3">
        <v>3.421832324553489E9</v>
      </c>
    </row>
    <row r="146" ht="14.25" customHeight="1">
      <c r="A146" s="3">
        <v>14.0</v>
      </c>
      <c r="B146" s="3">
        <v>2019.0</v>
      </c>
      <c r="C146" s="3">
        <v>1758.348958333333</v>
      </c>
      <c r="D146" s="3">
        <v>1672.791666666667</v>
      </c>
      <c r="E146" s="3" t="s">
        <v>8</v>
      </c>
      <c r="F146" s="3">
        <v>5.001178228818843E8</v>
      </c>
      <c r="G146" s="3">
        <f>(C146+C145+C144+C143+C142)/5</f>
        <v>1135.616698</v>
      </c>
    </row>
    <row r="147" ht="14.25" customHeight="1">
      <c r="A147" s="3">
        <v>15.0</v>
      </c>
      <c r="B147" s="3">
        <v>2015.0</v>
      </c>
      <c r="C147" s="3">
        <v>443.0931372549019</v>
      </c>
      <c r="D147" s="3">
        <v>396.5833333333333</v>
      </c>
      <c r="E147" s="3" t="s">
        <v>8</v>
      </c>
    </row>
    <row r="148" ht="14.25" customHeight="1">
      <c r="A148" s="3">
        <v>15.0</v>
      </c>
      <c r="B148" s="3">
        <v>2016.0</v>
      </c>
      <c r="C148" s="3">
        <v>639.8888888888889</v>
      </c>
      <c r="D148" s="3">
        <v>604.8333333333334</v>
      </c>
      <c r="E148" s="3" t="s">
        <v>8</v>
      </c>
      <c r="F148" s="3">
        <v>1.342213394676345E8</v>
      </c>
    </row>
    <row r="149" ht="14.25" customHeight="1">
      <c r="A149" s="3">
        <v>15.0</v>
      </c>
      <c r="B149" s="3">
        <v>2017.0</v>
      </c>
      <c r="C149" s="3">
        <v>822.4827586206897</v>
      </c>
      <c r="D149" s="3">
        <v>739.0</v>
      </c>
      <c r="E149" s="3" t="s">
        <v>8</v>
      </c>
      <c r="F149" s="3">
        <v>3.087315528055666E9</v>
      </c>
    </row>
    <row r="150" ht="14.25" customHeight="1">
      <c r="A150" s="3">
        <v>15.0</v>
      </c>
      <c r="B150" s="3">
        <v>2018.0</v>
      </c>
      <c r="C150" s="3">
        <v>1062.293859649123</v>
      </c>
      <c r="D150" s="3">
        <v>1038.333333333333</v>
      </c>
      <c r="E150" s="3" t="s">
        <v>8</v>
      </c>
      <c r="F150" s="3">
        <v>3.421832324553489E9</v>
      </c>
    </row>
    <row r="151" ht="14.25" customHeight="1">
      <c r="A151" s="3">
        <v>15.0</v>
      </c>
      <c r="B151" s="3">
        <v>2019.0</v>
      </c>
      <c r="C151" s="3">
        <v>1199.619047619047</v>
      </c>
      <c r="D151" s="3">
        <v>1234.083333333333</v>
      </c>
      <c r="E151" s="3" t="s">
        <v>8</v>
      </c>
      <c r="F151" s="3">
        <v>5.001178228818843E8</v>
      </c>
      <c r="G151" s="3">
        <f>(C151+C150+C149+C148+C147)/5</f>
        <v>833.4755384</v>
      </c>
    </row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</cols>
  <sheetData>
    <row r="1">
      <c r="A1" s="4" t="s">
        <v>9</v>
      </c>
      <c r="B1" s="4" t="s">
        <v>10</v>
      </c>
      <c r="D1" s="4"/>
    </row>
    <row r="2">
      <c r="A2" s="5">
        <v>1.0</v>
      </c>
      <c r="B2" s="3">
        <v>2793.5212758658445</v>
      </c>
    </row>
    <row r="3">
      <c r="A3" s="3">
        <f t="shared" ref="A3:A16" si="1">A2+1</f>
        <v>2</v>
      </c>
      <c r="B3" s="3">
        <v>3450.066666666667</v>
      </c>
    </row>
    <row r="4">
      <c r="A4" s="3">
        <f t="shared" si="1"/>
        <v>3</v>
      </c>
      <c r="B4" s="3">
        <v>2131.4455128205127</v>
      </c>
    </row>
    <row r="5">
      <c r="A5" s="3">
        <f t="shared" si="1"/>
        <v>4</v>
      </c>
      <c r="B5" s="3">
        <v>1967.6243116883118</v>
      </c>
    </row>
    <row r="6">
      <c r="A6" s="3">
        <f t="shared" si="1"/>
        <v>5</v>
      </c>
      <c r="B6" s="3">
        <v>2411.808328708329</v>
      </c>
    </row>
    <row r="7">
      <c r="A7" s="3">
        <f t="shared" si="1"/>
        <v>6</v>
      </c>
      <c r="B7" s="3">
        <v>2734.6625</v>
      </c>
    </row>
    <row r="8">
      <c r="A8" s="3">
        <f t="shared" si="1"/>
        <v>7</v>
      </c>
      <c r="B8" s="3">
        <v>2313.310373626374</v>
      </c>
    </row>
    <row r="9">
      <c r="A9" s="3">
        <f t="shared" si="1"/>
        <v>8</v>
      </c>
      <c r="B9" s="3">
        <v>1140.7666666666667</v>
      </c>
    </row>
    <row r="10">
      <c r="A10" s="3">
        <f t="shared" si="1"/>
        <v>9</v>
      </c>
      <c r="B10" s="3">
        <v>2087.8822778140147</v>
      </c>
    </row>
    <row r="11">
      <c r="A11" s="3">
        <f t="shared" si="1"/>
        <v>10</v>
      </c>
      <c r="B11" s="3">
        <v>2096.494500668262</v>
      </c>
    </row>
    <row r="12">
      <c r="A12" s="3">
        <f t="shared" si="1"/>
        <v>11</v>
      </c>
      <c r="B12" s="3">
        <v>2312.092448779291</v>
      </c>
    </row>
    <row r="13">
      <c r="A13" s="3">
        <f t="shared" si="1"/>
        <v>12</v>
      </c>
      <c r="B13" s="3">
        <v>2757.493708772128</v>
      </c>
    </row>
    <row r="14">
      <c r="A14" s="3">
        <f t="shared" si="1"/>
        <v>13</v>
      </c>
      <c r="B14" s="3">
        <v>3232.2209015840917</v>
      </c>
    </row>
    <row r="15">
      <c r="A15" s="3">
        <f t="shared" si="1"/>
        <v>14</v>
      </c>
      <c r="B15" s="3">
        <v>3501.8875</v>
      </c>
    </row>
    <row r="16">
      <c r="A16" s="3">
        <f t="shared" si="1"/>
        <v>15</v>
      </c>
      <c r="B16" s="3">
        <v>2591.5617421666343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29"/>
  </cols>
  <sheetData>
    <row r="1">
      <c r="A1" s="4" t="s">
        <v>9</v>
      </c>
      <c r="B1" s="5" t="s">
        <v>11</v>
      </c>
    </row>
    <row r="2">
      <c r="A2" s="5">
        <v>1.0</v>
      </c>
      <c r="B2" s="3">
        <v>970.6355280344276</v>
      </c>
    </row>
    <row r="3">
      <c r="A3" s="3">
        <f t="shared" ref="A3:A16" si="1">A2+1</f>
        <v>2</v>
      </c>
      <c r="B3" s="3">
        <v>1026.5195535714286</v>
      </c>
    </row>
    <row r="4">
      <c r="A4" s="3">
        <f t="shared" si="1"/>
        <v>3</v>
      </c>
      <c r="B4" s="3">
        <v>775.7022499491251</v>
      </c>
    </row>
    <row r="5">
      <c r="A5" s="3">
        <f t="shared" si="1"/>
        <v>4</v>
      </c>
      <c r="B5" s="3">
        <v>688.4731547150247</v>
      </c>
    </row>
    <row r="6">
      <c r="A6" s="3">
        <f t="shared" si="1"/>
        <v>5</v>
      </c>
      <c r="B6" s="3">
        <v>868.1142786561264</v>
      </c>
    </row>
    <row r="7">
      <c r="A7" s="3">
        <f t="shared" si="1"/>
        <v>6</v>
      </c>
      <c r="B7" s="3">
        <v>904.3723214285714</v>
      </c>
    </row>
    <row r="8">
      <c r="A8" s="3">
        <f t="shared" si="1"/>
        <v>7</v>
      </c>
      <c r="B8" s="3">
        <v>768.3891826007449</v>
      </c>
    </row>
    <row r="9">
      <c r="A9" s="3">
        <f t="shared" si="1"/>
        <v>8</v>
      </c>
      <c r="B9" s="3">
        <v>737.9396117605659</v>
      </c>
    </row>
    <row r="10">
      <c r="A10" s="3">
        <f t="shared" si="1"/>
        <v>9</v>
      </c>
      <c r="B10" s="3">
        <v>590.8599290180042</v>
      </c>
    </row>
    <row r="11">
      <c r="A11" s="3">
        <f t="shared" si="1"/>
        <v>10</v>
      </c>
      <c r="B11" s="3">
        <v>638.9871725530083</v>
      </c>
    </row>
    <row r="12">
      <c r="A12" s="3">
        <f t="shared" si="1"/>
        <v>11</v>
      </c>
      <c r="B12" s="3">
        <v>730.3179887960061</v>
      </c>
    </row>
    <row r="13">
      <c r="A13" s="3">
        <f t="shared" si="1"/>
        <v>12</v>
      </c>
      <c r="B13" s="3">
        <v>935.8532011611962</v>
      </c>
    </row>
    <row r="14">
      <c r="A14" s="3">
        <f t="shared" si="1"/>
        <v>13</v>
      </c>
      <c r="B14" s="3">
        <v>982.6079802940934</v>
      </c>
    </row>
    <row r="15">
      <c r="A15" s="3">
        <f t="shared" si="1"/>
        <v>14</v>
      </c>
      <c r="B15" s="3">
        <v>1135.6166982323234</v>
      </c>
    </row>
    <row r="16">
      <c r="A16" s="3">
        <f t="shared" si="1"/>
        <v>15</v>
      </c>
      <c r="B16" s="3">
        <v>833.4755384065302</v>
      </c>
    </row>
  </sheetData>
  <drawing r:id="rId1"/>
</worksheet>
</file>