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BE300623-3460-4B62-B733-45D44687918A}" xr6:coauthVersionLast="47" xr6:coauthVersionMax="47" xr10:uidLastSave="{00000000-0000-0000-0000-000000000000}"/>
  <bookViews>
    <workbookView xWindow="-120" yWindow="-120" windowWidth="29040" windowHeight="15840" tabRatio="953" firstSheet="87" activeTab="9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externalReferences>
    <externalReference r:id="rId95"/>
  </externalReference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I7" i="94" l="1"/>
  <c r="A1" i="8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<sst xmlns="http://schemas.openxmlformats.org/spreadsheetml/2006/main" count="1616" uniqueCount="290">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</sst>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elodys\Documents\1.%20Projects\PARETO%20-%20Department%20of%20Energy\Code%20Updates\GIT%20Tracked%20Folder\project-pareto\pareto\case_studies\strategic_permian_demo-POSTOPTI.xlsx" TargetMode="External"/><Relationship Id="rId1" Type="http://schemas.openxmlformats.org/officeDocument/2006/relationships/externalLinkPath" Target="strategic_permian_demo-POSTOP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TreatmentExpansionLeadTime"/>
      <sheetName val="DisposalExpansionLeadTime"/>
      <sheetName val="StorageExpansionLeadTime"/>
      <sheetName val="PipelineExpansionLeadTime_Dist"/>
      <sheetName val="PipelineExpansionLeadTime_Capac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2" t="s">
        <v>278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161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125</v>
      </c>
      <c r="B3" s="109"/>
      <c r="C3" s="7"/>
      <c r="D3" s="29"/>
    </row>
    <row r="4" spans="1:4" x14ac:dyDescent="0.25">
      <c r="A4" s="26" t="s">
        <v>126</v>
      </c>
      <c r="B4" s="109"/>
      <c r="C4" s="7"/>
      <c r="D4" s="29"/>
    </row>
    <row r="5" spans="1:4" x14ac:dyDescent="0.25">
      <c r="A5" s="26" t="s">
        <v>127</v>
      </c>
      <c r="B5" s="109"/>
      <c r="C5" s="7"/>
      <c r="D5" s="29"/>
    </row>
    <row r="6" spans="1:4" x14ac:dyDescent="0.25">
      <c r="A6" s="26" t="s">
        <v>128</v>
      </c>
      <c r="B6" s="109"/>
      <c r="C6" s="7"/>
      <c r="D6" s="29"/>
    </row>
    <row r="7" spans="1:4" x14ac:dyDescent="0.25">
      <c r="A7" s="26" t="s">
        <v>129</v>
      </c>
      <c r="B7" s="109"/>
      <c r="C7" s="7"/>
      <c r="D7" s="29"/>
    </row>
    <row r="8" spans="1:4" x14ac:dyDescent="0.25">
      <c r="A8" s="26" t="s">
        <v>130</v>
      </c>
      <c r="B8" s="109"/>
      <c r="C8" s="7"/>
      <c r="D8" s="29"/>
    </row>
    <row r="9" spans="1:4" x14ac:dyDescent="0.25">
      <c r="A9" s="26" t="s">
        <v>131</v>
      </c>
      <c r="B9" s="109"/>
      <c r="C9" s="7"/>
      <c r="D9" s="29"/>
    </row>
    <row r="10" spans="1:4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127"/>
    </row>
    <row r="4" spans="1:4" x14ac:dyDescent="0.25">
      <c r="A4" s="26" t="s">
        <v>274</v>
      </c>
      <c r="B4" s="7">
        <v>1</v>
      </c>
      <c r="C4" s="7">
        <v>1</v>
      </c>
      <c r="D4" s="127"/>
    </row>
    <row r="5" spans="1:4" ht="16.5" thickBot="1" x14ac:dyDescent="0.3">
      <c r="A5" s="27" t="s">
        <v>275</v>
      </c>
      <c r="B5" s="128"/>
      <c r="C5" s="128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25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25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5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8"/>
      <c r="D4" s="1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288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274</v>
      </c>
      <c r="D2" s="25" t="s">
        <v>275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285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274</v>
      </c>
      <c r="B4" s="7">
        <v>1</v>
      </c>
      <c r="C4" s="7">
        <v>1</v>
      </c>
      <c r="D4" s="29"/>
    </row>
    <row r="5" spans="1:4" ht="16.5" thickBot="1" x14ac:dyDescent="0.3">
      <c r="A5" s="27" t="s">
        <v>275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266</v>
      </c>
    </row>
    <row r="2" spans="1:4" x14ac:dyDescent="0.25">
      <c r="A2" s="111" t="s">
        <v>230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3" t="s">
        <v>109</v>
      </c>
      <c r="B7" s="12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21" t="s">
        <v>112</v>
      </c>
      <c r="B9" s="122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21" t="s">
        <v>115</v>
      </c>
      <c r="B11" s="122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274</v>
      </c>
      <c r="B13" s="104">
        <v>500</v>
      </c>
    </row>
    <row r="14" spans="1:4" x14ac:dyDescent="0.25">
      <c r="A14" s="121" t="s">
        <v>275</v>
      </c>
      <c r="B14" s="122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21" t="s">
        <v>120</v>
      </c>
      <c r="B16" s="122">
        <v>250</v>
      </c>
    </row>
    <row r="17" spans="1:2" x14ac:dyDescent="0.25">
      <c r="A17" s="103" t="s">
        <v>276</v>
      </c>
      <c r="B17" s="104">
        <v>500</v>
      </c>
    </row>
    <row r="18" spans="1:2" x14ac:dyDescent="0.25">
      <c r="A18" s="103" t="s">
        <v>277</v>
      </c>
      <c r="B18" s="104">
        <v>500</v>
      </c>
    </row>
    <row r="19" spans="1:2" x14ac:dyDescent="0.25">
      <c r="A19" s="121" t="s">
        <v>278</v>
      </c>
      <c r="B19" s="122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270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274</v>
      </c>
      <c r="B4" s="35">
        <v>0</v>
      </c>
    </row>
    <row r="5" spans="1:2" ht="16.5" thickBot="1" x14ac:dyDescent="0.3">
      <c r="A5" s="27" t="s">
        <v>275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1</v>
      </c>
    </row>
    <row r="10" spans="1:3" x14ac:dyDescent="0.25">
      <c r="A10" s="26" t="s">
        <v>120</v>
      </c>
      <c r="B10" s="84" t="s">
        <v>256</v>
      </c>
      <c r="C10" s="29">
        <v>1</v>
      </c>
    </row>
    <row r="11" spans="1:3" x14ac:dyDescent="0.25">
      <c r="A11" s="26" t="s">
        <v>119</v>
      </c>
      <c r="B11" s="84" t="s">
        <v>257</v>
      </c>
      <c r="C11" s="29">
        <v>0.7</v>
      </c>
    </row>
    <row r="12" spans="1:3" ht="16.5" thickBot="1" x14ac:dyDescent="0.3">
      <c r="A12" s="27" t="s">
        <v>120</v>
      </c>
      <c r="B12" s="87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F33" sqref="F33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A5" sqref="A5"/>
    </sheetView>
  </sheetViews>
  <sheetFormatPr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7" t="s">
        <v>242</v>
      </c>
      <c r="K3" s="7" t="s">
        <v>242</v>
      </c>
      <c r="L3" s="77" t="s">
        <v>242</v>
      </c>
      <c r="M3" s="7" t="s">
        <v>242</v>
      </c>
      <c r="N3" s="77"/>
      <c r="O3" s="107" t="s">
        <v>242</v>
      </c>
      <c r="P3" s="7"/>
      <c r="Q3" s="77"/>
      <c r="R3" s="7"/>
      <c r="S3" s="7"/>
      <c r="T3" s="77"/>
      <c r="U3" s="29" t="s">
        <v>242</v>
      </c>
    </row>
    <row r="4" spans="1:21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7" t="s">
        <v>242</v>
      </c>
      <c r="K4" s="7" t="s">
        <v>242</v>
      </c>
      <c r="L4" s="77" t="s">
        <v>242</v>
      </c>
      <c r="M4" s="7" t="s">
        <v>242</v>
      </c>
      <c r="N4" s="77"/>
      <c r="O4" s="107" t="s">
        <v>242</v>
      </c>
      <c r="P4" s="7"/>
      <c r="Q4" s="77"/>
      <c r="R4" s="7"/>
      <c r="S4" s="7"/>
      <c r="T4" s="77"/>
      <c r="U4" s="29" t="s">
        <v>242</v>
      </c>
    </row>
    <row r="5" spans="1:21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7" t="s">
        <v>242</v>
      </c>
      <c r="K5" s="7" t="s">
        <v>242</v>
      </c>
      <c r="L5" s="77" t="s">
        <v>242</v>
      </c>
      <c r="M5" s="7" t="s">
        <v>242</v>
      </c>
      <c r="N5" s="77"/>
      <c r="O5" s="107" t="s">
        <v>242</v>
      </c>
      <c r="P5" s="7"/>
      <c r="Q5" s="77"/>
      <c r="R5" s="7"/>
      <c r="S5" s="7"/>
      <c r="T5" s="77"/>
      <c r="U5" s="29" t="s">
        <v>242</v>
      </c>
    </row>
    <row r="6" spans="1:21" x14ac:dyDescent="0.25">
      <c r="A6" s="70" t="s">
        <v>92</v>
      </c>
      <c r="B6" s="78" t="s">
        <v>242</v>
      </c>
      <c r="C6" s="78" t="s">
        <v>242</v>
      </c>
      <c r="D6" s="78" t="s">
        <v>242</v>
      </c>
      <c r="E6" s="78" t="s">
        <v>242</v>
      </c>
      <c r="F6" s="78" t="s">
        <v>242</v>
      </c>
      <c r="G6" s="78" t="s">
        <v>242</v>
      </c>
      <c r="H6" s="78" t="s">
        <v>242</v>
      </c>
      <c r="I6" s="78" t="s">
        <v>242</v>
      </c>
      <c r="J6" s="79">
        <v>2.5074000000000001</v>
      </c>
      <c r="K6" s="78" t="s">
        <v>242</v>
      </c>
      <c r="L6" s="79" t="s">
        <v>242</v>
      </c>
      <c r="M6" s="78" t="s">
        <v>242</v>
      </c>
      <c r="N6" s="79"/>
      <c r="O6" s="115" t="s">
        <v>242</v>
      </c>
      <c r="P6" s="78"/>
      <c r="Q6" s="79"/>
      <c r="R6" s="78"/>
      <c r="S6" s="78"/>
      <c r="T6" s="79"/>
      <c r="U6" s="81" t="s">
        <v>242</v>
      </c>
    </row>
    <row r="7" spans="1:21" x14ac:dyDescent="0.25">
      <c r="A7" s="90" t="s">
        <v>109</v>
      </c>
      <c r="B7" s="92" t="s">
        <v>242</v>
      </c>
      <c r="C7" s="92" t="s">
        <v>242</v>
      </c>
      <c r="D7" s="92"/>
      <c r="E7" s="92" t="s">
        <v>242</v>
      </c>
      <c r="F7" s="92" t="s">
        <v>242</v>
      </c>
      <c r="G7" s="92" t="s">
        <v>242</v>
      </c>
      <c r="H7" s="92" t="s">
        <v>242</v>
      </c>
      <c r="I7" s="92">
        <f>2*F4</f>
        <v>3.3694000000000002</v>
      </c>
      <c r="J7" s="79" t="s">
        <v>242</v>
      </c>
      <c r="K7" s="93" t="s">
        <v>242</v>
      </c>
      <c r="L7" s="96" t="s">
        <v>242</v>
      </c>
      <c r="M7" s="92"/>
      <c r="N7" s="95"/>
      <c r="O7" s="119" t="s">
        <v>242</v>
      </c>
      <c r="P7" s="92"/>
      <c r="Q7" s="95"/>
      <c r="R7" s="92"/>
      <c r="S7" s="92"/>
      <c r="T7" s="95"/>
      <c r="U7" s="94" t="s">
        <v>242</v>
      </c>
    </row>
    <row r="8" spans="1:21" x14ac:dyDescent="0.25">
      <c r="A8" s="26" t="s">
        <v>125</v>
      </c>
      <c r="B8" s="120" t="s">
        <v>242</v>
      </c>
      <c r="C8" s="120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7" t="s">
        <v>242</v>
      </c>
      <c r="K8" s="120">
        <v>4.1717000000000004</v>
      </c>
      <c r="L8" s="77" t="s">
        <v>242</v>
      </c>
      <c r="M8" s="7" t="s">
        <v>242</v>
      </c>
      <c r="N8" s="77"/>
      <c r="O8" s="107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20">
        <v>4.0752409775985399</v>
      </c>
      <c r="C9" s="120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7" t="s">
        <v>242</v>
      </c>
      <c r="K9" s="7" t="s">
        <v>242</v>
      </c>
      <c r="L9" s="77" t="s">
        <v>242</v>
      </c>
      <c r="M9" s="7" t="s">
        <v>242</v>
      </c>
      <c r="N9" s="77"/>
      <c r="O9" s="107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7" t="s">
        <v>242</v>
      </c>
      <c r="K10" s="7" t="s">
        <v>242</v>
      </c>
      <c r="L10" s="77" t="s">
        <v>242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7" t="s">
        <v>242</v>
      </c>
      <c r="K11" s="7" t="s">
        <v>242</v>
      </c>
      <c r="L11" s="77">
        <v>1.3163</v>
      </c>
      <c r="M11" s="7" t="s">
        <v>242</v>
      </c>
      <c r="N11" s="77"/>
      <c r="O11" s="107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242</v>
      </c>
      <c r="C12" s="120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7" t="s">
        <v>242</v>
      </c>
      <c r="K12" s="7" t="s">
        <v>242</v>
      </c>
      <c r="L12" s="77" t="s">
        <v>242</v>
      </c>
      <c r="M12" s="7" t="s">
        <v>242</v>
      </c>
      <c r="N12" s="77"/>
      <c r="O12" s="107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7" t="s">
        <v>242</v>
      </c>
      <c r="K13" s="7" t="s">
        <v>242</v>
      </c>
      <c r="L13" s="77" t="s">
        <v>242</v>
      </c>
      <c r="M13" s="7" t="s">
        <v>242</v>
      </c>
      <c r="N13" s="77"/>
      <c r="O13" s="107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7">
        <v>2.4449000000000001</v>
      </c>
      <c r="K14" s="7" t="s">
        <v>242</v>
      </c>
      <c r="L14" s="77" t="s">
        <v>242</v>
      </c>
      <c r="M14" s="7" t="s">
        <v>242</v>
      </c>
      <c r="N14" s="77"/>
      <c r="O14" s="107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7" t="s">
        <v>242</v>
      </c>
      <c r="K15" s="7" t="s">
        <v>242</v>
      </c>
      <c r="L15" s="77" t="s">
        <v>242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7" t="s">
        <v>242</v>
      </c>
      <c r="K16" s="7" t="s">
        <v>242</v>
      </c>
      <c r="L16" s="77" t="s">
        <v>242</v>
      </c>
      <c r="M16" s="7" t="s">
        <v>242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48</v>
      </c>
      <c r="S18" s="7">
        <v>48</v>
      </c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7" t="s">
        <v>242</v>
      </c>
      <c r="K20" s="7" t="s">
        <v>242</v>
      </c>
      <c r="L20" s="77" t="s">
        <v>242</v>
      </c>
      <c r="M20" s="7" t="s">
        <v>242</v>
      </c>
      <c r="N20" s="77"/>
      <c r="O20" s="107" t="s">
        <v>242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242</v>
      </c>
      <c r="C21" s="78" t="s">
        <v>242</v>
      </c>
      <c r="D21" s="78" t="s">
        <v>242</v>
      </c>
      <c r="E21" s="78" t="s">
        <v>242</v>
      </c>
      <c r="F21" s="78" t="s">
        <v>242</v>
      </c>
      <c r="G21" s="78" t="s">
        <v>242</v>
      </c>
      <c r="H21" s="78" t="s">
        <v>242</v>
      </c>
      <c r="I21" s="78" t="s">
        <v>242</v>
      </c>
      <c r="J21" s="79" t="s">
        <v>242</v>
      </c>
      <c r="K21" s="78" t="s">
        <v>242</v>
      </c>
      <c r="L21" s="79" t="s">
        <v>242</v>
      </c>
      <c r="M21" s="78" t="s">
        <v>242</v>
      </c>
      <c r="N21" s="79"/>
      <c r="O21" s="115" t="s">
        <v>242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7" t="s">
        <v>242</v>
      </c>
      <c r="K22" s="7" t="s">
        <v>242</v>
      </c>
      <c r="L22" s="77" t="s">
        <v>242</v>
      </c>
      <c r="M22" s="7" t="s">
        <v>242</v>
      </c>
      <c r="N22" s="77"/>
      <c r="O22" s="107" t="s">
        <v>242</v>
      </c>
      <c r="P22" s="7">
        <v>2</v>
      </c>
      <c r="Q22" s="77">
        <v>2</v>
      </c>
      <c r="R22" s="7">
        <v>50</v>
      </c>
      <c r="S22" s="7">
        <v>50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2"/>
      <c r="K23" s="8" t="s">
        <v>242</v>
      </c>
      <c r="L23" s="82" t="s">
        <v>242</v>
      </c>
      <c r="M23" s="8" t="s">
        <v>242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238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0.5</v>
      </c>
    </row>
    <row r="10" spans="1:3" x14ac:dyDescent="0.25">
      <c r="A10" s="26" t="s">
        <v>120</v>
      </c>
      <c r="B10" s="84" t="s">
        <v>256</v>
      </c>
      <c r="C10" s="29">
        <v>0.5</v>
      </c>
    </row>
    <row r="11" spans="1:3" x14ac:dyDescent="0.25">
      <c r="A11" s="26" t="s">
        <v>119</v>
      </c>
      <c r="B11" s="84" t="s">
        <v>257</v>
      </c>
      <c r="C11" s="29">
        <v>0.5</v>
      </c>
    </row>
    <row r="12" spans="1:3" ht="16.5" thickBot="1" x14ac:dyDescent="0.3">
      <c r="A12" s="27" t="s">
        <v>120</v>
      </c>
      <c r="B12" s="87" t="s">
        <v>257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258</v>
      </c>
    </row>
    <row r="2" spans="1:3" x14ac:dyDescent="0.25">
      <c r="A2" s="4" t="s">
        <v>169</v>
      </c>
      <c r="B2" s="86" t="s">
        <v>233</v>
      </c>
      <c r="C2" s="25" t="s">
        <v>239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255</v>
      </c>
      <c r="C7" s="29">
        <v>0.99</v>
      </c>
    </row>
    <row r="8" spans="1:3" x14ac:dyDescent="0.25">
      <c r="A8" s="26" t="s">
        <v>120</v>
      </c>
      <c r="B8" s="84" t="s">
        <v>255</v>
      </c>
      <c r="C8" s="29">
        <v>0.99</v>
      </c>
    </row>
    <row r="9" spans="1:3" x14ac:dyDescent="0.25">
      <c r="A9" s="26" t="s">
        <v>119</v>
      </c>
      <c r="B9" s="84" t="s">
        <v>256</v>
      </c>
      <c r="C9" s="29">
        <v>0.99</v>
      </c>
    </row>
    <row r="10" spans="1:3" x14ac:dyDescent="0.25">
      <c r="A10" s="26" t="s">
        <v>120</v>
      </c>
      <c r="B10" s="84" t="s">
        <v>256</v>
      </c>
      <c r="C10" s="29">
        <v>0.99</v>
      </c>
    </row>
    <row r="11" spans="1:3" x14ac:dyDescent="0.25">
      <c r="A11" s="26" t="s">
        <v>119</v>
      </c>
      <c r="B11" s="84" t="s">
        <v>257</v>
      </c>
      <c r="C11" s="29">
        <v>0.99</v>
      </c>
    </row>
    <row r="12" spans="1:3" ht="16.5" thickBot="1" x14ac:dyDescent="0.3">
      <c r="A12" s="27" t="s">
        <v>120</v>
      </c>
      <c r="B12" s="87" t="s">
        <v>257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254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255</v>
      </c>
      <c r="B5" s="35">
        <v>1</v>
      </c>
    </row>
    <row r="6" spans="1:2" x14ac:dyDescent="0.25">
      <c r="A6" s="88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5" sqref="A5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0.21</v>
      </c>
    </row>
    <row r="4" spans="1:2" x14ac:dyDescent="0.25">
      <c r="A4" s="26" t="s">
        <v>277</v>
      </c>
      <c r="B4" s="29">
        <v>0.25</v>
      </c>
    </row>
    <row r="5" spans="1:2" ht="16.5" thickBot="1" x14ac:dyDescent="0.3">
      <c r="A5" s="27" t="s">
        <v>278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243</v>
      </c>
    </row>
    <row r="2" spans="1:3" x14ac:dyDescent="0.25">
      <c r="A2" s="4" t="s">
        <v>45</v>
      </c>
      <c r="B2" s="25" t="s">
        <v>240</v>
      </c>
    </row>
    <row r="3" spans="1:3" x14ac:dyDescent="0.25">
      <c r="A3" s="26" t="s">
        <v>244</v>
      </c>
      <c r="B3" s="35">
        <v>110</v>
      </c>
    </row>
    <row r="4" spans="1:3" x14ac:dyDescent="0.25">
      <c r="A4" s="26" t="s">
        <v>245</v>
      </c>
      <c r="B4" s="41">
        <v>0.03</v>
      </c>
    </row>
    <row r="5" spans="1:3" x14ac:dyDescent="0.25">
      <c r="A5" s="26" t="s">
        <v>271</v>
      </c>
      <c r="B5" s="35">
        <v>10</v>
      </c>
      <c r="C5" s="1" t="s">
        <v>260</v>
      </c>
    </row>
    <row r="6" spans="1:3" ht="16.5" thickBot="1" x14ac:dyDescent="0.3">
      <c r="A6" s="27" t="s">
        <v>272</v>
      </c>
      <c r="B6" s="37">
        <v>150</v>
      </c>
      <c r="C6" s="1" t="s">
        <v>260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246</v>
      </c>
    </row>
    <row r="2" spans="1:2" x14ac:dyDescent="0.25">
      <c r="A2" s="4" t="s">
        <v>45</v>
      </c>
      <c r="B2" s="25" t="s">
        <v>240</v>
      </c>
    </row>
    <row r="3" spans="1:2" x14ac:dyDescent="0.25">
      <c r="A3" s="26" t="s">
        <v>247</v>
      </c>
      <c r="B3" s="41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274</v>
      </c>
      <c r="B4" s="49">
        <v>150000</v>
      </c>
    </row>
    <row r="5" spans="1:2" ht="16.5" thickBot="1" x14ac:dyDescent="0.3">
      <c r="A5" s="27" t="s">
        <v>275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239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274</v>
      </c>
      <c r="N3" s="11"/>
      <c r="O3" s="11"/>
      <c r="P3" s="11"/>
    </row>
    <row r="4" spans="1:16" x14ac:dyDescent="0.25">
      <c r="A4" s="2" t="s">
        <v>275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C36" sqref="C36"/>
    </sheetView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[1]Units!$A$2:$B$11,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30" t="s">
        <v>121</v>
      </c>
      <c r="C4" s="131">
        <v>0</v>
      </c>
      <c r="D4" s="125">
        <v>68</v>
      </c>
      <c r="E4" s="125">
        <v>70</v>
      </c>
      <c r="F4" s="126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30" t="s">
        <v>122</v>
      </c>
      <c r="C6" s="131">
        <v>0</v>
      </c>
      <c r="D6" s="125">
        <v>68</v>
      </c>
      <c r="E6" s="125">
        <v>70</v>
      </c>
      <c r="F6" s="126">
        <v>72</v>
      </c>
    </row>
    <row r="7" spans="1:11" ht="15.75" x14ac:dyDescent="0.25">
      <c r="A7" s="26" t="s">
        <v>119</v>
      </c>
      <c r="B7" s="76" t="s">
        <v>255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30" t="s">
        <v>255</v>
      </c>
      <c r="C8" s="131">
        <v>0</v>
      </c>
      <c r="D8" s="125">
        <v>68</v>
      </c>
      <c r="E8" s="125">
        <v>70</v>
      </c>
      <c r="F8" s="126">
        <v>72</v>
      </c>
      <c r="K8" s="10"/>
    </row>
    <row r="9" spans="1:11" ht="15.75" x14ac:dyDescent="0.25">
      <c r="A9" s="26" t="s">
        <v>119</v>
      </c>
      <c r="B9" s="76" t="s">
        <v>256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30" t="s">
        <v>256</v>
      </c>
      <c r="C10" s="131">
        <v>0</v>
      </c>
      <c r="D10" s="125">
        <v>68</v>
      </c>
      <c r="E10" s="125">
        <v>70</v>
      </c>
      <c r="F10" s="126">
        <v>72</v>
      </c>
      <c r="K10" s="10"/>
    </row>
    <row r="11" spans="1:11" ht="15.75" x14ac:dyDescent="0.25">
      <c r="A11" s="26" t="s">
        <v>119</v>
      </c>
      <c r="B11" s="76" t="s">
        <v>257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257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>
      <selection activeCell="K17" sqref="K17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[1]Units!$A$2:$B$11,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K29" sqref="K29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274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275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>
      <selection activeCell="H12" sqref="H1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[1]Units!$A$2:$B$11, 2, FALSE),"s/",VLOOKUP("distance", [1]Units!$A$2:$B$11,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240</v>
      </c>
    </row>
    <row r="3" spans="1:2" ht="16.5" thickBot="1" x14ac:dyDescent="0.3">
      <c r="A3" s="27" t="s">
        <v>289</v>
      </c>
      <c r="B3" s="132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tabSelected="1" workbookViewId="0">
      <selection activeCell="E9" sqref="E9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3" t="s">
        <v>126</v>
      </c>
      <c r="C3" s="134">
        <v>0</v>
      </c>
      <c r="D3" s="134">
        <v>1</v>
      </c>
      <c r="E3" s="127">
        <v>2</v>
      </c>
    </row>
    <row r="4" spans="1:5" ht="15.75" x14ac:dyDescent="0.25">
      <c r="A4" s="26" t="s">
        <v>126</v>
      </c>
      <c r="B4" s="133" t="s">
        <v>127</v>
      </c>
      <c r="C4" s="134">
        <v>0</v>
      </c>
      <c r="D4" s="134">
        <v>1</v>
      </c>
      <c r="E4" s="127">
        <v>2</v>
      </c>
    </row>
    <row r="5" spans="1:5" ht="15.75" x14ac:dyDescent="0.25">
      <c r="A5" s="26" t="s">
        <v>126</v>
      </c>
      <c r="B5" s="133" t="s">
        <v>129</v>
      </c>
      <c r="C5" s="134">
        <v>0</v>
      </c>
      <c r="D5" s="134">
        <v>1</v>
      </c>
      <c r="E5" s="127">
        <v>2</v>
      </c>
    </row>
    <row r="6" spans="1:5" ht="16.5" thickBot="1" x14ac:dyDescent="0.3">
      <c r="A6" s="27" t="s">
        <v>127</v>
      </c>
      <c r="B6" s="135" t="s">
        <v>129</v>
      </c>
      <c r="C6" s="128">
        <v>0</v>
      </c>
      <c r="D6" s="128">
        <v>1</v>
      </c>
      <c r="E6" s="1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2023-10-03T18:18:51Z</dcterms:modified>
  <cp:category/>
  <cp:contentStatus/>
</cp:coreProperties>
</file>