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0A7B3F1-F4A8-4571-8021-D344F58F37CC}" xr6:coauthVersionLast="37" xr6:coauthVersionMax="37" xr10:uidLastSave="{00000000-0000-0000-0000-000000000000}"/>
  <bookViews>
    <workbookView xWindow="0" yWindow="0" windowWidth="15345" windowHeight="4470" xr2:uid="{B6BFA598-A174-4BEF-94A7-45F9355A24B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C14" i="1"/>
  <c r="C13" i="1"/>
  <c r="C12" i="1"/>
  <c r="C11" i="1"/>
  <c r="C10" i="1"/>
  <c r="C8" i="1"/>
  <c r="C9" i="1"/>
  <c r="B14" i="1"/>
  <c r="D13" i="1"/>
  <c r="D10" i="1"/>
  <c r="D9" i="1"/>
  <c r="D8" i="1"/>
  <c r="D12" i="1"/>
  <c r="D11" i="1"/>
  <c r="D14" i="1" l="1"/>
</calcChain>
</file>

<file path=xl/sharedStrings.xml><?xml version="1.0" encoding="utf-8"?>
<sst xmlns="http://schemas.openxmlformats.org/spreadsheetml/2006/main" count="14" uniqueCount="14">
  <si>
    <t>17. Ведомость начисления заработной платы за 02.12. 2020 г.</t>
  </si>
  <si>
    <t>Процент премии:</t>
  </si>
  <si>
    <t>Фимилия, И.О.</t>
  </si>
  <si>
    <t>Заработная плата, руб.</t>
  </si>
  <si>
    <t>Премия, руб.</t>
  </si>
  <si>
    <t>Всего начислено,    руб.</t>
  </si>
  <si>
    <t>Прокопович А.Н.</t>
  </si>
  <si>
    <t>Маслов Н.П.</t>
  </si>
  <si>
    <t>Герасимов А.А.</t>
  </si>
  <si>
    <t>Смежинский П.П.</t>
  </si>
  <si>
    <t>Игнатьева Н.В.</t>
  </si>
  <si>
    <t>Климашевич Т.В.</t>
  </si>
  <si>
    <t>Итого:</t>
  </si>
  <si>
    <t>Средняя сумма начислений: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</si>
</sst>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Начисленные суммы</a:t>
            </a:r>
            <a:endParaRPr lang="ru-RU"/>
          </a:p>
        </c:rich>
      </c:tx>
      <c:layout>
        <c:manualLayout>
          <c:xMode val="edge"/>
          <c:yMode val="edge"/>
          <c:x val="6.6804461942256907E-3"/>
          <c:y val="6.9444444444444448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403044619422572"/>
          <c:y val="3.2672678946803049E-2"/>
          <c:w val="0.67211128608923887"/>
          <c:h val="0.94441252480615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Прокопович А.Н.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Лист1!$D$6</c:f>
              <c:strCache>
                <c:ptCount val="1"/>
                <c:pt idx="0">
                  <c:v>Всего начислено,    руб.</c:v>
                </c:pt>
              </c:strCache>
            </c:strRef>
          </c:cat>
          <c:val>
            <c:numRef>
              <c:f>Лист1!$D$8</c:f>
              <c:numCache>
                <c:formatCode>General</c:formatCode>
                <c:ptCount val="1"/>
                <c:pt idx="0">
                  <c:v>357750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08-45E6-A8C8-CCE3FCDD5847}"/>
            </c:ext>
          </c:extLst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Маслов Н.П.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</c:dPt>
          <c:cat>
            <c:strRef>
              <c:f>Лист1!$D$6</c:f>
              <c:strCache>
                <c:ptCount val="1"/>
                <c:pt idx="0">
                  <c:v>Всего начислено,    руб.</c:v>
                </c:pt>
              </c:strCache>
            </c:strRef>
          </c:cat>
          <c:val>
            <c:numRef>
              <c:f>Лист1!$D$9</c:f>
              <c:numCache>
                <c:formatCode>General</c:formatCode>
                <c:ptCount val="1"/>
                <c:pt idx="0">
                  <c:v>487350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08-45E6-A8C8-CCE3FCDD5847}"/>
            </c:ext>
          </c:extLst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Герасимов А.А.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</c:dPt>
          <c:cat>
            <c:strRef>
              <c:f>Лист1!$D$6</c:f>
              <c:strCache>
                <c:ptCount val="1"/>
                <c:pt idx="0">
                  <c:v>Всего начислено,    руб.</c:v>
                </c:pt>
              </c:strCache>
            </c:strRef>
          </c:cat>
          <c:val>
            <c:numRef>
              <c:f>Лист1!$D$10</c:f>
              <c:numCache>
                <c:formatCode>General</c:formatCode>
                <c:ptCount val="1"/>
                <c:pt idx="0">
                  <c:v>290520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08-45E6-A8C8-CCE3FCDD5847}"/>
            </c:ext>
          </c:extLst>
        </c:ser>
        <c:ser>
          <c:idx val="3"/>
          <c:order val="3"/>
          <c:tx>
            <c:strRef>
              <c:f>Лист1!$A$11</c:f>
              <c:strCache>
                <c:ptCount val="1"/>
                <c:pt idx="0">
                  <c:v>Смежинский П.П.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</c:dPt>
          <c:cat>
            <c:strRef>
              <c:f>Лист1!$D$6</c:f>
              <c:strCache>
                <c:ptCount val="1"/>
                <c:pt idx="0">
                  <c:v>Всего начислено,    руб.</c:v>
                </c:pt>
              </c:strCache>
            </c:strRef>
          </c:cat>
          <c:val>
            <c:numRef>
              <c:f>Лист1!$D$11</c:f>
              <c:numCache>
                <c:formatCode>General</c:formatCode>
                <c:ptCount val="1"/>
                <c:pt idx="0">
                  <c:v>391500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B08-45E6-A8C8-CCE3FCDD5847}"/>
            </c:ext>
          </c:extLst>
        </c:ser>
        <c:ser>
          <c:idx val="4"/>
          <c:order val="4"/>
          <c:tx>
            <c:strRef>
              <c:f>Лист1!$A$12</c:f>
              <c:strCache>
                <c:ptCount val="1"/>
                <c:pt idx="0">
                  <c:v>Игнатьева Н.В.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</c:dPt>
          <c:cat>
            <c:strRef>
              <c:f>Лист1!$D$6</c:f>
              <c:strCache>
                <c:ptCount val="1"/>
                <c:pt idx="0">
                  <c:v>Всего начислено,    руб.</c:v>
                </c:pt>
              </c:strCache>
            </c:strRef>
          </c:cat>
          <c:val>
            <c:numRef>
              <c:f>Лист1!$D$12</c:f>
              <c:numCache>
                <c:formatCode>General</c:formatCode>
                <c:ptCount val="1"/>
                <c:pt idx="0">
                  <c:v>611550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08-45E6-A8C8-CCE3FCDD5847}"/>
            </c:ext>
          </c:extLst>
        </c:ser>
        <c:ser>
          <c:idx val="5"/>
          <c:order val="5"/>
          <c:tx>
            <c:strRef>
              <c:f>Лист1!$A$13</c:f>
              <c:strCache>
                <c:ptCount val="1"/>
                <c:pt idx="0">
                  <c:v>Климашевич Т.В.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Лист1!$D$6</c:f>
              <c:strCache>
                <c:ptCount val="1"/>
                <c:pt idx="0">
                  <c:v>Всего начислено,    руб.</c:v>
                </c:pt>
              </c:strCache>
            </c:strRef>
          </c:cat>
          <c:val>
            <c:numRef>
              <c:f>Лист1!$D$13</c:f>
              <c:numCache>
                <c:formatCode>General</c:formatCode>
                <c:ptCount val="1"/>
                <c:pt idx="0">
                  <c:v>436050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08-45E6-A8C8-CCE3FCDD5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3546040"/>
        <c:axId val="363548336"/>
        <c:axId val="439922384"/>
      </c:bar3DChart>
      <c:catAx>
        <c:axId val="3635460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63548336"/>
        <c:crossesAt val="290520"/>
        <c:auto val="1"/>
        <c:lblAlgn val="ctr"/>
        <c:lblOffset val="100"/>
        <c:noMultiLvlLbl val="0"/>
      </c:catAx>
      <c:valAx>
        <c:axId val="363548336"/>
        <c:scaling>
          <c:orientation val="minMax"/>
          <c:max val="610520"/>
          <c:min val="2905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546040"/>
        <c:crosses val="autoZero"/>
        <c:crossBetween val="between"/>
      </c:valAx>
      <c:serAx>
        <c:axId val="4399223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548336"/>
        <c:crossesAt val="290520"/>
      </c:serAx>
      <c:spPr>
        <a:solidFill>
          <a:schemeClr val="tx1">
            <a:lumMod val="85000"/>
            <a:lumOff val="15000"/>
          </a:schemeClr>
        </a:solidFill>
        <a:ln>
          <a:solidFill>
            <a:schemeClr val="bg2">
              <a:lumMod val="1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145486</xdr:colOff>
      <xdr:row>17</xdr:row>
      <xdr:rowOff>96489</xdr:rowOff>
    </xdr:from>
    <xdr:to>
      <xdr:col>3</xdr:col>
      <xdr:colOff>561192</xdr:colOff>
      <xdr:row>34</xdr:row>
      <xdr:rowOff>152760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D8A5AB2-EB23-4D5E-AE3A-A8505A694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9006-2672-45D2-99B5-BEFFF756D016}">
  <dimension ref="A1:E15"/>
  <sheetViews>
    <sheetView tabSelected="1" topLeftCell="A19" zoomScale="106" zoomScaleNormal="106" workbookViewId="0">
      <selection activeCell="E28" sqref="E28"/>
    </sheetView>
  </sheetViews>
  <sheetFormatPr defaultRowHeight="15" x14ac:dyDescent="0.25"/>
  <cols>
    <col min="1" max="1" width="18.28515625" customWidth="1"/>
    <col min="2" max="2" width="14.28515625" customWidth="1"/>
    <col min="3" max="3" width="13.85546875" customWidth="1"/>
    <col min="4" max="4" width="18.42578125" customWidth="1"/>
  </cols>
  <sheetData>
    <row r="1" spans="1:5" ht="15.75" x14ac:dyDescent="0.25">
      <c r="A1" s="5" t="s">
        <v>0</v>
      </c>
      <c r="B1" s="5"/>
      <c r="C1" s="5"/>
      <c r="D1" s="5"/>
    </row>
    <row r="2" spans="1:5" x14ac:dyDescent="0.25">
      <c r="A2" s="2"/>
      <c r="B2" s="2"/>
      <c r="C2" s="2"/>
      <c r="D2" s="2"/>
    </row>
    <row r="3" spans="1:5" ht="15.75" thickBot="1" x14ac:dyDescent="0.3">
      <c r="C3" s="1"/>
      <c r="D3" s="1"/>
      <c r="E3" s="1"/>
    </row>
    <row r="4" spans="1:5" ht="23.25" customHeight="1" thickTop="1" thickBot="1" x14ac:dyDescent="0.3">
      <c r="B4" s="3" t="s">
        <v>1</v>
      </c>
      <c r="C4" s="3"/>
      <c r="D4" s="4">
        <v>35</v>
      </c>
    </row>
    <row r="5" spans="1:5" ht="15.75" thickTop="1" x14ac:dyDescent="0.25"/>
    <row r="6" spans="1:5" ht="36" customHeight="1" x14ac:dyDescent="0.25">
      <c r="A6" s="6" t="s">
        <v>2</v>
      </c>
      <c r="B6" s="7" t="s">
        <v>3</v>
      </c>
      <c r="C6" s="7" t="s">
        <v>4</v>
      </c>
      <c r="D6" s="7" t="s">
        <v>5</v>
      </c>
    </row>
    <row r="7" spans="1:5" ht="24" customHeight="1" x14ac:dyDescent="0.25">
      <c r="A7" s="9">
        <v>1</v>
      </c>
      <c r="B7" s="9">
        <v>2</v>
      </c>
      <c r="C7" s="9">
        <v>3</v>
      </c>
      <c r="D7" s="9">
        <v>4</v>
      </c>
    </row>
    <row r="8" spans="1:5" ht="28.5" customHeight="1" x14ac:dyDescent="0.25">
      <c r="A8" s="10" t="s">
        <v>6</v>
      </c>
      <c r="B8" s="11">
        <v>265000</v>
      </c>
      <c r="C8" s="10">
        <f>B8/100*$D$4</f>
        <v>92750</v>
      </c>
      <c r="D8" s="10">
        <f>SUM(B8:C8)</f>
        <v>357750</v>
      </c>
    </row>
    <row r="9" spans="1:5" ht="29.25" customHeight="1" x14ac:dyDescent="0.25">
      <c r="A9" s="10" t="s">
        <v>7</v>
      </c>
      <c r="B9" s="11">
        <v>361000</v>
      </c>
      <c r="C9" s="10">
        <f>B9/100*$D$4</f>
        <v>126350</v>
      </c>
      <c r="D9" s="10">
        <f>SUM(B9:C9)</f>
        <v>487350</v>
      </c>
    </row>
    <row r="10" spans="1:5" ht="29.25" customHeight="1" x14ac:dyDescent="0.25">
      <c r="A10" s="10" t="s">
        <v>8</v>
      </c>
      <c r="B10" s="11">
        <v>215200</v>
      </c>
      <c r="C10" s="10">
        <f>B10/100*$D$4</f>
        <v>75320</v>
      </c>
      <c r="D10" s="10">
        <f>SUM(B10:C10)</f>
        <v>290520</v>
      </c>
    </row>
    <row r="11" spans="1:5" ht="28.5" customHeight="1" x14ac:dyDescent="0.25">
      <c r="A11" s="10" t="s">
        <v>9</v>
      </c>
      <c r="B11" s="11">
        <v>290000</v>
      </c>
      <c r="C11" s="10">
        <f>B11/100*$D$4</f>
        <v>101500</v>
      </c>
      <c r="D11" s="10">
        <f>SUM(B11:C11)</f>
        <v>391500</v>
      </c>
    </row>
    <row r="12" spans="1:5" ht="30.75" customHeight="1" x14ac:dyDescent="0.25">
      <c r="A12" s="10" t="s">
        <v>10</v>
      </c>
      <c r="B12" s="11">
        <v>453000</v>
      </c>
      <c r="C12" s="10">
        <f>B12/100*$D$4</f>
        <v>158550</v>
      </c>
      <c r="D12" s="10">
        <f>SUM(B12:C12)</f>
        <v>611550</v>
      </c>
    </row>
    <row r="13" spans="1:5" ht="28.5" customHeight="1" x14ac:dyDescent="0.25">
      <c r="A13" s="10" t="s">
        <v>11</v>
      </c>
      <c r="B13" s="11">
        <v>323000</v>
      </c>
      <c r="C13" s="10">
        <f>B13/100*$D$4</f>
        <v>113050</v>
      </c>
      <c r="D13" s="10">
        <f>SUM(B13:C13)</f>
        <v>436050</v>
      </c>
    </row>
    <row r="14" spans="1:5" ht="27.75" customHeight="1" x14ac:dyDescent="0.25">
      <c r="A14" s="10" t="s">
        <v>12</v>
      </c>
      <c r="B14" s="10">
        <f>SUM(B8:B13)</f>
        <v>1907200</v>
      </c>
      <c r="C14" s="10">
        <f>SUM(C8:C13)</f>
        <v>667520</v>
      </c>
      <c r="D14" s="10">
        <f>SUM(D8:D13)</f>
        <v>2574720</v>
      </c>
    </row>
    <row r="15" spans="1:5" ht="27.75" customHeight="1" x14ac:dyDescent="0.25">
      <c r="A15" s="12" t="s">
        <v>13</v>
      </c>
      <c r="B15" s="13"/>
      <c r="C15" s="13"/>
      <c r="D15" s="8">
        <f>AVERAGE(D8:D13)</f>
        <v>429120</v>
      </c>
    </row>
  </sheetData>
  <mergeCells count="3">
    <mergeCell ref="B4:C4"/>
    <mergeCell ref="A1:D1"/>
    <mergeCell ref="A15:C15"/>
  </mergeCells>
  <pageMargins left="0.7" right="0.7" top="0.75" bottom="0.75" header="0.3" footer="0.3"/>
  <pageSetup paperSize="9" orientation="portrait" r:id="rId1"/>
  <ignoredErrors>
    <ignoredError sqref="B1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2020-12-02T19:21:43Z</dcterms:created>
  <dcterms:modified xsi:type="dcterms:W3CDTF">2020-12-02T20:48:29Z</dcterms:modified>
</cp:coreProperties>
</file>