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Dev\Propel\Propel v2.3 prep\"/>
    </mc:Choice>
  </mc:AlternateContent>
  <xr:revisionPtr revIDLastSave="0" documentId="13_ncr:1_{E916274A-A84B-4766-A976-6BAFE346A7DA}" xr6:coauthVersionLast="47" xr6:coauthVersionMax="47" xr10:uidLastSave="{00000000-0000-0000-0000-000000000000}"/>
  <bookViews>
    <workbookView xWindow="-19320" yWindow="-120" windowWidth="19440" windowHeight="10320" activeTab="2" xr2:uid="{9988EA26-81E9-436B-B838-3E3703B62E8B}"/>
  </bookViews>
  <sheets>
    <sheet name="Sheet1" sheetId="1" r:id="rId1"/>
    <sheet name="Cases" sheetId="2" r:id="rId2"/>
    <sheet name="Cases v2" sheetId="6" r:id="rId3"/>
    <sheet name="Offset calc" sheetId="3" r:id="rId4"/>
    <sheet name="Offset calc new" sheetId="4" r:id="rId5"/>
    <sheet name="Offset calc new v2" sheetId="5" r:id="rId6"/>
  </sheets>
  <definedNames>
    <definedName name="_xlnm._FilterDatabase" localSheetId="2" hidden="1">'Cases v2'!$B$1:$L$61</definedName>
    <definedName name="Template">'Cases v2'!$S$2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6" l="1"/>
  <c r="K3" i="6" s="1"/>
  <c r="J4" i="6"/>
  <c r="K4" i="6" s="1"/>
  <c r="J5" i="6"/>
  <c r="K5" i="6" s="1"/>
  <c r="J6" i="6"/>
  <c r="K6" i="6" s="1"/>
  <c r="J7" i="6"/>
  <c r="K7" i="6" s="1"/>
  <c r="J8" i="6"/>
  <c r="K8" i="6" s="1"/>
  <c r="J9" i="6"/>
  <c r="K9" i="6" s="1"/>
  <c r="J10" i="6"/>
  <c r="K10" i="6" s="1"/>
  <c r="J11" i="6"/>
  <c r="K11" i="6" s="1"/>
  <c r="J12" i="6"/>
  <c r="K12" i="6" s="1"/>
  <c r="J13" i="6"/>
  <c r="K13" i="6" s="1"/>
  <c r="J14" i="6"/>
  <c r="K14" i="6" s="1"/>
  <c r="J15" i="6"/>
  <c r="K15" i="6" s="1"/>
  <c r="J16" i="6"/>
  <c r="K16" i="6" s="1"/>
  <c r="J17" i="6"/>
  <c r="K17" i="6" s="1"/>
  <c r="J18" i="6"/>
  <c r="K18" i="6" s="1"/>
  <c r="J19" i="6"/>
  <c r="K19" i="6" s="1"/>
  <c r="J20" i="6"/>
  <c r="K20" i="6" s="1"/>
  <c r="J21" i="6"/>
  <c r="K21" i="6" s="1"/>
  <c r="J22" i="6"/>
  <c r="K22" i="6" s="1"/>
  <c r="J23" i="6"/>
  <c r="K23" i="6" s="1"/>
  <c r="J24" i="6"/>
  <c r="K24" i="6" s="1"/>
  <c r="J25" i="6"/>
  <c r="K25" i="6" s="1"/>
  <c r="J26" i="6"/>
  <c r="K26" i="6" s="1"/>
  <c r="J27" i="6"/>
  <c r="K27" i="6" s="1"/>
  <c r="J28" i="6"/>
  <c r="K28" i="6" s="1"/>
  <c r="J29" i="6"/>
  <c r="K29" i="6" s="1"/>
  <c r="J30" i="6"/>
  <c r="K30" i="6" s="1"/>
  <c r="J31" i="6"/>
  <c r="K31" i="6" s="1"/>
  <c r="J32" i="6"/>
  <c r="K32" i="6" s="1"/>
  <c r="J33" i="6"/>
  <c r="K33" i="6" s="1"/>
  <c r="J34" i="6"/>
  <c r="K34" i="6" s="1"/>
  <c r="J35" i="6"/>
  <c r="K35" i="6" s="1"/>
  <c r="J36" i="6"/>
  <c r="K36" i="6" s="1"/>
  <c r="J37" i="6"/>
  <c r="K37" i="6" s="1"/>
  <c r="J38" i="6"/>
  <c r="K38" i="6" s="1"/>
  <c r="J39" i="6"/>
  <c r="K39" i="6" s="1"/>
  <c r="J40" i="6"/>
  <c r="K40" i="6" s="1"/>
  <c r="J41" i="6"/>
  <c r="K41" i="6" s="1"/>
  <c r="J42" i="6"/>
  <c r="K42" i="6" s="1"/>
  <c r="J43" i="6"/>
  <c r="K43" i="6" s="1"/>
  <c r="J44" i="6"/>
  <c r="K44" i="6" s="1"/>
  <c r="J45" i="6"/>
  <c r="K45" i="6" s="1"/>
  <c r="J46" i="6"/>
  <c r="K46" i="6" s="1"/>
  <c r="J47" i="6"/>
  <c r="K47" i="6" s="1"/>
  <c r="J48" i="6"/>
  <c r="K48" i="6" s="1"/>
  <c r="J49" i="6"/>
  <c r="K49" i="6" s="1"/>
  <c r="J50" i="6"/>
  <c r="K50" i="6" s="1"/>
  <c r="J51" i="6"/>
  <c r="K51" i="6" s="1"/>
  <c r="J52" i="6"/>
  <c r="K52" i="6" s="1"/>
  <c r="J53" i="6"/>
  <c r="K53" i="6" s="1"/>
  <c r="J54" i="6"/>
  <c r="K54" i="6" s="1"/>
  <c r="J55" i="6"/>
  <c r="K55" i="6" s="1"/>
  <c r="J56" i="6"/>
  <c r="K56" i="6" s="1"/>
  <c r="J57" i="6"/>
  <c r="K57" i="6" s="1"/>
  <c r="J58" i="6"/>
  <c r="K58" i="6" s="1"/>
  <c r="J59" i="6"/>
  <c r="K59" i="6" s="1"/>
  <c r="J60" i="6"/>
  <c r="K60" i="6" s="1"/>
  <c r="J61" i="6"/>
  <c r="K61" i="6" s="1"/>
  <c r="F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13" i="5"/>
  <c r="C10" i="5"/>
  <c r="D43" i="5" s="1"/>
  <c r="C9" i="5"/>
  <c r="D38" i="5" s="1"/>
  <c r="C8" i="5"/>
  <c r="D34" i="5" s="1"/>
  <c r="C7" i="5"/>
  <c r="D31" i="5" s="1"/>
  <c r="C6" i="5"/>
  <c r="D26" i="5" s="1"/>
  <c r="C5" i="5"/>
  <c r="D19" i="5" s="1"/>
  <c r="C4" i="5"/>
  <c r="D14" i="5" s="1"/>
  <c r="D2" i="5"/>
  <c r="L7" i="4"/>
  <c r="L3" i="4"/>
  <c r="L16" i="4" s="1"/>
  <c r="U40" i="4"/>
  <c r="U37" i="4"/>
  <c r="U33" i="4"/>
  <c r="U32" i="4"/>
  <c r="U17" i="4"/>
  <c r="U9" i="4"/>
  <c r="U43" i="4" s="1"/>
  <c r="U8" i="4"/>
  <c r="U39" i="4" s="1"/>
  <c r="U7" i="4"/>
  <c r="U36" i="4" s="1"/>
  <c r="U6" i="4"/>
  <c r="U30" i="4" s="1"/>
  <c r="U5" i="4"/>
  <c r="U26" i="4" s="1"/>
  <c r="U4" i="4"/>
  <c r="U21" i="4" s="1"/>
  <c r="U3" i="4"/>
  <c r="U13" i="4" s="1"/>
  <c r="U1" i="4"/>
  <c r="R30" i="4"/>
  <c r="R27" i="4"/>
  <c r="R9" i="4"/>
  <c r="R45" i="4" s="1"/>
  <c r="R8" i="4"/>
  <c r="R38" i="4" s="1"/>
  <c r="R7" i="4"/>
  <c r="R36" i="4" s="1"/>
  <c r="R6" i="4"/>
  <c r="R29" i="4" s="1"/>
  <c r="R5" i="4"/>
  <c r="R22" i="4" s="1"/>
  <c r="R4" i="4"/>
  <c r="R21" i="4" s="1"/>
  <c r="R3" i="4"/>
  <c r="R13" i="4" s="1"/>
  <c r="R1" i="4"/>
  <c r="O32" i="4"/>
  <c r="O31" i="4"/>
  <c r="O15" i="4"/>
  <c r="O9" i="4"/>
  <c r="O46" i="4" s="1"/>
  <c r="O8" i="4"/>
  <c r="O38" i="4" s="1"/>
  <c r="O7" i="4"/>
  <c r="O36" i="4" s="1"/>
  <c r="O6" i="4"/>
  <c r="O30" i="4" s="1"/>
  <c r="O5" i="4"/>
  <c r="O22" i="4" s="1"/>
  <c r="O4" i="4"/>
  <c r="O21" i="4" s="1"/>
  <c r="O3" i="4"/>
  <c r="O14" i="4" s="1"/>
  <c r="O1" i="4"/>
  <c r="I31" i="4"/>
  <c r="I14" i="4"/>
  <c r="I9" i="4"/>
  <c r="I45" i="4" s="1"/>
  <c r="I8" i="4"/>
  <c r="I38" i="4" s="1"/>
  <c r="I7" i="4"/>
  <c r="I36" i="4" s="1"/>
  <c r="I6" i="4"/>
  <c r="I29" i="4" s="1"/>
  <c r="I5" i="4"/>
  <c r="I22" i="4" s="1"/>
  <c r="I4" i="4"/>
  <c r="I21" i="4" s="1"/>
  <c r="I3" i="4"/>
  <c r="I13" i="4" s="1"/>
  <c r="I1" i="4"/>
  <c r="F46" i="4"/>
  <c r="F42" i="4"/>
  <c r="F31" i="4"/>
  <c r="F9" i="4"/>
  <c r="F44" i="4" s="1"/>
  <c r="F8" i="4"/>
  <c r="F38" i="4" s="1"/>
  <c r="F7" i="4"/>
  <c r="F36" i="4" s="1"/>
  <c r="F6" i="4"/>
  <c r="F28" i="4" s="1"/>
  <c r="F5" i="4"/>
  <c r="F22" i="4" s="1"/>
  <c r="F4" i="4"/>
  <c r="F21" i="4" s="1"/>
  <c r="F3" i="4"/>
  <c r="F13" i="4" s="1"/>
  <c r="F1" i="4"/>
  <c r="C46" i="4"/>
  <c r="C45" i="4"/>
  <c r="C41" i="4"/>
  <c r="C40" i="4"/>
  <c r="C38" i="4"/>
  <c r="C26" i="4"/>
  <c r="C25" i="4"/>
  <c r="C22" i="4"/>
  <c r="C16" i="4"/>
  <c r="C9" i="4"/>
  <c r="C44" i="4" s="1"/>
  <c r="C8" i="4"/>
  <c r="C39" i="4" s="1"/>
  <c r="C7" i="4"/>
  <c r="C36" i="4" s="1"/>
  <c r="C6" i="4"/>
  <c r="C30" i="4" s="1"/>
  <c r="C5" i="4"/>
  <c r="C23" i="4" s="1"/>
  <c r="C4" i="4"/>
  <c r="C21" i="4" s="1"/>
  <c r="C3" i="4"/>
  <c r="C14" i="4" s="1"/>
  <c r="C1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4" i="4"/>
  <c r="L15" i="4"/>
  <c r="L9" i="4"/>
  <c r="L8" i="4"/>
  <c r="L6" i="4"/>
  <c r="L5" i="4"/>
  <c r="L4" i="4"/>
  <c r="L1" i="4"/>
  <c r="U9" i="3"/>
  <c r="U8" i="3"/>
  <c r="U7" i="3"/>
  <c r="U6" i="3"/>
  <c r="U5" i="3"/>
  <c r="U4" i="3"/>
  <c r="U3" i="3"/>
  <c r="U1" i="3"/>
  <c r="R9" i="3"/>
  <c r="R8" i="3"/>
  <c r="R7" i="3"/>
  <c r="R6" i="3"/>
  <c r="R5" i="3"/>
  <c r="R4" i="3"/>
  <c r="R3" i="3"/>
  <c r="R1" i="3"/>
  <c r="O9" i="3"/>
  <c r="O8" i="3"/>
  <c r="O7" i="3"/>
  <c r="O6" i="3"/>
  <c r="O5" i="3"/>
  <c r="O4" i="3"/>
  <c r="O3" i="3"/>
  <c r="O1" i="3"/>
  <c r="L9" i="3"/>
  <c r="L8" i="3"/>
  <c r="L7" i="3"/>
  <c r="L6" i="3"/>
  <c r="L5" i="3"/>
  <c r="L4" i="3"/>
  <c r="L3" i="3"/>
  <c r="L1" i="3"/>
  <c r="I9" i="3"/>
  <c r="I8" i="3"/>
  <c r="I7" i="3"/>
  <c r="I6" i="3"/>
  <c r="I5" i="3"/>
  <c r="I4" i="3"/>
  <c r="I3" i="3"/>
  <c r="I1" i="3"/>
  <c r="F9" i="3"/>
  <c r="F8" i="3"/>
  <c r="F7" i="3"/>
  <c r="F6" i="3"/>
  <c r="F5" i="3"/>
  <c r="F4" i="3"/>
  <c r="F3" i="3"/>
  <c r="F1" i="3"/>
  <c r="C4" i="3"/>
  <c r="C5" i="3"/>
  <c r="C6" i="3"/>
  <c r="C7" i="3"/>
  <c r="C8" i="3"/>
  <c r="C9" i="3"/>
  <c r="C3" i="3"/>
  <c r="C1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" i="2"/>
  <c r="G2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B1" i="1" a="1"/>
  <c r="B1" i="1" s="1"/>
  <c r="C1" i="1" a="1"/>
  <c r="C1" i="1" s="1"/>
  <c r="D1" i="1" a="1"/>
  <c r="D1" i="1" s="1"/>
  <c r="E1" i="1" a="1"/>
  <c r="E1" i="1" s="1"/>
  <c r="F1" i="1" a="1"/>
  <c r="F1" i="1" s="1"/>
  <c r="G1" i="1" a="1"/>
  <c r="G1" i="1" s="1"/>
  <c r="H1" i="1" a="1"/>
  <c r="H1" i="1" s="1"/>
  <c r="A1" i="1" a="1"/>
  <c r="A1" i="1" s="1"/>
  <c r="L42" i="6" l="1"/>
  <c r="L10" i="6"/>
  <c r="L35" i="6"/>
  <c r="L3" i="6"/>
  <c r="L34" i="6"/>
  <c r="L59" i="6"/>
  <c r="L27" i="6"/>
  <c r="L58" i="6"/>
  <c r="L26" i="6"/>
  <c r="L51" i="6"/>
  <c r="L19" i="6"/>
  <c r="L50" i="6"/>
  <c r="L18" i="6"/>
  <c r="L43" i="6"/>
  <c r="L11" i="6"/>
  <c r="L57" i="6"/>
  <c r="L49" i="6"/>
  <c r="L41" i="6"/>
  <c r="L33" i="6"/>
  <c r="L25" i="6"/>
  <c r="L17" i="6"/>
  <c r="L9" i="6"/>
  <c r="L56" i="6"/>
  <c r="L48" i="6"/>
  <c r="L40" i="6"/>
  <c r="L32" i="6"/>
  <c r="L24" i="6"/>
  <c r="L16" i="6"/>
  <c r="L8" i="6"/>
  <c r="L55" i="6"/>
  <c r="L47" i="6"/>
  <c r="L39" i="6"/>
  <c r="L31" i="6"/>
  <c r="L23" i="6"/>
  <c r="L15" i="6"/>
  <c r="L7" i="6"/>
  <c r="L54" i="6"/>
  <c r="L46" i="6"/>
  <c r="L38" i="6"/>
  <c r="L30" i="6"/>
  <c r="L22" i="6"/>
  <c r="L14" i="6"/>
  <c r="L6" i="6"/>
  <c r="L61" i="6"/>
  <c r="L53" i="6"/>
  <c r="L45" i="6"/>
  <c r="L37" i="6"/>
  <c r="L29" i="6"/>
  <c r="L21" i="6"/>
  <c r="L13" i="6"/>
  <c r="L5" i="6"/>
  <c r="L60" i="6"/>
  <c r="L52" i="6"/>
  <c r="L44" i="6"/>
  <c r="L36" i="6"/>
  <c r="L28" i="6"/>
  <c r="L20" i="6"/>
  <c r="L12" i="6"/>
  <c r="L4" i="6"/>
  <c r="J2" i="6"/>
  <c r="D30" i="5"/>
  <c r="D9" i="5"/>
  <c r="D8" i="5"/>
  <c r="E34" i="5" s="1"/>
  <c r="F34" i="5" s="1"/>
  <c r="D4" i="5"/>
  <c r="D29" i="5"/>
  <c r="E9" i="5"/>
  <c r="E8" i="5"/>
  <c r="D33" i="5"/>
  <c r="E10" i="5"/>
  <c r="D10" i="5"/>
  <c r="E46" i="5" s="1"/>
  <c r="D46" i="5"/>
  <c r="D22" i="5"/>
  <c r="E7" i="5"/>
  <c r="D7" i="5"/>
  <c r="D45" i="5"/>
  <c r="D21" i="5"/>
  <c r="E6" i="5"/>
  <c r="D6" i="5"/>
  <c r="D41" i="5"/>
  <c r="D18" i="5"/>
  <c r="E5" i="5"/>
  <c r="D5" i="5"/>
  <c r="E18" i="5" s="1"/>
  <c r="F18" i="5" s="1"/>
  <c r="D37" i="5"/>
  <c r="D17" i="5"/>
  <c r="E4" i="5"/>
  <c r="E37" i="5"/>
  <c r="F37" i="5" s="1"/>
  <c r="E33" i="5"/>
  <c r="E21" i="5"/>
  <c r="D25" i="5"/>
  <c r="D13" i="5"/>
  <c r="E36" i="5"/>
  <c r="D44" i="5"/>
  <c r="D40" i="5"/>
  <c r="D36" i="5"/>
  <c r="D32" i="5"/>
  <c r="D28" i="5"/>
  <c r="D24" i="5"/>
  <c r="D20" i="5"/>
  <c r="D16" i="5"/>
  <c r="E47" i="5"/>
  <c r="F47" i="5" s="1"/>
  <c r="E43" i="5"/>
  <c r="F43" i="5" s="1"/>
  <c r="E35" i="5"/>
  <c r="F35" i="5" s="1"/>
  <c r="D47" i="5"/>
  <c r="D39" i="5"/>
  <c r="D35" i="5"/>
  <c r="D27" i="5"/>
  <c r="D23" i="5"/>
  <c r="D15" i="5"/>
  <c r="D42" i="5"/>
  <c r="L13" i="4"/>
  <c r="L12" i="4"/>
  <c r="U12" i="4"/>
  <c r="U16" i="4"/>
  <c r="U38" i="4"/>
  <c r="U14" i="4"/>
  <c r="U22" i="4"/>
  <c r="U41" i="4"/>
  <c r="U24" i="4"/>
  <c r="U44" i="4"/>
  <c r="U25" i="4"/>
  <c r="U45" i="4"/>
  <c r="U46" i="4"/>
  <c r="R31" i="4"/>
  <c r="R34" i="4"/>
  <c r="R35" i="4"/>
  <c r="R39" i="4"/>
  <c r="R14" i="4"/>
  <c r="R42" i="4"/>
  <c r="R15" i="4"/>
  <c r="R46" i="4"/>
  <c r="O16" i="4"/>
  <c r="O39" i="4"/>
  <c r="O40" i="4"/>
  <c r="I15" i="4"/>
  <c r="I30" i="4"/>
  <c r="I34" i="4"/>
  <c r="I39" i="4"/>
  <c r="I42" i="4"/>
  <c r="I46" i="4"/>
  <c r="F34" i="4"/>
  <c r="F30" i="4"/>
  <c r="F35" i="4"/>
  <c r="F14" i="4"/>
  <c r="F39" i="4"/>
  <c r="F15" i="4"/>
  <c r="F27" i="4"/>
  <c r="F45" i="4"/>
  <c r="F29" i="4"/>
  <c r="C24" i="4"/>
  <c r="C42" i="4"/>
  <c r="C32" i="4"/>
  <c r="C37" i="4"/>
  <c r="C17" i="4"/>
  <c r="U15" i="4"/>
  <c r="U23" i="4"/>
  <c r="U31" i="4"/>
  <c r="U18" i="4"/>
  <c r="U34" i="4"/>
  <c r="U42" i="4"/>
  <c r="U19" i="4"/>
  <c r="U27" i="4"/>
  <c r="U35" i="4"/>
  <c r="U20" i="4"/>
  <c r="U28" i="4"/>
  <c r="U29" i="4"/>
  <c r="R16" i="4"/>
  <c r="R24" i="4"/>
  <c r="R32" i="4"/>
  <c r="R40" i="4"/>
  <c r="R17" i="4"/>
  <c r="R25" i="4"/>
  <c r="R33" i="4"/>
  <c r="R41" i="4"/>
  <c r="R23" i="4"/>
  <c r="R18" i="4"/>
  <c r="R26" i="4"/>
  <c r="R19" i="4"/>
  <c r="R43" i="4"/>
  <c r="R12" i="4"/>
  <c r="R20" i="4"/>
  <c r="R28" i="4"/>
  <c r="R44" i="4"/>
  <c r="R37" i="4"/>
  <c r="O17" i="4"/>
  <c r="O25" i="4"/>
  <c r="O33" i="4"/>
  <c r="O41" i="4"/>
  <c r="O23" i="4"/>
  <c r="O18" i="4"/>
  <c r="O26" i="4"/>
  <c r="O34" i="4"/>
  <c r="O42" i="4"/>
  <c r="O24" i="4"/>
  <c r="O19" i="4"/>
  <c r="O27" i="4"/>
  <c r="O35" i="4"/>
  <c r="O43" i="4"/>
  <c r="O12" i="4"/>
  <c r="O20" i="4"/>
  <c r="O28" i="4"/>
  <c r="O44" i="4"/>
  <c r="O13" i="4"/>
  <c r="O29" i="4"/>
  <c r="O37" i="4"/>
  <c r="O45" i="4"/>
  <c r="I16" i="4"/>
  <c r="I24" i="4"/>
  <c r="I32" i="4"/>
  <c r="I40" i="4"/>
  <c r="I17" i="4"/>
  <c r="I25" i="4"/>
  <c r="I33" i="4"/>
  <c r="I41" i="4"/>
  <c r="I18" i="4"/>
  <c r="I26" i="4"/>
  <c r="I23" i="4"/>
  <c r="I19" i="4"/>
  <c r="I27" i="4"/>
  <c r="I35" i="4"/>
  <c r="I43" i="4"/>
  <c r="I12" i="4"/>
  <c r="I20" i="4"/>
  <c r="I28" i="4"/>
  <c r="I44" i="4"/>
  <c r="I37" i="4"/>
  <c r="F16" i="4"/>
  <c r="F24" i="4"/>
  <c r="F32" i="4"/>
  <c r="F40" i="4"/>
  <c r="F17" i="4"/>
  <c r="F25" i="4"/>
  <c r="F33" i="4"/>
  <c r="F41" i="4"/>
  <c r="F23" i="4"/>
  <c r="F18" i="4"/>
  <c r="F26" i="4"/>
  <c r="F19" i="4"/>
  <c r="F43" i="4"/>
  <c r="F12" i="4"/>
  <c r="F20" i="4"/>
  <c r="F37" i="4"/>
  <c r="C15" i="4"/>
  <c r="C31" i="4"/>
  <c r="C33" i="4"/>
  <c r="C18" i="4"/>
  <c r="C34" i="4"/>
  <c r="C19" i="4"/>
  <c r="C27" i="4"/>
  <c r="C35" i="4"/>
  <c r="C43" i="4"/>
  <c r="C12" i="4"/>
  <c r="C20" i="4"/>
  <c r="C28" i="4"/>
  <c r="C13" i="4"/>
  <c r="C29" i="4"/>
  <c r="K2" i="6" l="1"/>
  <c r="L2" i="6" s="1"/>
  <c r="F36" i="5"/>
  <c r="F21" i="5"/>
  <c r="F33" i="5"/>
  <c r="F46" i="5"/>
  <c r="E22" i="5"/>
  <c r="F22" i="5" s="1"/>
  <c r="E45" i="5"/>
  <c r="F45" i="5" s="1"/>
  <c r="E44" i="5"/>
  <c r="F44" i="5" s="1"/>
  <c r="E19" i="5"/>
  <c r="F19" i="5" s="1"/>
  <c r="E20" i="5"/>
  <c r="F20" i="5" s="1"/>
  <c r="E30" i="5"/>
  <c r="F30" i="5" s="1"/>
  <c r="E31" i="5"/>
  <c r="F31" i="5" s="1"/>
  <c r="E28" i="5"/>
  <c r="F28" i="5" s="1"/>
  <c r="E32" i="5"/>
  <c r="F32" i="5" s="1"/>
  <c r="E29" i="5"/>
  <c r="F29" i="5" s="1"/>
  <c r="E14" i="5"/>
  <c r="F14" i="5" s="1"/>
  <c r="E15" i="5"/>
  <c r="F15" i="5" s="1"/>
  <c r="E13" i="5"/>
  <c r="E16" i="5"/>
  <c r="F16" i="5" s="1"/>
  <c r="E17" i="5"/>
  <c r="F17" i="5" s="1"/>
  <c r="E26" i="5"/>
  <c r="F26" i="5" s="1"/>
  <c r="E23" i="5"/>
  <c r="F23" i="5" s="1"/>
  <c r="E27" i="5"/>
  <c r="F27" i="5" s="1"/>
  <c r="E24" i="5"/>
  <c r="F24" i="5" s="1"/>
  <c r="E25" i="5"/>
  <c r="F25" i="5" s="1"/>
  <c r="E38" i="5"/>
  <c r="F38" i="5" s="1"/>
  <c r="E42" i="5"/>
  <c r="F42" i="5" s="1"/>
  <c r="E39" i="5"/>
  <c r="F39" i="5" s="1"/>
  <c r="E40" i="5"/>
  <c r="F40" i="5" s="1"/>
  <c r="E41" i="5"/>
  <c r="F4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<sst xmlns="http://schemas.openxmlformats.org/spreadsheetml/2006/main" count="323" uniqueCount="30">
  <si>
    <t>Year</t>
  </si>
  <si>
    <t>Month</t>
  </si>
  <si>
    <t>Weekday</t>
  </si>
  <si>
    <t>Ordinal</t>
  </si>
  <si>
    <t>Date</t>
  </si>
  <si>
    <t>Monday</t>
  </si>
  <si>
    <t>Tuesday</t>
  </si>
  <si>
    <t>Wednesday</t>
  </si>
  <si>
    <t>Thursday</t>
  </si>
  <si>
    <t>Friday</t>
  </si>
  <si>
    <t>Saturday</t>
  </si>
  <si>
    <t>Sunday</t>
  </si>
  <si>
    <t>Returned</t>
  </si>
  <si>
    <t>Sent</t>
  </si>
  <si>
    <t xml:space="preserve"> Expected: 1724209200000</t>
  </si>
  <si>
    <t xml:space="preserve">    Received: 1723604400000</t>
  </si>
  <si>
    <t>Offset</t>
  </si>
  <si>
    <t>Code</t>
  </si>
  <si>
    <t>Name</t>
  </si>
  <si>
    <t>Days</t>
  </si>
  <si>
    <t>Nth</t>
  </si>
  <si>
    <t>First weekday</t>
  </si>
  <si>
    <t>Last day of month</t>
  </si>
  <si>
    <t>maxOrd</t>
  </si>
  <si>
    <t>offset</t>
  </si>
  <si>
    <t>maxordRAW</t>
  </si>
  <si>
    <t>DaysInMoth</t>
  </si>
  <si>
    <t>First  day is</t>
  </si>
  <si>
    <t>Template</t>
  </si>
  <si>
    <t>test('Month with $$DAYS$$ days with first weekday $$WEEKDAY$$ - getting ordinal $$ORDINAL$$', () =&gt; {
    const sent = new Date('$$DATESENT$$'); //Using local time here to avoid 
    //conversions to UTC that could lead to a change of the intended month.
    const expected = new Date('$$DATERETURNED$$')
    const actual = SharedSystemHelper.getNthWeekDay(sent, WeekDay.$$WEEKDAY$$, $$ORDINAL$$);
    expect(expected.getTime()).toEqual(actual.getTime());
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</si>
</sst>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,\ yyyy\-mm\-dd"/>
    <numFmt numFmtId="165" formatCode="yyyy\-mm\-dd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35FF-F76E-4572-98D6-7D17E5A0EE9F}">
  <dimension ref="A1:H50"/>
  <sheetViews>
    <sheetView workbookViewId="0"/>
  </sheetViews>
  <sheetFormatPr defaultRowHeight="14.5" x14ac:dyDescent="0.35"/>
  <cols>
    <col min="1" max="8" width="23.36328125" style="1" bestFit="1" customWidth="1"/>
  </cols>
  <sheetData>
    <row r="1" spans="1:8" x14ac:dyDescent="0.35">
      <c r="A1" s="1" cm="1">
        <f t="array" ref="A1:A12">DATE(2020,{1;2;3;4;5;6;7;8;9;10;11;12},7)- WEEKDAY(DATE(2020,{1;2;3;4;5;6;7;8;9;10;11;12},1)-1,3)</f>
        <v>43836</v>
      </c>
      <c r="B1" s="1" cm="1">
        <f t="array" ref="B1:B12">DATE(2020,{1;2;3;4;5;6;7;8;9;10;11;12},7)</f>
        <v>43837</v>
      </c>
      <c r="C1" s="1" cm="1">
        <f t="array" ref="C1:C12">DATE(2020,{1;2;3;4;5;6;7;8;9;10;11;12},7)- WEEKDAY(DATE(2020,{1;2;3;4;5;6;7;8;9;10;11;12},1)-1,3)</f>
        <v>43836</v>
      </c>
      <c r="D1" s="1" cm="1">
        <f t="array" ref="D1:D12">DATE(2020,{1;2;3;4;5;6;7;8;9;10;11;12},7)- WEEKDAY(DATE(2020,{1;2;3;4;5;6;7;8;9;10;11;12},1)-1,3)</f>
        <v>43836</v>
      </c>
      <c r="E1" s="1" cm="1">
        <f t="array" ref="E1:E12">DATE(2020,{1;2;3;4;5;6;7;8;9;10;11;12},7)- WEEKDAY(DATE(2020,{1;2;3;4;5;6;7;8;9;10;11;12},1)-1,3)</f>
        <v>43836</v>
      </c>
      <c r="F1" s="1" cm="1">
        <f t="array" ref="F1:F12">DATE(2020,{1;2;3;4;5;6;7;8;9;10;11;12},7)- WEEKDAY(DATE(2020,{1;2;3;4;5;6;7;8;9;10;11;12},1)-1,3)</f>
        <v>43836</v>
      </c>
      <c r="G1" s="1" cm="1">
        <f t="array" ref="G1:G12">DATE(2020,{1;2;3;4;5;6;7;8;9;10;11;12},7)- WEEKDAY(DATE(2020,{1;2;3;4;5;6;7;8;9;10;11;12},1)-1,3)</f>
        <v>43836</v>
      </c>
      <c r="H1" s="1" cm="1">
        <f t="array" ref="H1:H12">DATE(2020,{1;2;3;4;5;6;7;8;9;10;11;12},7)- WEEKDAY(DATE(2020,{1;2;3;4;5;6;7;8;9;10;11;12},1)-1,3)</f>
        <v>43836</v>
      </c>
    </row>
    <row r="2" spans="1:8" x14ac:dyDescent="0.35">
      <c r="A2" s="1">
        <v>43864</v>
      </c>
      <c r="B2" s="1">
        <v>43868</v>
      </c>
      <c r="C2" s="1">
        <v>43864</v>
      </c>
      <c r="D2" s="1">
        <v>43864</v>
      </c>
      <c r="E2" s="1">
        <v>43864</v>
      </c>
      <c r="F2" s="1">
        <v>43864</v>
      </c>
      <c r="G2" s="1">
        <v>43864</v>
      </c>
      <c r="H2" s="1">
        <v>43864</v>
      </c>
    </row>
    <row r="3" spans="1:8" x14ac:dyDescent="0.35">
      <c r="A3" s="1">
        <v>43892</v>
      </c>
      <c r="B3" s="1">
        <v>43897</v>
      </c>
      <c r="C3" s="1">
        <v>43892</v>
      </c>
      <c r="D3" s="1">
        <v>43892</v>
      </c>
      <c r="E3" s="1">
        <v>43892</v>
      </c>
      <c r="F3" s="1">
        <v>43892</v>
      </c>
      <c r="G3" s="1">
        <v>43892</v>
      </c>
      <c r="H3" s="1">
        <v>43892</v>
      </c>
    </row>
    <row r="4" spans="1:8" x14ac:dyDescent="0.35">
      <c r="A4" s="1">
        <v>43927</v>
      </c>
      <c r="B4" s="1">
        <v>43928</v>
      </c>
      <c r="C4" s="1">
        <v>43927</v>
      </c>
      <c r="D4" s="1">
        <v>43927</v>
      </c>
      <c r="E4" s="1">
        <v>43927</v>
      </c>
      <c r="F4" s="1">
        <v>43927</v>
      </c>
      <c r="G4" s="1">
        <v>43927</v>
      </c>
      <c r="H4" s="1">
        <v>43927</v>
      </c>
    </row>
    <row r="5" spans="1:8" x14ac:dyDescent="0.35">
      <c r="A5" s="1">
        <v>43955</v>
      </c>
      <c r="B5" s="1">
        <v>43958</v>
      </c>
      <c r="C5" s="1">
        <v>43955</v>
      </c>
      <c r="D5" s="1">
        <v>43955</v>
      </c>
      <c r="E5" s="1">
        <v>43955</v>
      </c>
      <c r="F5" s="1">
        <v>43955</v>
      </c>
      <c r="G5" s="1">
        <v>43955</v>
      </c>
      <c r="H5" s="1">
        <v>43955</v>
      </c>
    </row>
    <row r="6" spans="1:8" x14ac:dyDescent="0.35">
      <c r="A6" s="1">
        <v>43983</v>
      </c>
      <c r="B6" s="1">
        <v>43989</v>
      </c>
      <c r="C6" s="1">
        <v>43983</v>
      </c>
      <c r="D6" s="1">
        <v>43983</v>
      </c>
      <c r="E6" s="1">
        <v>43983</v>
      </c>
      <c r="F6" s="1">
        <v>43983</v>
      </c>
      <c r="G6" s="1">
        <v>43983</v>
      </c>
      <c r="H6" s="1">
        <v>43983</v>
      </c>
    </row>
    <row r="7" spans="1:8" x14ac:dyDescent="0.35">
      <c r="A7" s="1">
        <v>44018</v>
      </c>
      <c r="B7" s="1">
        <v>44019</v>
      </c>
      <c r="C7" s="1">
        <v>44018</v>
      </c>
      <c r="D7" s="1">
        <v>44018</v>
      </c>
      <c r="E7" s="1">
        <v>44018</v>
      </c>
      <c r="F7" s="1">
        <v>44018</v>
      </c>
      <c r="G7" s="1">
        <v>44018</v>
      </c>
      <c r="H7" s="1">
        <v>44018</v>
      </c>
    </row>
    <row r="8" spans="1:8" x14ac:dyDescent="0.35">
      <c r="A8" s="1">
        <v>44046</v>
      </c>
      <c r="B8" s="1">
        <v>44050</v>
      </c>
      <c r="C8" s="1">
        <v>44046</v>
      </c>
      <c r="D8" s="1">
        <v>44046</v>
      </c>
      <c r="E8" s="1">
        <v>44046</v>
      </c>
      <c r="F8" s="1">
        <v>44046</v>
      </c>
      <c r="G8" s="1">
        <v>44046</v>
      </c>
      <c r="H8" s="1">
        <v>44046</v>
      </c>
    </row>
    <row r="9" spans="1:8" x14ac:dyDescent="0.35">
      <c r="A9" s="1">
        <v>44081</v>
      </c>
      <c r="B9" s="1">
        <v>44081</v>
      </c>
      <c r="C9" s="1">
        <v>44081</v>
      </c>
      <c r="D9" s="1">
        <v>44081</v>
      </c>
      <c r="E9" s="1">
        <v>44081</v>
      </c>
      <c r="F9" s="1">
        <v>44081</v>
      </c>
      <c r="G9" s="1">
        <v>44081</v>
      </c>
      <c r="H9" s="1">
        <v>44081</v>
      </c>
    </row>
    <row r="10" spans="1:8" x14ac:dyDescent="0.35">
      <c r="A10" s="1">
        <v>44109</v>
      </c>
      <c r="B10" s="1">
        <v>44111</v>
      </c>
      <c r="C10" s="1">
        <v>44109</v>
      </c>
      <c r="D10" s="1">
        <v>44109</v>
      </c>
      <c r="E10" s="1">
        <v>44109</v>
      </c>
      <c r="F10" s="1">
        <v>44109</v>
      </c>
      <c r="G10" s="1">
        <v>44109</v>
      </c>
      <c r="H10" s="1">
        <v>44109</v>
      </c>
    </row>
    <row r="11" spans="1:8" x14ac:dyDescent="0.35">
      <c r="A11" s="1">
        <v>44137</v>
      </c>
      <c r="B11" s="1">
        <v>44142</v>
      </c>
      <c r="C11" s="1">
        <v>44137</v>
      </c>
      <c r="D11" s="1">
        <v>44137</v>
      </c>
      <c r="E11" s="1">
        <v>44137</v>
      </c>
      <c r="F11" s="1">
        <v>44137</v>
      </c>
      <c r="G11" s="1">
        <v>44137</v>
      </c>
      <c r="H11" s="1">
        <v>44137</v>
      </c>
    </row>
    <row r="12" spans="1:8" x14ac:dyDescent="0.35">
      <c r="A12" s="1">
        <v>44172</v>
      </c>
      <c r="B12" s="1">
        <v>44172</v>
      </c>
      <c r="C12" s="1">
        <v>44172</v>
      </c>
      <c r="D12" s="1">
        <v>44172</v>
      </c>
      <c r="E12" s="1">
        <v>44172</v>
      </c>
      <c r="F12" s="1">
        <v>44172</v>
      </c>
      <c r="G12" s="1">
        <v>44172</v>
      </c>
      <c r="H12" s="1">
        <v>44172</v>
      </c>
    </row>
    <row r="15" spans="1:8" x14ac:dyDescent="0.35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</row>
    <row r="16" spans="1:8" x14ac:dyDescent="0.35">
      <c r="B16" s="2">
        <v>2020</v>
      </c>
      <c r="C16" s="2">
        <v>1</v>
      </c>
      <c r="D16" s="1" t="s">
        <v>5</v>
      </c>
      <c r="E16" s="2">
        <v>1</v>
      </c>
      <c r="F16" s="3">
        <v>43836</v>
      </c>
    </row>
    <row r="17" spans="2:5" x14ac:dyDescent="0.35">
      <c r="B17" s="2">
        <v>2020</v>
      </c>
      <c r="C17" s="2">
        <v>12</v>
      </c>
      <c r="D17" s="1" t="s">
        <v>6</v>
      </c>
      <c r="E17" s="2">
        <v>2</v>
      </c>
    </row>
    <row r="18" spans="2:5" x14ac:dyDescent="0.35">
      <c r="B18" s="2">
        <v>2020</v>
      </c>
      <c r="C18" s="2">
        <v>10</v>
      </c>
      <c r="D18" s="1" t="s">
        <v>7</v>
      </c>
      <c r="E18" s="2">
        <v>3</v>
      </c>
    </row>
    <row r="19" spans="2:5" x14ac:dyDescent="0.35">
      <c r="B19" s="2">
        <v>2018</v>
      </c>
      <c r="C19" s="2">
        <v>4</v>
      </c>
      <c r="D19" s="1" t="s">
        <v>8</v>
      </c>
      <c r="E19" s="2">
        <v>4</v>
      </c>
    </row>
    <row r="20" spans="2:5" x14ac:dyDescent="0.35">
      <c r="B20" s="2">
        <v>2018</v>
      </c>
      <c r="C20" s="2">
        <v>3</v>
      </c>
      <c r="D20" s="1" t="s">
        <v>9</v>
      </c>
      <c r="E20" s="2">
        <v>5</v>
      </c>
    </row>
    <row r="21" spans="2:5" x14ac:dyDescent="0.35">
      <c r="B21" s="2">
        <v>2018</v>
      </c>
      <c r="C21" s="2">
        <v>6</v>
      </c>
      <c r="D21" s="1" t="s">
        <v>10</v>
      </c>
      <c r="E21" s="2">
        <v>5</v>
      </c>
    </row>
    <row r="22" spans="2:5" x14ac:dyDescent="0.35">
      <c r="B22" s="2">
        <v>2018</v>
      </c>
      <c r="C22" s="2">
        <v>9</v>
      </c>
      <c r="D22" s="1" t="s">
        <v>11</v>
      </c>
      <c r="E22" s="2">
        <v>1</v>
      </c>
    </row>
    <row r="23" spans="2:5" x14ac:dyDescent="0.35">
      <c r="B23" s="2">
        <v>2019</v>
      </c>
      <c r="C23" s="2">
        <v>11</v>
      </c>
      <c r="D23" s="1" t="s">
        <v>5</v>
      </c>
      <c r="E23" s="2">
        <v>2</v>
      </c>
    </row>
    <row r="24" spans="2:5" x14ac:dyDescent="0.35">
      <c r="B24" s="2">
        <v>2019</v>
      </c>
      <c r="C24" s="2">
        <v>12</v>
      </c>
      <c r="D24" s="1" t="s">
        <v>6</v>
      </c>
      <c r="E24" s="2">
        <v>3</v>
      </c>
    </row>
    <row r="25" spans="2:5" x14ac:dyDescent="0.35">
      <c r="B25" s="2">
        <v>2019</v>
      </c>
      <c r="C25" s="2">
        <v>1</v>
      </c>
      <c r="D25" s="1" t="s">
        <v>7</v>
      </c>
      <c r="E25" s="2">
        <v>4</v>
      </c>
    </row>
    <row r="26" spans="2:5" x14ac:dyDescent="0.35">
      <c r="B26" s="2">
        <v>2019</v>
      </c>
      <c r="C26" s="2">
        <v>8</v>
      </c>
      <c r="D26" s="1" t="s">
        <v>8</v>
      </c>
      <c r="E26" s="2">
        <v>5</v>
      </c>
    </row>
    <row r="27" spans="2:5" x14ac:dyDescent="0.35">
      <c r="B27" s="2">
        <v>1978</v>
      </c>
      <c r="C27" s="2">
        <v>1</v>
      </c>
      <c r="D27" s="1" t="s">
        <v>9</v>
      </c>
      <c r="E27" s="2">
        <v>5</v>
      </c>
    </row>
    <row r="28" spans="2:5" x14ac:dyDescent="0.35">
      <c r="B28" s="2">
        <v>1978</v>
      </c>
      <c r="C28" s="2">
        <v>1</v>
      </c>
      <c r="D28" s="1" t="s">
        <v>10</v>
      </c>
      <c r="E28" s="2">
        <v>1</v>
      </c>
    </row>
    <row r="29" spans="2:5" x14ac:dyDescent="0.35">
      <c r="B29" s="2">
        <v>1978</v>
      </c>
      <c r="C29" s="2">
        <v>3</v>
      </c>
      <c r="D29" s="1" t="s">
        <v>11</v>
      </c>
      <c r="E29" s="2">
        <v>2</v>
      </c>
    </row>
    <row r="30" spans="2:5" x14ac:dyDescent="0.35">
      <c r="B30" s="2">
        <v>2031</v>
      </c>
      <c r="C30" s="2">
        <v>10</v>
      </c>
      <c r="D30" s="1" t="s">
        <v>5</v>
      </c>
      <c r="E30" s="2">
        <v>3</v>
      </c>
    </row>
    <row r="31" spans="2:5" x14ac:dyDescent="0.35">
      <c r="B31" s="2">
        <v>2031</v>
      </c>
      <c r="C31" s="2">
        <v>11</v>
      </c>
      <c r="D31" s="1" t="s">
        <v>6</v>
      </c>
      <c r="E31" s="2">
        <v>4</v>
      </c>
    </row>
    <row r="32" spans="2:5" x14ac:dyDescent="0.35">
      <c r="B32" s="2">
        <v>2031</v>
      </c>
      <c r="C32" s="2">
        <v>12</v>
      </c>
      <c r="D32" s="1" t="s">
        <v>7</v>
      </c>
      <c r="E32" s="2">
        <v>5</v>
      </c>
    </row>
    <row r="33" spans="2:5" x14ac:dyDescent="0.35">
      <c r="B33" s="2">
        <v>2031</v>
      </c>
      <c r="C33" s="2">
        <v>1</v>
      </c>
      <c r="D33" s="1" t="s">
        <v>8</v>
      </c>
      <c r="E33" s="2">
        <v>5</v>
      </c>
    </row>
    <row r="34" spans="2:5" x14ac:dyDescent="0.35">
      <c r="B34" s="2">
        <v>2000</v>
      </c>
      <c r="C34" s="2">
        <v>1</v>
      </c>
      <c r="D34" s="1" t="s">
        <v>9</v>
      </c>
      <c r="E34" s="2">
        <v>1</v>
      </c>
    </row>
    <row r="35" spans="2:5" x14ac:dyDescent="0.35">
      <c r="B35" s="2">
        <v>2000</v>
      </c>
      <c r="C35" s="2">
        <v>1</v>
      </c>
      <c r="D35" s="1" t="s">
        <v>10</v>
      </c>
      <c r="E35" s="2">
        <v>2</v>
      </c>
    </row>
    <row r="36" spans="2:5" x14ac:dyDescent="0.35">
      <c r="B36" s="2">
        <v>2000</v>
      </c>
      <c r="C36" s="2">
        <v>1</v>
      </c>
      <c r="D36" s="1" t="s">
        <v>11</v>
      </c>
      <c r="E36" s="2">
        <v>3</v>
      </c>
    </row>
    <row r="37" spans="2:5" x14ac:dyDescent="0.35">
      <c r="B37" s="2">
        <v>2020</v>
      </c>
      <c r="C37" s="2">
        <v>1</v>
      </c>
      <c r="E37" s="2">
        <v>1</v>
      </c>
    </row>
    <row r="38" spans="2:5" x14ac:dyDescent="0.35">
      <c r="B38" s="2">
        <v>2020</v>
      </c>
      <c r="C38" s="2">
        <v>1</v>
      </c>
      <c r="E38" s="2">
        <v>1</v>
      </c>
    </row>
    <row r="39" spans="2:5" x14ac:dyDescent="0.35">
      <c r="B39" s="2">
        <v>2020</v>
      </c>
      <c r="C39" s="2">
        <v>1</v>
      </c>
      <c r="E39" s="2">
        <v>1</v>
      </c>
    </row>
    <row r="40" spans="2:5" x14ac:dyDescent="0.35">
      <c r="B40" s="2">
        <v>2020</v>
      </c>
      <c r="C40" s="2">
        <v>1</v>
      </c>
      <c r="E40" s="2">
        <v>1</v>
      </c>
    </row>
    <row r="41" spans="2:5" x14ac:dyDescent="0.35">
      <c r="B41" s="2">
        <v>2020</v>
      </c>
      <c r="C41" s="2">
        <v>1</v>
      </c>
      <c r="E41" s="2">
        <v>1</v>
      </c>
    </row>
    <row r="42" spans="2:5" x14ac:dyDescent="0.35">
      <c r="B42" s="2">
        <v>2020</v>
      </c>
      <c r="C42" s="2">
        <v>1</v>
      </c>
      <c r="E42" s="2">
        <v>1</v>
      </c>
    </row>
    <row r="43" spans="2:5" x14ac:dyDescent="0.35">
      <c r="B43" s="2">
        <v>2020</v>
      </c>
      <c r="C43" s="2">
        <v>1</v>
      </c>
      <c r="E43" s="2">
        <v>1</v>
      </c>
    </row>
    <row r="44" spans="2:5" x14ac:dyDescent="0.35">
      <c r="B44" s="2">
        <v>2020</v>
      </c>
      <c r="C44" s="2">
        <v>1</v>
      </c>
      <c r="E44" s="2">
        <v>1</v>
      </c>
    </row>
    <row r="45" spans="2:5" x14ac:dyDescent="0.35">
      <c r="B45" s="2">
        <v>2020</v>
      </c>
      <c r="C45" s="2">
        <v>1</v>
      </c>
      <c r="E45" s="2">
        <v>1</v>
      </c>
    </row>
    <row r="46" spans="2:5" x14ac:dyDescent="0.35">
      <c r="B46" s="2">
        <v>2020</v>
      </c>
      <c r="C46" s="2">
        <v>1</v>
      </c>
      <c r="E46" s="2">
        <v>1</v>
      </c>
    </row>
    <row r="47" spans="2:5" x14ac:dyDescent="0.35">
      <c r="B47" s="2">
        <v>2020</v>
      </c>
      <c r="C47" s="2">
        <v>1</v>
      </c>
      <c r="E47" s="2">
        <v>1</v>
      </c>
    </row>
    <row r="48" spans="2:5" x14ac:dyDescent="0.35">
      <c r="B48" s="2">
        <v>2020</v>
      </c>
      <c r="C48" s="2">
        <v>1</v>
      </c>
    </row>
    <row r="49" spans="2:3" x14ac:dyDescent="0.35">
      <c r="B49" s="2">
        <v>2020</v>
      </c>
      <c r="C49" s="2">
        <v>1</v>
      </c>
    </row>
    <row r="50" spans="2:3" x14ac:dyDescent="0.35">
      <c r="B50" s="2">
        <v>2020</v>
      </c>
      <c r="C50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F3B9-D6A7-46B7-B434-25CF590A2681}">
  <dimension ref="A1:I22"/>
  <sheetViews>
    <sheetView workbookViewId="0">
      <selection activeCell="D2" sqref="D2:G3"/>
    </sheetView>
  </sheetViews>
  <sheetFormatPr defaultRowHeight="14.5" x14ac:dyDescent="0.35"/>
  <cols>
    <col min="1" max="1" width="4.81640625" bestFit="1" customWidth="1"/>
    <col min="2" max="2" width="6.08984375" bestFit="1" customWidth="1"/>
    <col min="3" max="3" width="17.7265625" customWidth="1"/>
    <col min="4" max="4" width="7" bestFit="1" customWidth="1"/>
    <col min="5" max="5" width="12.1796875" customWidth="1"/>
    <col min="6" max="6" width="24.90625" customWidth="1"/>
    <col min="7" max="7" width="23.179687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</v>
      </c>
      <c r="G1" s="4" t="s">
        <v>12</v>
      </c>
    </row>
    <row r="2" spans="1:9" x14ac:dyDescent="0.35">
      <c r="A2" s="5">
        <v>2020</v>
      </c>
      <c r="B2" s="5">
        <v>1</v>
      </c>
      <c r="C2" s="5" t="s">
        <v>5</v>
      </c>
      <c r="D2" s="5">
        <v>1</v>
      </c>
      <c r="E2" s="6">
        <v>43836</v>
      </c>
      <c r="F2" t="str">
        <f ca="1">_xlfn.LET(_xlpm.dsep, "-",
  _xlpm.d,RANDBETWEEN(1,28),
  _xlpm.h,RANDBETWEEN(0,23),
  _xlpm.m,RANDBETWEEN(0,59),
  _xlpm.s,RANDBETWEEN(0,59),
  _xlfn.CONCAT(TEXT(A2, "0000"), _xlpm.dsep, TEXT(B2, "00"), _xlpm.dsep, TEXT(_xlpm.d, "00"),"T",TEXT(_xlpm.h,"00"), ":",TEXT(_xlpm.m,"00"), ":",TEXT(_xlpm.s,"00"), ".000"))</f>
        <v>2020-01-25T17:09:34.000</v>
      </c>
      <c r="G2" t="str">
        <f ca="1">_xlfn.LET(_xlpm.tSep, "T", _xlpm.t,_xlfn.TEXTAFTER(F2,_xlpm.tSep),_xlfn.CONCAT(TEXT(E2,"yyyy-mm-dd"), _xlpm.tSep, _xlpm.t))</f>
        <v>2020-01-06T17:09:34.000</v>
      </c>
      <c r="I2" t="s">
        <v>14</v>
      </c>
    </row>
    <row r="3" spans="1:9" x14ac:dyDescent="0.35">
      <c r="A3" s="5">
        <v>2020</v>
      </c>
      <c r="B3" s="5">
        <v>12</v>
      </c>
      <c r="C3" s="5" t="s">
        <v>6</v>
      </c>
      <c r="D3" s="5">
        <v>2</v>
      </c>
      <c r="E3" s="6">
        <v>44173</v>
      </c>
      <c r="F3" t="str">
        <f t="shared" ref="F3:F22" ca="1" si="0">_xlfn.LET(_xlpm.dsep, "-",
  _xlpm.d,RANDBETWEEN(1,28),
  _xlpm.h,RANDBETWEEN(0,23),
  _xlpm.m,RANDBETWEEN(0,59),
  _xlpm.s,RANDBETWEEN(0,59),
  _xlfn.CONCAT(TEXT(A3, "0000"), _xlpm.dsep, TEXT(B3, "00"), _xlpm.dsep, TEXT(_xlpm.d, "00"),"T",TEXT(_xlpm.h,"00"), ":",TEXT(_xlpm.m,"00"), ":",TEXT(_xlpm.s,"00"), ".000"))</f>
        <v>2020-12-19T22:34:15.000</v>
      </c>
      <c r="G3" t="str">
        <f t="shared" ref="G3:G22" ca="1" si="1">_xlfn.LET(_xlpm.h,RANDBETWEEN(0,23),_xlpm.m,RANDBETWEEN(0,59),_xlpm.s,RANDBETWEEN(0,59),_xlfn.CONCAT(TEXT(E3,"yyyy-mm-dd"),"T",TEXT(_xlpm.h,"00"), ":",TEXT(_xlpm.m,"00"), ":",TEXT(_xlpm.s,"00"), ".000"))</f>
        <v>2020-12-08T18:40:13.000</v>
      </c>
      <c r="I3" t="s">
        <v>15</v>
      </c>
    </row>
    <row r="4" spans="1:9" x14ac:dyDescent="0.35">
      <c r="A4" s="5">
        <v>2020</v>
      </c>
      <c r="B4" s="5">
        <v>10</v>
      </c>
      <c r="C4" s="5" t="s">
        <v>7</v>
      </c>
      <c r="D4" s="5">
        <v>3</v>
      </c>
      <c r="E4" s="6">
        <v>44125</v>
      </c>
      <c r="F4" t="str">
        <f t="shared" ca="1" si="0"/>
        <v>2020-10-27T03:04:48.000</v>
      </c>
      <c r="G4" t="str">
        <f t="shared" ca="1" si="1"/>
        <v>2020-10-21T04:09:00.000</v>
      </c>
    </row>
    <row r="5" spans="1:9" x14ac:dyDescent="0.35">
      <c r="A5" s="5">
        <v>2018</v>
      </c>
      <c r="B5" s="5">
        <v>4</v>
      </c>
      <c r="C5" s="5" t="s">
        <v>8</v>
      </c>
      <c r="D5" s="5">
        <v>4</v>
      </c>
      <c r="E5" s="6">
        <v>43216</v>
      </c>
      <c r="F5" t="str">
        <f t="shared" ca="1" si="0"/>
        <v>2018-04-16T09:44:59.000</v>
      </c>
      <c r="G5" t="str">
        <f t="shared" ca="1" si="1"/>
        <v>2018-04-26T14:09:58.000</v>
      </c>
    </row>
    <row r="6" spans="1:9" x14ac:dyDescent="0.35">
      <c r="A6" s="5">
        <v>2018</v>
      </c>
      <c r="B6" s="5">
        <v>3</v>
      </c>
      <c r="C6" s="5" t="s">
        <v>9</v>
      </c>
      <c r="D6" s="5">
        <v>5</v>
      </c>
      <c r="E6" s="6">
        <v>43189</v>
      </c>
      <c r="F6" t="str">
        <f t="shared" ca="1" si="0"/>
        <v>2018-03-24T15:11:57.000</v>
      </c>
      <c r="G6" t="str">
        <f t="shared" ca="1" si="1"/>
        <v>2018-03-30T08:05:59.000</v>
      </c>
    </row>
    <row r="7" spans="1:9" x14ac:dyDescent="0.35">
      <c r="A7" s="5">
        <v>2018</v>
      </c>
      <c r="B7" s="5">
        <v>6</v>
      </c>
      <c r="C7" s="5" t="s">
        <v>10</v>
      </c>
      <c r="D7" s="5">
        <v>6</v>
      </c>
      <c r="E7" s="6">
        <v>43281</v>
      </c>
      <c r="F7" t="str">
        <f t="shared" ca="1" si="0"/>
        <v>2018-06-11T09:02:44.000</v>
      </c>
      <c r="G7" t="str">
        <f t="shared" ca="1" si="1"/>
        <v>2018-06-30T19:51:08.000</v>
      </c>
    </row>
    <row r="8" spans="1:9" x14ac:dyDescent="0.35">
      <c r="A8" s="5">
        <v>2018</v>
      </c>
      <c r="B8" s="5">
        <v>9</v>
      </c>
      <c r="C8" s="5" t="s">
        <v>11</v>
      </c>
      <c r="D8" s="5">
        <v>1</v>
      </c>
      <c r="E8" s="6">
        <v>43345</v>
      </c>
      <c r="F8" t="str">
        <f t="shared" ca="1" si="0"/>
        <v>2018-09-03T20:32:51.000</v>
      </c>
      <c r="G8" t="str">
        <f t="shared" ca="1" si="1"/>
        <v>2018-09-02T08:42:01.000</v>
      </c>
    </row>
    <row r="9" spans="1:9" x14ac:dyDescent="0.35">
      <c r="A9" s="5">
        <v>2019</v>
      </c>
      <c r="B9" s="5">
        <v>11</v>
      </c>
      <c r="C9" s="5" t="s">
        <v>5</v>
      </c>
      <c r="D9" s="5">
        <v>2</v>
      </c>
      <c r="E9" s="6">
        <v>43780</v>
      </c>
      <c r="F9" t="str">
        <f t="shared" ca="1" si="0"/>
        <v>2019-11-10T09:01:52.000</v>
      </c>
      <c r="G9" t="str">
        <f t="shared" ca="1" si="1"/>
        <v>2019-11-11T20:07:37.000</v>
      </c>
    </row>
    <row r="10" spans="1:9" x14ac:dyDescent="0.35">
      <c r="A10" s="5">
        <v>2019</v>
      </c>
      <c r="B10" s="5">
        <v>12</v>
      </c>
      <c r="C10" s="5" t="s">
        <v>6</v>
      </c>
      <c r="D10" s="5">
        <v>3</v>
      </c>
      <c r="E10" s="6">
        <v>43816</v>
      </c>
      <c r="F10" t="str">
        <f t="shared" ca="1" si="0"/>
        <v>2019-12-20T03:39:47.000</v>
      </c>
      <c r="G10" t="str">
        <f t="shared" ca="1" si="1"/>
        <v>2019-12-17T03:07:00.000</v>
      </c>
    </row>
    <row r="11" spans="1:9" x14ac:dyDescent="0.35">
      <c r="A11" s="5">
        <v>2019</v>
      </c>
      <c r="B11" s="5">
        <v>1</v>
      </c>
      <c r="C11" s="5" t="s">
        <v>7</v>
      </c>
      <c r="D11" s="5">
        <v>4</v>
      </c>
      <c r="E11" s="6">
        <v>43488</v>
      </c>
      <c r="F11" t="str">
        <f t="shared" ca="1" si="0"/>
        <v>2019-01-11T11:45:05.000</v>
      </c>
      <c r="G11" t="str">
        <f t="shared" ca="1" si="1"/>
        <v>2019-01-23T22:27:22.000</v>
      </c>
    </row>
    <row r="12" spans="1:9" x14ac:dyDescent="0.35">
      <c r="A12" s="5">
        <v>2019</v>
      </c>
      <c r="B12" s="5">
        <v>8</v>
      </c>
      <c r="C12" s="5" t="s">
        <v>8</v>
      </c>
      <c r="D12" s="5">
        <v>5</v>
      </c>
      <c r="E12" s="6">
        <v>43706</v>
      </c>
      <c r="F12" t="str">
        <f t="shared" ca="1" si="0"/>
        <v>2019-08-24T05:27:52.000</v>
      </c>
      <c r="G12" t="str">
        <f t="shared" ca="1" si="1"/>
        <v>2019-08-29T21:18:58.000</v>
      </c>
    </row>
    <row r="13" spans="1:9" x14ac:dyDescent="0.35">
      <c r="A13" s="5">
        <v>1978</v>
      </c>
      <c r="B13" s="5">
        <v>1</v>
      </c>
      <c r="C13" s="5" t="s">
        <v>9</v>
      </c>
      <c r="D13" s="5">
        <v>6</v>
      </c>
      <c r="E13" s="6">
        <v>28524</v>
      </c>
      <c r="F13" t="str">
        <f t="shared" ca="1" si="0"/>
        <v>1978-01-09T14:19:04.000</v>
      </c>
      <c r="G13" t="str">
        <f t="shared" ca="1" si="1"/>
        <v>1978-02-03T17:09:06.000</v>
      </c>
    </row>
    <row r="14" spans="1:9" x14ac:dyDescent="0.35">
      <c r="A14" s="5">
        <v>1978</v>
      </c>
      <c r="B14" s="5">
        <v>1</v>
      </c>
      <c r="C14" s="5" t="s">
        <v>10</v>
      </c>
      <c r="D14" s="5">
        <v>1</v>
      </c>
      <c r="E14" s="6">
        <v>28497</v>
      </c>
      <c r="F14" t="str">
        <f t="shared" ca="1" si="0"/>
        <v>1978-01-20T13:54:34.000</v>
      </c>
      <c r="G14" t="str">
        <f t="shared" ca="1" si="1"/>
        <v>1978-01-07T05:31:13.000</v>
      </c>
    </row>
    <row r="15" spans="1:9" x14ac:dyDescent="0.35">
      <c r="A15" s="5">
        <v>1978</v>
      </c>
      <c r="B15" s="5">
        <v>3</v>
      </c>
      <c r="C15" s="5" t="s">
        <v>11</v>
      </c>
      <c r="D15" s="5">
        <v>2</v>
      </c>
      <c r="E15" s="6">
        <v>28561</v>
      </c>
      <c r="F15" t="str">
        <f t="shared" ca="1" si="0"/>
        <v>1978-03-14T02:56:19.000</v>
      </c>
      <c r="G15" t="str">
        <f t="shared" ca="1" si="1"/>
        <v>1978-03-12T00:35:50.000</v>
      </c>
    </row>
    <row r="16" spans="1:9" x14ac:dyDescent="0.35">
      <c r="A16" s="5">
        <v>2031</v>
      </c>
      <c r="B16" s="5">
        <v>10</v>
      </c>
      <c r="C16" s="5" t="s">
        <v>5</v>
      </c>
      <c r="D16" s="5">
        <v>3</v>
      </c>
      <c r="E16" s="6">
        <v>48141</v>
      </c>
      <c r="F16" t="str">
        <f t="shared" ca="1" si="0"/>
        <v>2031-10-22T23:55:47.000</v>
      </c>
      <c r="G16" t="str">
        <f t="shared" ca="1" si="1"/>
        <v>2031-10-20T08:11:34.000</v>
      </c>
    </row>
    <row r="17" spans="1:7" x14ac:dyDescent="0.35">
      <c r="A17" s="5">
        <v>2031</v>
      </c>
      <c r="B17" s="5">
        <v>11</v>
      </c>
      <c r="C17" s="5" t="s">
        <v>6</v>
      </c>
      <c r="D17" s="5">
        <v>4</v>
      </c>
      <c r="E17" s="6">
        <v>48177</v>
      </c>
      <c r="F17" t="str">
        <f t="shared" ca="1" si="0"/>
        <v>2031-11-08T17:33:30.000</v>
      </c>
      <c r="G17" t="str">
        <f t="shared" ca="1" si="1"/>
        <v>2031-11-25T01:06:50.000</v>
      </c>
    </row>
    <row r="18" spans="1:7" x14ac:dyDescent="0.35">
      <c r="A18" s="5">
        <v>2031</v>
      </c>
      <c r="B18" s="5">
        <v>12</v>
      </c>
      <c r="C18" s="5" t="s">
        <v>7</v>
      </c>
      <c r="D18" s="5">
        <v>5</v>
      </c>
      <c r="E18" s="6">
        <v>48213</v>
      </c>
      <c r="F18" t="str">
        <f t="shared" ca="1" si="0"/>
        <v>2031-12-25T09:08:23.000</v>
      </c>
      <c r="G18" t="str">
        <f t="shared" ca="1" si="1"/>
        <v>2031-12-31T01:36:55.000</v>
      </c>
    </row>
    <row r="19" spans="1:7" x14ac:dyDescent="0.35">
      <c r="A19" s="5">
        <v>2031</v>
      </c>
      <c r="B19" s="5">
        <v>1</v>
      </c>
      <c r="C19" s="5" t="s">
        <v>8</v>
      </c>
      <c r="D19" s="5">
        <v>10</v>
      </c>
      <c r="E19" s="6">
        <v>47878</v>
      </c>
      <c r="F19" t="str">
        <f t="shared" ca="1" si="0"/>
        <v>2031-01-08T22:05:35.000</v>
      </c>
      <c r="G19" t="str">
        <f t="shared" ca="1" si="1"/>
        <v>2031-01-30T00:43:37.000</v>
      </c>
    </row>
    <row r="20" spans="1:7" x14ac:dyDescent="0.35">
      <c r="A20" s="5">
        <v>2000</v>
      </c>
      <c r="B20" s="5">
        <v>1</v>
      </c>
      <c r="C20" s="5" t="s">
        <v>9</v>
      </c>
      <c r="D20" s="5">
        <v>1</v>
      </c>
      <c r="E20" s="6">
        <v>36532</v>
      </c>
      <c r="F20" t="str">
        <f t="shared" ca="1" si="0"/>
        <v>2000-01-18T05:06:31.000</v>
      </c>
      <c r="G20" t="str">
        <f t="shared" ca="1" si="1"/>
        <v>2000-01-07T09:31:10.000</v>
      </c>
    </row>
    <row r="21" spans="1:7" x14ac:dyDescent="0.35">
      <c r="A21" s="5">
        <v>2000</v>
      </c>
      <c r="B21" s="5">
        <v>1</v>
      </c>
      <c r="C21" s="5" t="s">
        <v>10</v>
      </c>
      <c r="D21" s="5">
        <v>2</v>
      </c>
      <c r="E21" s="6">
        <v>36533</v>
      </c>
      <c r="F21" t="str">
        <f t="shared" ca="1" si="0"/>
        <v>2000-01-21T01:27:43.000</v>
      </c>
      <c r="G21" t="str">
        <f t="shared" ca="1" si="1"/>
        <v>2000-01-08T19:34:53.000</v>
      </c>
    </row>
    <row r="22" spans="1:7" x14ac:dyDescent="0.35">
      <c r="A22" s="5">
        <v>2000</v>
      </c>
      <c r="B22" s="5">
        <v>1</v>
      </c>
      <c r="C22" s="5" t="s">
        <v>11</v>
      </c>
      <c r="D22" s="5">
        <v>3</v>
      </c>
      <c r="E22" s="6">
        <v>36541</v>
      </c>
      <c r="F22" t="str">
        <f t="shared" ca="1" si="0"/>
        <v>2000-01-23T22:31:24.000</v>
      </c>
      <c r="G22" t="str">
        <f t="shared" ca="1" si="1"/>
        <v>2000-01-16T00:26:46.000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4899-43B8-4440-8CC1-1A33BBFDE992}">
  <dimension ref="B1:S61"/>
  <sheetViews>
    <sheetView tabSelected="1" topLeftCell="A17" workbookViewId="0">
      <selection activeCell="J10" sqref="J10"/>
    </sheetView>
  </sheetViews>
  <sheetFormatPr defaultRowHeight="14.5" x14ac:dyDescent="0.35"/>
  <cols>
    <col min="5" max="5" width="4.81640625" bestFit="1" customWidth="1"/>
    <col min="6" max="6" width="6.08984375" bestFit="1" customWidth="1"/>
    <col min="7" max="7" width="17.7265625" customWidth="1"/>
    <col min="8" max="8" width="7" bestFit="1" customWidth="1"/>
    <col min="9" max="9" width="12.1796875" customWidth="1"/>
    <col min="10" max="10" width="24.90625" customWidth="1"/>
    <col min="11" max="11" width="23.1796875" customWidth="1"/>
    <col min="12" max="12" width="22.08984375" customWidth="1"/>
    <col min="13" max="13" width="5.54296875" customWidth="1"/>
  </cols>
  <sheetData>
    <row r="1" spans="2:19" ht="29" x14ac:dyDescent="0.35">
      <c r="B1" s="10" t="s">
        <v>26</v>
      </c>
      <c r="C1" s="10" t="s">
        <v>27</v>
      </c>
      <c r="D1" s="10" t="s">
        <v>3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11" t="s">
        <v>13</v>
      </c>
      <c r="K1" s="11" t="s">
        <v>12</v>
      </c>
      <c r="L1" s="11" t="s">
        <v>17</v>
      </c>
      <c r="N1" s="4" t="s">
        <v>26</v>
      </c>
      <c r="O1" s="4" t="s">
        <v>27</v>
      </c>
      <c r="P1" s="4" t="s">
        <v>0</v>
      </c>
      <c r="Q1" s="4" t="s">
        <v>1</v>
      </c>
      <c r="S1" s="4" t="s">
        <v>28</v>
      </c>
    </row>
    <row r="2" spans="2:19" ht="15" customHeight="1" x14ac:dyDescent="0.35">
      <c r="B2">
        <v>28</v>
      </c>
      <c r="C2">
        <v>1</v>
      </c>
      <c r="D2">
        <v>1</v>
      </c>
      <c r="E2" s="5">
        <v>2021</v>
      </c>
      <c r="F2" s="5">
        <v>2</v>
      </c>
      <c r="G2" s="5" t="s">
        <v>5</v>
      </c>
      <c r="H2" s="5">
        <v>1</v>
      </c>
      <c r="I2" s="6">
        <v>44228</v>
      </c>
      <c r="J2" t="str">
        <f ca="1">_xlfn.LET(_xlpm.dsep, "-",
  _xlpm.d,RANDBETWEEN(1,28),
  _xlpm.h,RANDBETWEEN(0,23),
  _xlpm.m,RANDBETWEEN(0,59),
  _xlpm.s,RANDBETWEEN(0,59),
  _xlfn.CONCAT(TEXT(E2, "0000"), _xlpm.dsep, TEXT(F2, "00"), _xlpm.dsep, TEXT(_xlpm.d, "00"),"T",TEXT(_xlpm.h,"00"), ":",TEXT(_xlpm.m,"00"), ":",TEXT(_xlpm.s,"00"), ".000"))</f>
        <v>2021-02-06T14:04:59.000</v>
      </c>
      <c r="K2" t="str">
        <f ca="1">_xlfn.LET(_xlpm.tSep, "T", _xlpm.t,_xlfn.TEXTAFTER(J2,_xlpm.tSep),_xlfn.CONCAT(TEXT(I2,"yyyy-mm-dd"), _xlpm.tSep, _xlpm.t))</f>
        <v>2021-02-01T14:04:59.000</v>
      </c>
      <c r="L2" t="str">
        <f ca="1">SUBSTITUTE(SUBSTITUTE(SUBSTITUTE(SUBSTITUTE(SUBSTITUTE(Template,"$$DAYS$$", B2), "$$WEEKDAY$$", G2), "$$ORDINAL$$",H2), "$$DATESENT$$", J2), "$$DATERETURNED$$", K2)</f>
        <v>test('Month with 28 days with first weekday Monday - getting ordinal 1', () =&gt; {
    const sent = new Date('2021-02-06T14:04:59.000'); //Using local time here to avoid 
    //conversions to UTC that could lead to a change of the intended month.
    const expected = new Date('2021-02-01T14:04:59.000')
    const actual = SharedSystemHelper.getNthWeekDay(sent, WeekDay.Monday, 1);
    expect(expected.getTime()).toEqual(actual.getTime());
});</v>
      </c>
      <c r="N2">
        <v>28</v>
      </c>
      <c r="O2">
        <v>1</v>
      </c>
      <c r="P2">
        <v>2021</v>
      </c>
      <c r="Q2">
        <v>2</v>
      </c>
      <c r="S2" s="12" t="s">
        <v>29</v>
      </c>
    </row>
    <row r="3" spans="2:19" x14ac:dyDescent="0.35">
      <c r="B3">
        <v>28</v>
      </c>
      <c r="C3">
        <v>1</v>
      </c>
      <c r="D3">
        <v>2</v>
      </c>
      <c r="E3" s="5">
        <v>2021</v>
      </c>
      <c r="F3" s="5">
        <v>2</v>
      </c>
      <c r="G3" s="5" t="s">
        <v>5</v>
      </c>
      <c r="H3" s="5">
        <v>2</v>
      </c>
      <c r="I3" s="6">
        <v>44235</v>
      </c>
      <c r="J3" t="str">
        <f t="shared" ref="J3:J61" ca="1" si="0">_xlfn.LET(_xlpm.dsep, "-",
  _xlpm.d,RANDBETWEEN(1,28),
  _xlpm.h,RANDBETWEEN(0,23),
  _xlpm.m,RANDBETWEEN(0,59),
  _xlpm.s,RANDBETWEEN(0,59),
  _xlfn.CONCAT(TEXT(E3, "0000"), _xlpm.dsep, TEXT(F3, "00"), _xlpm.dsep, TEXT(_xlpm.d, "00"),"T",TEXT(_xlpm.h,"00"), ":",TEXT(_xlpm.m,"00"), ":",TEXT(_xlpm.s,"00"), ".000"))</f>
        <v>2021-02-21T06:47:11.000</v>
      </c>
      <c r="K3" t="str">
        <f t="shared" ref="K3:K61" ca="1" si="1">_xlfn.LET(_xlpm.tSep, "T", _xlpm.t,_xlfn.TEXTAFTER(J3,_xlpm.tSep),_xlfn.CONCAT(TEXT(I3,"yyyy-mm-dd"), _xlpm.tSep, _xlpm.t))</f>
        <v>2021-02-08T06:47:11.000</v>
      </c>
      <c r="L3" t="str">
        <f ca="1">SUBSTITUTE(SUBSTITUTE(SUBSTITUTE(SUBSTITUTE(SUBSTITUTE(Template,"$$DAYS$$", B3), "$$WEEKDAY$$", G3), "$$ORDINAL$$",H3), "$$DATESENT$$", J3), "$$DATERETURNED$$", K3)</f>
        <v>test('Month with 28 days with first weekday Monday - getting ordinal 2', () =&gt; {
    const sent = new Date('2021-02-21T06:47:11.000'); //Using local time here to avoid 
    //conversions to UTC that could lead to a change of the intended month.
    const expected = new Date('2021-02-08T06:47:11.000')
    const actual = SharedSystemHelper.getNthWeekDay(sent, WeekDay.Monday, 2);
    expect(expected.getTime()).toEqual(actual.getTime());
});</v>
      </c>
      <c r="N3">
        <v>28</v>
      </c>
      <c r="O3">
        <v>3</v>
      </c>
      <c r="P3">
        <v>2023</v>
      </c>
      <c r="Q3">
        <v>2</v>
      </c>
    </row>
    <row r="4" spans="2:19" x14ac:dyDescent="0.35">
      <c r="B4">
        <v>28</v>
      </c>
      <c r="C4">
        <v>1</v>
      </c>
      <c r="D4">
        <v>3</v>
      </c>
      <c r="E4" s="5">
        <v>2021</v>
      </c>
      <c r="F4" s="5">
        <v>2</v>
      </c>
      <c r="G4" s="5" t="s">
        <v>5</v>
      </c>
      <c r="H4" s="5">
        <v>3</v>
      </c>
      <c r="I4" s="6">
        <v>44242</v>
      </c>
      <c r="J4" t="str">
        <f t="shared" ca="1" si="0"/>
        <v>2021-02-01T20:24:34.000</v>
      </c>
      <c r="K4" t="str">
        <f t="shared" ca="1" si="1"/>
        <v>2021-02-15T20:24:34.000</v>
      </c>
      <c r="L4" t="str">
        <f ca="1">SUBSTITUTE(SUBSTITUTE(SUBSTITUTE(SUBSTITUTE(SUBSTITUTE(Template,"$$DAYS$$", B4), "$$WEEKDAY$$", G4), "$$ORDINAL$$",H4), "$$DATESENT$$", J4), "$$DATERETURNED$$", K4)</f>
        <v>test('Month with 28 days with first weekday Monday - getting ordinal 3', () =&gt; {
    const sent = new Date('2021-02-01T20:24:34.000'); //Using local time here to avoid 
    //conversions to UTC that could lead to a change of the intended month.
    const expected = new Date('2021-02-15T20:24:34.000')
    const actual = SharedSystemHelper.getNthWeekDay(sent, WeekDay.Monday, 3);
    expect(expected.getTime()).toEqual(actual.getTime());
});</v>
      </c>
      <c r="N4">
        <v>28</v>
      </c>
      <c r="O4">
        <v>7</v>
      </c>
      <c r="P4">
        <v>2026</v>
      </c>
      <c r="Q4">
        <v>2</v>
      </c>
    </row>
    <row r="5" spans="2:19" x14ac:dyDescent="0.35">
      <c r="B5">
        <v>28</v>
      </c>
      <c r="C5">
        <v>1</v>
      </c>
      <c r="D5">
        <v>4</v>
      </c>
      <c r="E5" s="5">
        <v>2021</v>
      </c>
      <c r="F5" s="5">
        <v>2</v>
      </c>
      <c r="G5" s="5" t="s">
        <v>5</v>
      </c>
      <c r="H5" s="5">
        <v>4</v>
      </c>
      <c r="I5" s="6">
        <v>44249</v>
      </c>
      <c r="J5" t="str">
        <f t="shared" ca="1" si="0"/>
        <v>2021-02-12T13:45:28.000</v>
      </c>
      <c r="K5" t="str">
        <f t="shared" ca="1" si="1"/>
        <v>2021-02-22T13:45:28.000</v>
      </c>
      <c r="L5" t="str">
        <f ca="1">SUBSTITUTE(SUBSTITUTE(SUBSTITUTE(SUBSTITUTE(SUBSTITUTE(Template,"$$DAYS$$", B5), "$$WEEKDAY$$", G5), "$$ORDINAL$$",H5), "$$DATESENT$$", J5), "$$DATERETURNED$$", K5)</f>
        <v>test('Month with 28 days with first weekday Monday - getting ordinal 4', () =&gt; {
    const sent = new Date('2021-02-12T13:45:28.000'); //Using local time here to avoid 
    //conversions to UTC that could lead to a change of the intended month.
    const expected = new Date('2021-02-22T13:45:28.000')
    const actual = SharedSystemHelper.getNthWeekDay(sent, WeekDay.Monday, 4);
    expect(expected.getTime()).toEqual(actual.getTime());
});</v>
      </c>
      <c r="N5">
        <v>29</v>
      </c>
      <c r="O5">
        <v>1</v>
      </c>
      <c r="P5">
        <v>2016</v>
      </c>
      <c r="Q5">
        <v>2</v>
      </c>
    </row>
    <row r="6" spans="2:19" x14ac:dyDescent="0.35">
      <c r="B6">
        <v>28</v>
      </c>
      <c r="C6">
        <v>1</v>
      </c>
      <c r="D6">
        <v>5</v>
      </c>
      <c r="E6" s="5">
        <v>2021</v>
      </c>
      <c r="F6" s="5">
        <v>2</v>
      </c>
      <c r="G6" s="5" t="s">
        <v>5</v>
      </c>
      <c r="H6" s="5">
        <v>5</v>
      </c>
      <c r="I6" s="6">
        <v>44256</v>
      </c>
      <c r="J6" t="str">
        <f t="shared" ca="1" si="0"/>
        <v>2021-02-19T22:19:47.000</v>
      </c>
      <c r="K6" t="str">
        <f t="shared" ca="1" si="1"/>
        <v>2021-03-01T22:19:47.000</v>
      </c>
      <c r="L6" t="str">
        <f ca="1">SUBSTITUTE(SUBSTITUTE(SUBSTITUTE(SUBSTITUTE(SUBSTITUTE(Template,"$$DAYS$$", B6), "$$WEEKDAY$$", G6), "$$ORDINAL$$",H6), "$$DATESENT$$", J6), "$$DATERETURNED$$", K6)</f>
        <v>test('Month with 28 days with first weekday Monday - getting ordinal 5', () =&gt; {
    const sent = new Date('2021-02-19T22:19:47.000'); //Using local time here to avoid 
    //conversions to UTC that could lead to a change of the intended month.
    const expected = new Date('2021-03-01T22:19:47.000')
    const actual = SharedSystemHelper.getNthWeekDay(sent, WeekDay.Monday, 5);
    expect(expected.getTime()).toEqual(actual.getTime());
});</v>
      </c>
      <c r="N6">
        <v>29</v>
      </c>
      <c r="O6">
        <v>3</v>
      </c>
      <c r="P6">
        <v>2012</v>
      </c>
      <c r="Q6">
        <v>2</v>
      </c>
    </row>
    <row r="7" spans="2:19" x14ac:dyDescent="0.35">
      <c r="B7">
        <v>28</v>
      </c>
      <c r="C7">
        <v>3</v>
      </c>
      <c r="D7">
        <v>1</v>
      </c>
      <c r="E7" s="5">
        <v>2023</v>
      </c>
      <c r="F7" s="5">
        <v>2</v>
      </c>
      <c r="G7" s="5" t="s">
        <v>7</v>
      </c>
      <c r="H7" s="5">
        <v>1</v>
      </c>
      <c r="I7" s="6">
        <v>44958</v>
      </c>
      <c r="J7" t="str">
        <f t="shared" ca="1" si="0"/>
        <v>2023-02-07T20:21:28.000</v>
      </c>
      <c r="K7" t="str">
        <f t="shared" ca="1" si="1"/>
        <v>2023-02-01T20:21:28.000</v>
      </c>
      <c r="L7" t="str">
        <f ca="1">SUBSTITUTE(SUBSTITUTE(SUBSTITUTE(SUBSTITUTE(SUBSTITUTE(Template,"$$DAYS$$", B7), "$$WEEKDAY$$", G7), "$$ORDINAL$$",H7), "$$DATESENT$$", J7), "$$DATERETURNED$$", K7)</f>
        <v>test('Month with 28 days with first weekday Wednesday - getting ordinal 1', () =&gt; {
    const sent = new Date('2023-02-07T20:21:28.000'); //Using local time here to avoid 
    //conversions to UTC that could lead to a change of the intended month.
    const expected = new Date('2023-02-01T20:21:28.000')
    const actual = SharedSystemHelper.getNthWeekDay(sent, WeekDay.Wednesday, 1);
    expect(expected.getTime()).toEqual(actual.getTime());
});</v>
      </c>
      <c r="N7">
        <v>29</v>
      </c>
      <c r="O7">
        <v>7</v>
      </c>
      <c r="P7">
        <v>2004</v>
      </c>
      <c r="Q7">
        <v>2</v>
      </c>
    </row>
    <row r="8" spans="2:19" x14ac:dyDescent="0.35">
      <c r="B8">
        <v>28</v>
      </c>
      <c r="C8">
        <v>3</v>
      </c>
      <c r="D8">
        <v>2</v>
      </c>
      <c r="E8" s="5">
        <v>2023</v>
      </c>
      <c r="F8" s="5">
        <v>2</v>
      </c>
      <c r="G8" s="5" t="s">
        <v>7</v>
      </c>
      <c r="H8" s="5">
        <v>2</v>
      </c>
      <c r="I8" s="6">
        <v>44965</v>
      </c>
      <c r="J8" t="str">
        <f t="shared" ca="1" si="0"/>
        <v>2023-02-09T21:36:38.000</v>
      </c>
      <c r="K8" t="str">
        <f t="shared" ca="1" si="1"/>
        <v>2023-02-08T21:36:38.000</v>
      </c>
      <c r="L8" t="str">
        <f ca="1">SUBSTITUTE(SUBSTITUTE(SUBSTITUTE(SUBSTITUTE(SUBSTITUTE(Template,"$$DAYS$$", B8), "$$WEEKDAY$$", G8), "$$ORDINAL$$",H8), "$$DATESENT$$", J8), "$$DATERETURNED$$", K8)</f>
        <v>test('Month with 28 days with first weekday Wednesday - getting ordinal 2', () =&gt; {
    const sent = new Date('2023-02-09T21:36:38.000'); //Using local time here to avoid 
    //conversions to UTC that could lead to a change of the intended month.
    const expected = new Date('2023-02-08T21:36:38.000')
    const actual = SharedSystemHelper.getNthWeekDay(sent, WeekDay.Wednesday, 2);
    expect(expected.getTime()).toEqual(actual.getTime());
});</v>
      </c>
      <c r="N8">
        <v>30</v>
      </c>
      <c r="O8">
        <v>1</v>
      </c>
      <c r="P8">
        <v>1999</v>
      </c>
      <c r="Q8">
        <v>11</v>
      </c>
    </row>
    <row r="9" spans="2:19" x14ac:dyDescent="0.35">
      <c r="B9">
        <v>28</v>
      </c>
      <c r="C9">
        <v>3</v>
      </c>
      <c r="D9">
        <v>3</v>
      </c>
      <c r="E9" s="5">
        <v>2023</v>
      </c>
      <c r="F9" s="5">
        <v>2</v>
      </c>
      <c r="G9" s="5" t="s">
        <v>7</v>
      </c>
      <c r="H9" s="5">
        <v>3</v>
      </c>
      <c r="I9" s="6">
        <v>44972</v>
      </c>
      <c r="J9" t="str">
        <f t="shared" ca="1" si="0"/>
        <v>2023-02-19T15:08:44.000</v>
      </c>
      <c r="K9" t="str">
        <f t="shared" ca="1" si="1"/>
        <v>2023-02-15T15:08:44.000</v>
      </c>
      <c r="L9" t="str">
        <f ca="1">SUBSTITUTE(SUBSTITUTE(SUBSTITUTE(SUBSTITUTE(SUBSTITUTE(Template,"$$DAYS$$", B9), "$$WEEKDAY$$", G9), "$$ORDINAL$$",H9), "$$DATESENT$$", J9), "$$DATERETURNED$$", K9)</f>
        <v>test('Month with 28 days with first weekday Wednesday - getting ordinal 3', () =&gt; {
    const sent = new Date('2023-02-19T15:08:44.000'); //Using local time here to avoid 
    //conversions to UTC that could lead to a change of the intended month.
    const expected = new Date('2023-02-15T15:08:44.000')
    const actual = SharedSystemHelper.getNthWeekDay(sent, WeekDay.Wednesday, 3);
    expect(expected.getTime()).toEqual(actual.getTime());
});</v>
      </c>
      <c r="N9">
        <v>30</v>
      </c>
      <c r="O9">
        <v>3</v>
      </c>
      <c r="P9">
        <v>2016</v>
      </c>
      <c r="Q9">
        <v>6</v>
      </c>
    </row>
    <row r="10" spans="2:19" x14ac:dyDescent="0.35">
      <c r="B10">
        <v>28</v>
      </c>
      <c r="C10">
        <v>3</v>
      </c>
      <c r="D10">
        <v>4</v>
      </c>
      <c r="E10" s="5">
        <v>2023</v>
      </c>
      <c r="F10" s="5">
        <v>2</v>
      </c>
      <c r="G10" s="5" t="s">
        <v>7</v>
      </c>
      <c r="H10" s="5">
        <v>4</v>
      </c>
      <c r="I10" s="6">
        <v>44979</v>
      </c>
      <c r="J10" t="str">
        <f t="shared" ca="1" si="0"/>
        <v>2023-02-24T06:54:28.000</v>
      </c>
      <c r="K10" t="str">
        <f t="shared" ca="1" si="1"/>
        <v>2023-02-22T06:54:28.000</v>
      </c>
      <c r="L10" t="str">
        <f ca="1">SUBSTITUTE(SUBSTITUTE(SUBSTITUTE(SUBSTITUTE(SUBSTITUTE(Template,"$$DAYS$$", B10), "$$WEEKDAY$$", G10), "$$ORDINAL$$",H10), "$$DATESENT$$", J10), "$$DATERETURNED$$", K10)</f>
        <v>test('Month with 28 days with first weekday Wednesday - getting ordinal 4', () =&gt; {
    const sent = new Date('2023-02-24T06:54:28.000'); //Using local time here to avoid 
    //conversions to UTC that could lead to a change of the intended month.
    const expected = new Date('2023-02-22T06:54:28.000')
    const actual = SharedSystemHelper.getNthWeekDay(sent, WeekDay.Wednesday, 4);
    expect(expected.getTime()).toEqual(actual.getTime());
});</v>
      </c>
      <c r="N10">
        <v>30</v>
      </c>
      <c r="O10">
        <v>7</v>
      </c>
      <c r="P10">
        <v>1996</v>
      </c>
      <c r="Q10">
        <v>9</v>
      </c>
    </row>
    <row r="11" spans="2:19" x14ac:dyDescent="0.35">
      <c r="B11">
        <v>28</v>
      </c>
      <c r="C11">
        <v>3</v>
      </c>
      <c r="D11">
        <v>5</v>
      </c>
      <c r="E11" s="5">
        <v>2023</v>
      </c>
      <c r="F11" s="5">
        <v>2</v>
      </c>
      <c r="G11" s="5" t="s">
        <v>7</v>
      </c>
      <c r="H11" s="5">
        <v>5</v>
      </c>
      <c r="I11" s="6">
        <v>44986</v>
      </c>
      <c r="J11" t="str">
        <f t="shared" ca="1" si="0"/>
        <v>2023-02-04T18:03:50.000</v>
      </c>
      <c r="K11" t="str">
        <f t="shared" ca="1" si="1"/>
        <v>2023-03-01T18:03:50.000</v>
      </c>
      <c r="L11" t="str">
        <f ca="1">SUBSTITUTE(SUBSTITUTE(SUBSTITUTE(SUBSTITUTE(SUBSTITUTE(Template,"$$DAYS$$", B11), "$$WEEKDAY$$", G11), "$$ORDINAL$$",H11), "$$DATESENT$$", J11), "$$DATERETURNED$$", K11)</f>
        <v>test('Month with 28 days with first weekday Wednesday - getting ordinal 5', () =&gt; {
    const sent = new Date('2023-02-04T18:03:50.000'); //Using local time here to avoid 
    //conversions to UTC that could lead to a change of the intended month.
    const expected = new Date('2023-03-01T18:03:50.000')
    const actual = SharedSystemHelper.getNthWeekDay(sent, WeekDay.Wednesday, 5);
    expect(expected.getTime()).toEqual(actual.getTime());
});</v>
      </c>
      <c r="N11">
        <v>31</v>
      </c>
      <c r="O11">
        <v>1</v>
      </c>
      <c r="P11">
        <v>2016</v>
      </c>
      <c r="Q11">
        <v>8</v>
      </c>
    </row>
    <row r="12" spans="2:19" x14ac:dyDescent="0.35">
      <c r="B12">
        <v>28</v>
      </c>
      <c r="C12">
        <v>7</v>
      </c>
      <c r="D12">
        <v>1</v>
      </c>
      <c r="E12" s="5">
        <v>2026</v>
      </c>
      <c r="F12" s="5">
        <v>2</v>
      </c>
      <c r="G12" s="5" t="s">
        <v>11</v>
      </c>
      <c r="H12" s="5">
        <v>1</v>
      </c>
      <c r="I12" s="6">
        <v>46054</v>
      </c>
      <c r="J12" t="str">
        <f t="shared" ca="1" si="0"/>
        <v>2026-02-28T22:27:43.000</v>
      </c>
      <c r="K12" t="str">
        <f t="shared" ca="1" si="1"/>
        <v>2026-02-01T22:27:43.000</v>
      </c>
      <c r="L12" t="str">
        <f ca="1">SUBSTITUTE(SUBSTITUTE(SUBSTITUTE(SUBSTITUTE(SUBSTITUTE(Template,"$$DAYS$$", B12), "$$WEEKDAY$$", G12), "$$ORDINAL$$",H12), "$$DATESENT$$", J12), "$$DATERETURNED$$", K12)</f>
        <v>test('Month with 28 days with first weekday Sunday - getting ordinal 1', () =&gt; {
    const sent = new Date('2026-02-28T22:27:43.000'); //Using local time here to avoid 
    //conversions to UTC that could lead to a change of the intended month.
    const expected = new Date('2026-02-01T22:27:43.000')
    const actual = SharedSystemHelper.getNthWeekDay(sent, WeekDay.Sunday, 1);
    expect(expected.getTime()).toEqual(actual.getTime());
});</v>
      </c>
      <c r="N12">
        <v>31</v>
      </c>
      <c r="O12">
        <v>3</v>
      </c>
      <c r="P12">
        <v>1996</v>
      </c>
      <c r="Q12">
        <v>5</v>
      </c>
    </row>
    <row r="13" spans="2:19" x14ac:dyDescent="0.35">
      <c r="B13">
        <v>28</v>
      </c>
      <c r="C13">
        <v>7</v>
      </c>
      <c r="D13">
        <v>2</v>
      </c>
      <c r="E13" s="5">
        <v>2026</v>
      </c>
      <c r="F13" s="5">
        <v>2</v>
      </c>
      <c r="G13" s="5" t="s">
        <v>11</v>
      </c>
      <c r="H13" s="5">
        <v>2</v>
      </c>
      <c r="I13" s="6">
        <v>46061</v>
      </c>
      <c r="J13" t="str">
        <f t="shared" ca="1" si="0"/>
        <v>2026-02-14T04:24:06.000</v>
      </c>
      <c r="K13" t="str">
        <f t="shared" ca="1" si="1"/>
        <v>2026-02-08T04:24:06.000</v>
      </c>
      <c r="L13" t="str">
        <f ca="1">SUBSTITUTE(SUBSTITUTE(SUBSTITUTE(SUBSTITUTE(SUBSTITUTE(Template,"$$DAYS$$", B13), "$$WEEKDAY$$", G13), "$$ORDINAL$$",H13), "$$DATESENT$$", J13), "$$DATERETURNED$$", K13)</f>
        <v>test('Month with 28 days with first weekday Sunday - getting ordinal 2', () =&gt; {
    const sent = new Date('2026-02-14T04:24:06.000'); //Using local time here to avoid 
    //conversions to UTC that could lead to a change of the intended month.
    const expected = new Date('2026-02-08T04:24:06.000')
    const actual = SharedSystemHelper.getNthWeekDay(sent, WeekDay.Sunday, 2);
    expect(expected.getTime()).toEqual(actual.getTime());
});</v>
      </c>
      <c r="N13">
        <v>31</v>
      </c>
      <c r="O13">
        <v>7</v>
      </c>
      <c r="P13">
        <v>2016</v>
      </c>
      <c r="Q13">
        <v>5</v>
      </c>
    </row>
    <row r="14" spans="2:19" x14ac:dyDescent="0.35">
      <c r="B14">
        <v>28</v>
      </c>
      <c r="C14">
        <v>7</v>
      </c>
      <c r="D14">
        <v>3</v>
      </c>
      <c r="E14" s="5">
        <v>2026</v>
      </c>
      <c r="F14" s="5">
        <v>2</v>
      </c>
      <c r="G14" s="5" t="s">
        <v>11</v>
      </c>
      <c r="H14" s="5">
        <v>3</v>
      </c>
      <c r="I14" s="6">
        <v>46068</v>
      </c>
      <c r="J14" t="str">
        <f t="shared" ca="1" si="0"/>
        <v>2026-02-27T02:07:49.000</v>
      </c>
      <c r="K14" t="str">
        <f t="shared" ca="1" si="1"/>
        <v>2026-02-15T02:07:49.000</v>
      </c>
      <c r="L14" t="str">
        <f ca="1">SUBSTITUTE(SUBSTITUTE(SUBSTITUTE(SUBSTITUTE(SUBSTITUTE(Template,"$$DAYS$$", B14), "$$WEEKDAY$$", G14), "$$ORDINAL$$",H14), "$$DATESENT$$", J14), "$$DATERETURNED$$", K14)</f>
        <v>test('Month with 28 days with first weekday Sunday - getting ordinal 3', () =&gt; {
    const sent = new Date('2026-02-27T02:07:49.000'); //Using local time here to avoid 
    //conversions to UTC that could lead to a change of the intended month.
    const expected = new Date('2026-02-15T02:07:49.000')
    const actual = SharedSystemHelper.getNthWeekDay(sent, WeekDay.Sunday, 3);
    expect(expected.getTime()).toEqual(actual.getTime());
});</v>
      </c>
    </row>
    <row r="15" spans="2:19" x14ac:dyDescent="0.35">
      <c r="B15">
        <v>28</v>
      </c>
      <c r="C15">
        <v>7</v>
      </c>
      <c r="D15">
        <v>4</v>
      </c>
      <c r="E15" s="5">
        <v>2026</v>
      </c>
      <c r="F15" s="5">
        <v>2</v>
      </c>
      <c r="G15" s="5" t="s">
        <v>11</v>
      </c>
      <c r="H15" s="5">
        <v>4</v>
      </c>
      <c r="I15" s="6">
        <v>46075</v>
      </c>
      <c r="J15" t="str">
        <f t="shared" ca="1" si="0"/>
        <v>2026-02-04T07:08:33.000</v>
      </c>
      <c r="K15" t="str">
        <f t="shared" ca="1" si="1"/>
        <v>2026-02-22T07:08:33.000</v>
      </c>
      <c r="L15" t="str">
        <f ca="1">SUBSTITUTE(SUBSTITUTE(SUBSTITUTE(SUBSTITUTE(SUBSTITUTE(Template,"$$DAYS$$", B15), "$$WEEKDAY$$", G15), "$$ORDINAL$$",H15), "$$DATESENT$$", J15), "$$DATERETURNED$$", K15)</f>
        <v>test('Month with 28 days with first weekday Sunday - getting ordinal 4', () =&gt; {
    const sent = new Date('2026-02-04T07:08:33.000'); //Using local time here to avoid 
    //conversions to UTC that could lead to a change of the intended month.
    const expected = new Date('2026-02-22T07:08:33.000')
    const actual = SharedSystemHelper.getNthWeekDay(sent, WeekDay.Sunday, 4);
    expect(expected.getTime()).toEqual(actual.getTime());
});</v>
      </c>
    </row>
    <row r="16" spans="2:19" x14ac:dyDescent="0.35">
      <c r="B16">
        <v>28</v>
      </c>
      <c r="C16">
        <v>7</v>
      </c>
      <c r="D16">
        <v>5</v>
      </c>
      <c r="E16" s="5">
        <v>2026</v>
      </c>
      <c r="F16" s="5">
        <v>2</v>
      </c>
      <c r="G16" s="5" t="s">
        <v>11</v>
      </c>
      <c r="H16" s="5">
        <v>5</v>
      </c>
      <c r="I16" s="6">
        <v>46082</v>
      </c>
      <c r="J16" t="str">
        <f t="shared" ca="1" si="0"/>
        <v>2026-02-15T08:33:29.000</v>
      </c>
      <c r="K16" t="str">
        <f t="shared" ca="1" si="1"/>
        <v>2026-03-01T08:33:29.000</v>
      </c>
      <c r="L16" t="str">
        <f ca="1">SUBSTITUTE(SUBSTITUTE(SUBSTITUTE(SUBSTITUTE(SUBSTITUTE(Template,"$$DAYS$$", B16), "$$WEEKDAY$$", G16), "$$ORDINAL$$",H16), "$$DATESENT$$", J16), "$$DATERETURNED$$", K16)</f>
        <v>test('Month with 28 days with first weekday Sunday - getting ordinal 5', () =&gt; {
    const sent = new Date('2026-02-15T08:33:29.000'); //Using local time here to avoid 
    //conversions to UTC that could lead to a change of the intended month.
    const expected = new Date('2026-03-01T08:33:29.000')
    const actual = SharedSystemHelper.getNthWeekDay(sent, WeekDay.Sunday, 5);
    expect(expected.getTime()).toEqual(actual.getTime());
});</v>
      </c>
      <c r="N16" t="s">
        <v>17</v>
      </c>
      <c r="O16" t="s">
        <v>18</v>
      </c>
    </row>
    <row r="17" spans="2:15" x14ac:dyDescent="0.35">
      <c r="B17">
        <v>29</v>
      </c>
      <c r="C17">
        <v>1</v>
      </c>
      <c r="D17">
        <v>1</v>
      </c>
      <c r="E17" s="5">
        <v>2016</v>
      </c>
      <c r="F17" s="5">
        <v>2</v>
      </c>
      <c r="G17" s="5" t="s">
        <v>5</v>
      </c>
      <c r="H17" s="5">
        <v>1</v>
      </c>
      <c r="I17" s="6">
        <v>42401</v>
      </c>
      <c r="J17" t="str">
        <f t="shared" ca="1" si="0"/>
        <v>2016-02-28T18:07:27.000</v>
      </c>
      <c r="K17" t="str">
        <f t="shared" ca="1" si="1"/>
        <v>2016-02-01T18:07:27.000</v>
      </c>
      <c r="L17" t="str">
        <f ca="1">SUBSTITUTE(SUBSTITUTE(SUBSTITUTE(SUBSTITUTE(SUBSTITUTE(Template,"$$DAYS$$", B17), "$$WEEKDAY$$", G17), "$$ORDINAL$$",H17), "$$DATESENT$$", J17), "$$DATERETURNED$$", K17)</f>
        <v>test('Month with 29 days with first weekday Monday - getting ordinal 1', () =&gt; {
    const sent = new Date('2016-02-28T18:07:27.000'); //Using local time here to avoid 
    //conversions to UTC that could lead to a change of the intended month.
    const expected = new Date('2016-02-01T18:07:27.000')
    const actual = SharedSystemHelper.getNthWeekDay(sent, WeekDay.Monday, 1);
    expect(expected.getTime()).toEqual(actual.getTime());
});</v>
      </c>
      <c r="N17">
        <v>1</v>
      </c>
      <c r="O17" t="s">
        <v>5</v>
      </c>
    </row>
    <row r="18" spans="2:15" x14ac:dyDescent="0.35">
      <c r="B18">
        <v>29</v>
      </c>
      <c r="C18">
        <v>1</v>
      </c>
      <c r="D18">
        <v>2</v>
      </c>
      <c r="E18" s="5">
        <v>2016</v>
      </c>
      <c r="F18" s="5">
        <v>2</v>
      </c>
      <c r="G18" s="5" t="s">
        <v>5</v>
      </c>
      <c r="H18" s="5">
        <v>2</v>
      </c>
      <c r="I18" s="6">
        <v>42408</v>
      </c>
      <c r="J18" t="str">
        <f t="shared" ca="1" si="0"/>
        <v>2016-02-05T13:02:33.000</v>
      </c>
      <c r="K18" t="str">
        <f t="shared" ca="1" si="1"/>
        <v>2016-02-08T13:02:33.000</v>
      </c>
      <c r="L18" t="str">
        <f ca="1">SUBSTITUTE(SUBSTITUTE(SUBSTITUTE(SUBSTITUTE(SUBSTITUTE(Template,"$$DAYS$$", B18), "$$WEEKDAY$$", G18), "$$ORDINAL$$",H18), "$$DATESENT$$", J18), "$$DATERETURNED$$", K18)</f>
        <v>test('Month with 29 days with first weekday Monday - getting ordinal 2', () =&gt; {
    const sent = new Date('2016-02-05T13:02:33.000'); //Using local time here to avoid 
    //conversions to UTC that could lead to a change of the intended month.
    const expected = new Date('2016-02-08T13:02:33.000')
    const actual = SharedSystemHelper.getNthWeekDay(sent, WeekDay.Monday, 2);
    expect(expected.getTime()).toEqual(actual.getTime());
});</v>
      </c>
      <c r="N18">
        <v>2</v>
      </c>
      <c r="O18" t="s">
        <v>6</v>
      </c>
    </row>
    <row r="19" spans="2:15" x14ac:dyDescent="0.35">
      <c r="B19">
        <v>29</v>
      </c>
      <c r="C19">
        <v>1</v>
      </c>
      <c r="D19">
        <v>3</v>
      </c>
      <c r="E19" s="5">
        <v>2016</v>
      </c>
      <c r="F19" s="5">
        <v>2</v>
      </c>
      <c r="G19" s="5" t="s">
        <v>5</v>
      </c>
      <c r="H19" s="5">
        <v>3</v>
      </c>
      <c r="I19" s="6">
        <v>42415</v>
      </c>
      <c r="J19" t="str">
        <f t="shared" ca="1" si="0"/>
        <v>2016-02-08T12:02:28.000</v>
      </c>
      <c r="K19" t="str">
        <f t="shared" ca="1" si="1"/>
        <v>2016-02-15T12:02:28.000</v>
      </c>
      <c r="L19" t="str">
        <f ca="1">SUBSTITUTE(SUBSTITUTE(SUBSTITUTE(SUBSTITUTE(SUBSTITUTE(Template,"$$DAYS$$", B19), "$$WEEKDAY$$", G19), "$$ORDINAL$$",H19), "$$DATESENT$$", J19), "$$DATERETURNED$$", K19)</f>
        <v>test('Month with 29 days with first weekday Monday - getting ordinal 3', () =&gt; {
    const sent = new Date('2016-02-08T12:02:28.000'); //Using local time here to avoid 
    //conversions to UTC that could lead to a change of the intended month.
    const expected = new Date('2016-02-15T12:02:28.000')
    const actual = SharedSystemHelper.getNthWeekDay(sent, WeekDay.Monday, 3);
    expect(expected.getTime()).toEqual(actual.getTime());
});</v>
      </c>
      <c r="N19">
        <v>3</v>
      </c>
      <c r="O19" t="s">
        <v>7</v>
      </c>
    </row>
    <row r="20" spans="2:15" x14ac:dyDescent="0.35">
      <c r="B20">
        <v>29</v>
      </c>
      <c r="C20">
        <v>1</v>
      </c>
      <c r="D20">
        <v>4</v>
      </c>
      <c r="E20" s="5">
        <v>2016</v>
      </c>
      <c r="F20" s="5">
        <v>2</v>
      </c>
      <c r="G20" s="5" t="s">
        <v>5</v>
      </c>
      <c r="H20" s="5">
        <v>4</v>
      </c>
      <c r="I20" s="6">
        <v>42422</v>
      </c>
      <c r="J20" t="str">
        <f t="shared" ca="1" si="0"/>
        <v>2016-02-28T21:32:05.000</v>
      </c>
      <c r="K20" t="str">
        <f t="shared" ca="1" si="1"/>
        <v>2016-02-22T21:32:05.000</v>
      </c>
      <c r="L20" t="str">
        <f ca="1">SUBSTITUTE(SUBSTITUTE(SUBSTITUTE(SUBSTITUTE(SUBSTITUTE(Template,"$$DAYS$$", B20), "$$WEEKDAY$$", G20), "$$ORDINAL$$",H20), "$$DATESENT$$", J20), "$$DATERETURNED$$", K20)</f>
        <v>test('Month with 29 days with first weekday Monday - getting ordinal 4', () =&gt; {
    const sent = new Date('2016-02-28T21:32:05.000'); //Using local time here to avoid 
    //conversions to UTC that could lead to a change of the intended month.
    const expected = new Date('2016-02-22T21:32:05.000')
    const actual = SharedSystemHelper.getNthWeekDay(sent, WeekDay.Monday, 4);
    expect(expected.getTime()).toEqual(actual.getTime());
});</v>
      </c>
      <c r="N20">
        <v>4</v>
      </c>
      <c r="O20" t="s">
        <v>8</v>
      </c>
    </row>
    <row r="21" spans="2:15" x14ac:dyDescent="0.35">
      <c r="B21">
        <v>29</v>
      </c>
      <c r="C21">
        <v>1</v>
      </c>
      <c r="D21">
        <v>5</v>
      </c>
      <c r="E21" s="5">
        <v>2016</v>
      </c>
      <c r="F21" s="5">
        <v>2</v>
      </c>
      <c r="G21" s="5" t="s">
        <v>5</v>
      </c>
      <c r="H21" s="5">
        <v>5</v>
      </c>
      <c r="I21" s="6">
        <v>42429</v>
      </c>
      <c r="J21" t="str">
        <f t="shared" ca="1" si="0"/>
        <v>2016-02-04T22:10:18.000</v>
      </c>
      <c r="K21" t="str">
        <f t="shared" ca="1" si="1"/>
        <v>2016-02-29T22:10:18.000</v>
      </c>
      <c r="L21" t="str">
        <f ca="1">SUBSTITUTE(SUBSTITUTE(SUBSTITUTE(SUBSTITUTE(SUBSTITUTE(Template,"$$DAYS$$", B21), "$$WEEKDAY$$", G21), "$$ORDINAL$$",H21), "$$DATESENT$$", J21), "$$DATERETURNED$$", K21)</f>
        <v>test('Month with 29 days with first weekday Monday - getting ordinal 5', () =&gt; {
    const sent = new Date('2016-02-04T22:10:18.000'); //Using local time here to avoid 
    //conversions to UTC that could lead to a change of the intended month.
    const expected = new Date('2016-02-29T22:10:18.000')
    const actual = SharedSystemHelper.getNthWeekDay(sent, WeekDay.Monday, 5);
    expect(expected.getTime()).toEqual(actual.getTime());
});</v>
      </c>
      <c r="N21">
        <v>5</v>
      </c>
      <c r="O21" t="s">
        <v>9</v>
      </c>
    </row>
    <row r="22" spans="2:15" x14ac:dyDescent="0.35">
      <c r="B22">
        <v>29</v>
      </c>
      <c r="C22">
        <v>3</v>
      </c>
      <c r="D22">
        <v>1</v>
      </c>
      <c r="E22" s="5">
        <v>2012</v>
      </c>
      <c r="F22" s="5">
        <v>2</v>
      </c>
      <c r="G22" s="5" t="s">
        <v>7</v>
      </c>
      <c r="H22" s="5">
        <v>1</v>
      </c>
      <c r="I22" s="6">
        <v>40940</v>
      </c>
      <c r="J22" t="str">
        <f t="shared" ca="1" si="0"/>
        <v>2012-02-19T23:56:16.000</v>
      </c>
      <c r="K22" t="str">
        <f t="shared" ca="1" si="1"/>
        <v>2012-02-01T23:56:16.000</v>
      </c>
      <c r="L22" t="str">
        <f ca="1">SUBSTITUTE(SUBSTITUTE(SUBSTITUTE(SUBSTITUTE(SUBSTITUTE(Template,"$$DAYS$$", B22), "$$WEEKDAY$$", G22), "$$ORDINAL$$",H22), "$$DATESENT$$", J22), "$$DATERETURNED$$", K22)</f>
        <v>test('Month with 29 days with first weekday Wednesday - getting ordinal 1', () =&gt; {
    const sent = new Date('2012-02-19T23:56:16.000'); //Using local time here to avoid 
    //conversions to UTC that could lead to a change of the intended month.
    const expected = new Date('2012-02-01T23:56:16.000')
    const actual = SharedSystemHelper.getNthWeekDay(sent, WeekDay.Wednesday, 1);
    expect(expected.getTime()).toEqual(actual.getTime());
});</v>
      </c>
      <c r="N22">
        <v>6</v>
      </c>
      <c r="O22" t="s">
        <v>10</v>
      </c>
    </row>
    <row r="23" spans="2:15" x14ac:dyDescent="0.35">
      <c r="B23">
        <v>29</v>
      </c>
      <c r="C23">
        <v>3</v>
      </c>
      <c r="D23">
        <v>2</v>
      </c>
      <c r="E23" s="5">
        <v>2012</v>
      </c>
      <c r="F23" s="5">
        <v>2</v>
      </c>
      <c r="G23" s="5" t="s">
        <v>7</v>
      </c>
      <c r="H23" s="5">
        <v>2</v>
      </c>
      <c r="I23" s="6">
        <v>40947</v>
      </c>
      <c r="J23" t="str">
        <f t="shared" ca="1" si="0"/>
        <v>2012-02-23T13:06:56.000</v>
      </c>
      <c r="K23" t="str">
        <f t="shared" ca="1" si="1"/>
        <v>2012-02-08T13:06:56.000</v>
      </c>
      <c r="L23" t="str">
        <f ca="1">SUBSTITUTE(SUBSTITUTE(SUBSTITUTE(SUBSTITUTE(SUBSTITUTE(Template,"$$DAYS$$", B23), "$$WEEKDAY$$", G23), "$$ORDINAL$$",H23), "$$DATESENT$$", J23), "$$DATERETURNED$$", K23)</f>
        <v>test('Month with 29 days with first weekday Wednesday - getting ordinal 2', () =&gt; {
    const sent = new Date('2012-02-23T13:06:56.000'); //Using local time here to avoid 
    //conversions to UTC that could lead to a change of the intended month.
    const expected = new Date('2012-02-08T13:06:56.000')
    const actual = SharedSystemHelper.getNthWeekDay(sent, WeekDay.Wednesday, 2);
    expect(expected.getTime()).toEqual(actual.getTime());
});</v>
      </c>
      <c r="N23">
        <v>7</v>
      </c>
      <c r="O23" t="s">
        <v>11</v>
      </c>
    </row>
    <row r="24" spans="2:15" x14ac:dyDescent="0.35">
      <c r="B24">
        <v>29</v>
      </c>
      <c r="C24">
        <v>3</v>
      </c>
      <c r="D24">
        <v>3</v>
      </c>
      <c r="E24" s="5">
        <v>2012</v>
      </c>
      <c r="F24" s="5">
        <v>2</v>
      </c>
      <c r="G24" s="5" t="s">
        <v>7</v>
      </c>
      <c r="H24" s="5">
        <v>3</v>
      </c>
      <c r="I24" s="6">
        <v>40954</v>
      </c>
      <c r="J24" t="str">
        <f t="shared" ca="1" si="0"/>
        <v>2012-02-20T09:46:34.000</v>
      </c>
      <c r="K24" t="str">
        <f t="shared" ca="1" si="1"/>
        <v>2012-02-15T09:46:34.000</v>
      </c>
      <c r="L24" t="str">
        <f ca="1">SUBSTITUTE(SUBSTITUTE(SUBSTITUTE(SUBSTITUTE(SUBSTITUTE(Template,"$$DAYS$$", B24), "$$WEEKDAY$$", G24), "$$ORDINAL$$",H24), "$$DATESENT$$", J24), "$$DATERETURNED$$", K24)</f>
        <v>test('Month with 29 days with first weekday Wednesday - getting ordinal 3', () =&gt; {
    const sent = new Date('2012-02-20T09:46:34.000'); //Using local time here to avoid 
    //conversions to UTC that could lead to a change of the intended month.
    const expected = new Date('2012-02-15T09:46:34.000')
    const actual = SharedSystemHelper.getNthWeekDay(sent, WeekDay.Wednesday, 3);
    expect(expected.getTime()).toEqual(actual.getTime());
});</v>
      </c>
    </row>
    <row r="25" spans="2:15" x14ac:dyDescent="0.35">
      <c r="B25">
        <v>29</v>
      </c>
      <c r="C25">
        <v>3</v>
      </c>
      <c r="D25">
        <v>4</v>
      </c>
      <c r="E25" s="5">
        <v>2012</v>
      </c>
      <c r="F25" s="5">
        <v>2</v>
      </c>
      <c r="G25" s="5" t="s">
        <v>7</v>
      </c>
      <c r="H25" s="5">
        <v>4</v>
      </c>
      <c r="I25" s="6">
        <v>40961</v>
      </c>
      <c r="J25" t="str">
        <f t="shared" ca="1" si="0"/>
        <v>2012-02-27T01:56:11.000</v>
      </c>
      <c r="K25" t="str">
        <f t="shared" ca="1" si="1"/>
        <v>2012-02-22T01:56:11.000</v>
      </c>
      <c r="L25" t="str">
        <f ca="1">SUBSTITUTE(SUBSTITUTE(SUBSTITUTE(SUBSTITUTE(SUBSTITUTE(Template,"$$DAYS$$", B25), "$$WEEKDAY$$", G25), "$$ORDINAL$$",H25), "$$DATESENT$$", J25), "$$DATERETURNED$$", K25)</f>
        <v>test('Month with 29 days with first weekday Wednesday - getting ordinal 4', () =&gt; {
    const sent = new Date('2012-02-27T01:56:11.000'); //Using local time here to avoid 
    //conversions to UTC that could lead to a change of the intended month.
    const expected = new Date('2012-02-22T01:56:11.000')
    const actual = SharedSystemHelper.getNthWeekDay(sent, WeekDay.Wednesday, 4);
    expect(expected.getTime()).toEqual(actual.getTime());
});</v>
      </c>
    </row>
    <row r="26" spans="2:15" x14ac:dyDescent="0.35">
      <c r="B26">
        <v>29</v>
      </c>
      <c r="C26">
        <v>3</v>
      </c>
      <c r="D26">
        <v>5</v>
      </c>
      <c r="E26" s="5">
        <v>2012</v>
      </c>
      <c r="F26" s="5">
        <v>2</v>
      </c>
      <c r="G26" s="5" t="s">
        <v>7</v>
      </c>
      <c r="H26" s="5">
        <v>5</v>
      </c>
      <c r="I26" s="6">
        <v>40968</v>
      </c>
      <c r="J26" t="str">
        <f t="shared" ca="1" si="0"/>
        <v>2012-02-24T05:34:15.000</v>
      </c>
      <c r="K26" t="str">
        <f t="shared" ca="1" si="1"/>
        <v>2012-02-29T05:34:15.000</v>
      </c>
      <c r="L26" t="str">
        <f ca="1">SUBSTITUTE(SUBSTITUTE(SUBSTITUTE(SUBSTITUTE(SUBSTITUTE(Template,"$$DAYS$$", B26), "$$WEEKDAY$$", G26), "$$ORDINAL$$",H26), "$$DATESENT$$", J26), "$$DATERETURNED$$", K26)</f>
        <v>test('Month with 29 days with first weekday Wednesday - getting ordinal 5', () =&gt; {
    const sent = new Date('2012-02-24T05:34:15.000'); //Using local time here to avoid 
    //conversions to UTC that could lead to a change of the intended month.
    const expected = new Date('2012-02-29T05:34:15.000')
    const actual = SharedSystemHelper.getNthWeekDay(sent, WeekDay.Wednesday, 5);
    expect(expected.getTime()).toEqual(actual.getTime());
});</v>
      </c>
    </row>
    <row r="27" spans="2:15" x14ac:dyDescent="0.35">
      <c r="B27">
        <v>29</v>
      </c>
      <c r="C27">
        <v>7</v>
      </c>
      <c r="D27">
        <v>1</v>
      </c>
      <c r="E27" s="5">
        <v>2004</v>
      </c>
      <c r="F27" s="5">
        <v>2</v>
      </c>
      <c r="G27" s="5" t="s">
        <v>11</v>
      </c>
      <c r="H27" s="5">
        <v>1</v>
      </c>
      <c r="I27" s="6">
        <v>38018</v>
      </c>
      <c r="J27" t="str">
        <f t="shared" ca="1" si="0"/>
        <v>2004-02-01T06:41:20.000</v>
      </c>
      <c r="K27" t="str">
        <f t="shared" ca="1" si="1"/>
        <v>2004-02-01T06:41:20.000</v>
      </c>
      <c r="L27" t="str">
        <f ca="1">SUBSTITUTE(SUBSTITUTE(SUBSTITUTE(SUBSTITUTE(SUBSTITUTE(Template,"$$DAYS$$", B27), "$$WEEKDAY$$", G27), "$$ORDINAL$$",H27), "$$DATESENT$$", J27), "$$DATERETURNED$$", K27)</f>
        <v>test('Month with 29 days with first weekday Sunday - getting ordinal 1', () =&gt; {
    const sent = new Date('2004-02-01T06:41:20.000'); //Using local time here to avoid 
    //conversions to UTC that could lead to a change of the intended month.
    const expected = new Date('2004-02-01T06:41:20.000')
    const actual = SharedSystemHelper.getNthWeekDay(sent, WeekDay.Sunday, 1);
    expect(expected.getTime()).toEqual(actual.getTime());
});</v>
      </c>
    </row>
    <row r="28" spans="2:15" x14ac:dyDescent="0.35">
      <c r="B28">
        <v>29</v>
      </c>
      <c r="C28">
        <v>7</v>
      </c>
      <c r="D28">
        <v>2</v>
      </c>
      <c r="E28" s="5">
        <v>2004</v>
      </c>
      <c r="F28" s="5">
        <v>2</v>
      </c>
      <c r="G28" s="5" t="s">
        <v>11</v>
      </c>
      <c r="H28" s="5">
        <v>2</v>
      </c>
      <c r="I28" s="6">
        <v>38025</v>
      </c>
      <c r="J28" t="str">
        <f t="shared" ca="1" si="0"/>
        <v>2004-02-23T07:16:34.000</v>
      </c>
      <c r="K28" t="str">
        <f t="shared" ca="1" si="1"/>
        <v>2004-02-08T07:16:34.000</v>
      </c>
      <c r="L28" t="str">
        <f ca="1">SUBSTITUTE(SUBSTITUTE(SUBSTITUTE(SUBSTITUTE(SUBSTITUTE(Template,"$$DAYS$$", B28), "$$WEEKDAY$$", G28), "$$ORDINAL$$",H28), "$$DATESENT$$", J28), "$$DATERETURNED$$", K28)</f>
        <v>test('Month with 29 days with first weekday Sunday - getting ordinal 2', () =&gt; {
    const sent = new Date('2004-02-23T07:16:34.000'); //Using local time here to avoid 
    //conversions to UTC that could lead to a change of the intended month.
    const expected = new Date('2004-02-08T07:16:34.000')
    const actual = SharedSystemHelper.getNthWeekDay(sent, WeekDay.Sunday, 2);
    expect(expected.getTime()).toEqual(actual.getTime());
});</v>
      </c>
    </row>
    <row r="29" spans="2:15" x14ac:dyDescent="0.35">
      <c r="B29">
        <v>29</v>
      </c>
      <c r="C29">
        <v>7</v>
      </c>
      <c r="D29">
        <v>3</v>
      </c>
      <c r="E29" s="5">
        <v>2004</v>
      </c>
      <c r="F29" s="5">
        <v>2</v>
      </c>
      <c r="G29" s="5" t="s">
        <v>11</v>
      </c>
      <c r="H29" s="5">
        <v>3</v>
      </c>
      <c r="I29" s="6">
        <v>38032</v>
      </c>
      <c r="J29" t="str">
        <f t="shared" ca="1" si="0"/>
        <v>2004-02-11T10:03:24.000</v>
      </c>
      <c r="K29" t="str">
        <f t="shared" ca="1" si="1"/>
        <v>2004-02-15T10:03:24.000</v>
      </c>
      <c r="L29" t="str">
        <f ca="1">SUBSTITUTE(SUBSTITUTE(SUBSTITUTE(SUBSTITUTE(SUBSTITUTE(Template,"$$DAYS$$", B29), "$$WEEKDAY$$", G29), "$$ORDINAL$$",H29), "$$DATESENT$$", J29), "$$DATERETURNED$$", K29)</f>
        <v>test('Month with 29 days with first weekday Sunday - getting ordinal 3', () =&gt; {
    const sent = new Date('2004-02-11T10:03:24.000'); //Using local time here to avoid 
    //conversions to UTC that could lead to a change of the intended month.
    const expected = new Date('2004-02-15T10:03:24.000')
    const actual = SharedSystemHelper.getNthWeekDay(sent, WeekDay.Sunday, 3);
    expect(expected.getTime()).toEqual(actual.getTime());
});</v>
      </c>
    </row>
    <row r="30" spans="2:15" x14ac:dyDescent="0.35">
      <c r="B30">
        <v>29</v>
      </c>
      <c r="C30">
        <v>7</v>
      </c>
      <c r="D30">
        <v>4</v>
      </c>
      <c r="E30" s="5">
        <v>2004</v>
      </c>
      <c r="F30" s="5">
        <v>2</v>
      </c>
      <c r="G30" s="5" t="s">
        <v>11</v>
      </c>
      <c r="H30" s="5">
        <v>4</v>
      </c>
      <c r="I30" s="6">
        <v>38039</v>
      </c>
      <c r="J30" t="str">
        <f t="shared" ca="1" si="0"/>
        <v>2004-02-23T22:34:40.000</v>
      </c>
      <c r="K30" t="str">
        <f t="shared" ca="1" si="1"/>
        <v>2004-02-22T22:34:40.000</v>
      </c>
      <c r="L30" t="str">
        <f ca="1">SUBSTITUTE(SUBSTITUTE(SUBSTITUTE(SUBSTITUTE(SUBSTITUTE(Template,"$$DAYS$$", B30), "$$WEEKDAY$$", G30), "$$ORDINAL$$",H30), "$$DATESENT$$", J30), "$$DATERETURNED$$", K30)</f>
        <v>test('Month with 29 days with first weekday Sunday - getting ordinal 4', () =&gt; {
    const sent = new Date('2004-02-23T22:34:40.000'); //Using local time here to avoid 
    //conversions to UTC that could lead to a change of the intended month.
    const expected = new Date('2004-02-22T22:34:40.000')
    const actual = SharedSystemHelper.getNthWeekDay(sent, WeekDay.Sunday, 4);
    expect(expected.getTime()).toEqual(actual.getTime());
});</v>
      </c>
    </row>
    <row r="31" spans="2:15" x14ac:dyDescent="0.35">
      <c r="B31">
        <v>29</v>
      </c>
      <c r="C31">
        <v>7</v>
      </c>
      <c r="D31">
        <v>5</v>
      </c>
      <c r="E31" s="5">
        <v>2004</v>
      </c>
      <c r="F31" s="5">
        <v>2</v>
      </c>
      <c r="G31" s="5" t="s">
        <v>11</v>
      </c>
      <c r="H31" s="5">
        <v>5</v>
      </c>
      <c r="I31" s="6">
        <v>38046</v>
      </c>
      <c r="J31" t="str">
        <f t="shared" ca="1" si="0"/>
        <v>2004-02-06T23:01:42.000</v>
      </c>
      <c r="K31" t="str">
        <f t="shared" ca="1" si="1"/>
        <v>2004-02-29T23:01:42.000</v>
      </c>
      <c r="L31" t="str">
        <f ca="1">SUBSTITUTE(SUBSTITUTE(SUBSTITUTE(SUBSTITUTE(SUBSTITUTE(Template,"$$DAYS$$", B31), "$$WEEKDAY$$", G31), "$$ORDINAL$$",H31), "$$DATESENT$$", J31), "$$DATERETURNED$$", K31)</f>
        <v>test('Month with 29 days with first weekday Sunday - getting ordinal 5', () =&gt; {
    const sent = new Date('2004-02-06T23:01:42.000'); //Using local time here to avoid 
    //conversions to UTC that could lead to a change of the intended month.
    const expected = new Date('2004-02-29T23:01:42.000')
    const actual = SharedSystemHelper.getNthWeekDay(sent, WeekDay.Sunday, 5);
    expect(expected.getTime()).toEqual(actual.getTime());
});</v>
      </c>
    </row>
    <row r="32" spans="2:15" x14ac:dyDescent="0.35">
      <c r="B32">
        <v>30</v>
      </c>
      <c r="C32">
        <v>1</v>
      </c>
      <c r="D32">
        <v>1</v>
      </c>
      <c r="E32" s="5">
        <v>1999</v>
      </c>
      <c r="F32" s="5">
        <v>11</v>
      </c>
      <c r="G32" s="5" t="s">
        <v>5</v>
      </c>
      <c r="H32" s="5">
        <v>1</v>
      </c>
      <c r="I32" s="6">
        <v>36465</v>
      </c>
      <c r="J32" t="str">
        <f t="shared" ca="1" si="0"/>
        <v>1999-11-26T01:45:57.000</v>
      </c>
      <c r="K32" t="str">
        <f t="shared" ca="1" si="1"/>
        <v>1999-11-01T01:45:57.000</v>
      </c>
      <c r="L32" t="str">
        <f ca="1">SUBSTITUTE(SUBSTITUTE(SUBSTITUTE(SUBSTITUTE(SUBSTITUTE(Template,"$$DAYS$$", B32), "$$WEEKDAY$$", G32), "$$ORDINAL$$",H32), "$$DATESENT$$", J32), "$$DATERETURNED$$", K32)</f>
        <v>test('Month with 30 days with first weekday Monday - getting ordinal 1', () =&gt; {
    const sent = new Date('1999-11-26T01:45:57.000'); //Using local time here to avoid 
    //conversions to UTC that could lead to a change of the intended month.
    const expected = new Date('1999-11-01T01:45:57.000')
    const actual = SharedSystemHelper.getNthWeekDay(sent, WeekDay.Monday, 1);
    expect(expected.getTime()).toEqual(actual.getTime());
});</v>
      </c>
    </row>
    <row r="33" spans="2:12" x14ac:dyDescent="0.35">
      <c r="B33">
        <v>30</v>
      </c>
      <c r="C33">
        <v>1</v>
      </c>
      <c r="D33">
        <v>2</v>
      </c>
      <c r="E33" s="5">
        <v>1999</v>
      </c>
      <c r="F33" s="5">
        <v>11</v>
      </c>
      <c r="G33" s="5" t="s">
        <v>5</v>
      </c>
      <c r="H33" s="5">
        <v>2</v>
      </c>
      <c r="I33" s="6">
        <v>36472</v>
      </c>
      <c r="J33" t="str">
        <f t="shared" ca="1" si="0"/>
        <v>1999-11-17T09:45:04.000</v>
      </c>
      <c r="K33" t="str">
        <f t="shared" ca="1" si="1"/>
        <v>1999-11-08T09:45:04.000</v>
      </c>
      <c r="L33" t="str">
        <f ca="1">SUBSTITUTE(SUBSTITUTE(SUBSTITUTE(SUBSTITUTE(SUBSTITUTE(Template,"$$DAYS$$", B33), "$$WEEKDAY$$", G33), "$$ORDINAL$$",H33), "$$DATESENT$$", J33), "$$DATERETURNED$$", K33)</f>
        <v>test('Month with 30 days with first weekday Monday - getting ordinal 2', () =&gt; {
    const sent = new Date('1999-11-17T09:45:04.000'); //Using local time here to avoid 
    //conversions to UTC that could lead to a change of the intended month.
    const expected = new Date('1999-11-08T09:45:04.000')
    const actual = SharedSystemHelper.getNthWeekDay(sent, WeekDay.Monday, 2);
    expect(expected.getTime()).toEqual(actual.getTime());
});</v>
      </c>
    </row>
    <row r="34" spans="2:12" x14ac:dyDescent="0.35">
      <c r="B34">
        <v>30</v>
      </c>
      <c r="C34">
        <v>1</v>
      </c>
      <c r="D34">
        <v>3</v>
      </c>
      <c r="E34" s="5">
        <v>1999</v>
      </c>
      <c r="F34" s="5">
        <v>11</v>
      </c>
      <c r="G34" s="5" t="s">
        <v>5</v>
      </c>
      <c r="H34" s="5">
        <v>3</v>
      </c>
      <c r="I34" s="6">
        <v>36479</v>
      </c>
      <c r="J34" t="str">
        <f t="shared" ca="1" si="0"/>
        <v>1999-11-19T22:05:19.000</v>
      </c>
      <c r="K34" t="str">
        <f t="shared" ca="1" si="1"/>
        <v>1999-11-15T22:05:19.000</v>
      </c>
      <c r="L34" t="str">
        <f ca="1">SUBSTITUTE(SUBSTITUTE(SUBSTITUTE(SUBSTITUTE(SUBSTITUTE(Template,"$$DAYS$$", B34), "$$WEEKDAY$$", G34), "$$ORDINAL$$",H34), "$$DATESENT$$", J34), "$$DATERETURNED$$", K34)</f>
        <v>test('Month with 30 days with first weekday Monday - getting ordinal 3', () =&gt; {
    const sent = new Date('1999-11-19T22:05:19.000'); //Using local time here to avoid 
    //conversions to UTC that could lead to a change of the intended month.
    const expected = new Date('1999-11-15T22:05:19.000')
    const actual = SharedSystemHelper.getNthWeekDay(sent, WeekDay.Monday, 3);
    expect(expected.getTime()).toEqual(actual.getTime());
});</v>
      </c>
    </row>
    <row r="35" spans="2:12" x14ac:dyDescent="0.35">
      <c r="B35">
        <v>30</v>
      </c>
      <c r="C35">
        <v>1</v>
      </c>
      <c r="D35">
        <v>4</v>
      </c>
      <c r="E35" s="5">
        <v>1999</v>
      </c>
      <c r="F35" s="5">
        <v>11</v>
      </c>
      <c r="G35" s="5" t="s">
        <v>5</v>
      </c>
      <c r="H35" s="5">
        <v>4</v>
      </c>
      <c r="I35" s="6">
        <v>36486</v>
      </c>
      <c r="J35" t="str">
        <f t="shared" ca="1" si="0"/>
        <v>1999-11-06T05:30:25.000</v>
      </c>
      <c r="K35" t="str">
        <f t="shared" ca="1" si="1"/>
        <v>1999-11-22T05:30:25.000</v>
      </c>
      <c r="L35" t="str">
        <f ca="1">SUBSTITUTE(SUBSTITUTE(SUBSTITUTE(SUBSTITUTE(SUBSTITUTE(Template,"$$DAYS$$", B35), "$$WEEKDAY$$", G35), "$$ORDINAL$$",H35), "$$DATESENT$$", J35), "$$DATERETURNED$$", K35)</f>
        <v>test('Month with 30 days with first weekday Monday - getting ordinal 4', () =&gt; {
    const sent = new Date('1999-11-06T05:30:25.000'); //Using local time here to avoid 
    //conversions to UTC that could lead to a change of the intended month.
    const expected = new Date('1999-11-22T05:30:25.000')
    const actual = SharedSystemHelper.getNthWeekDay(sent, WeekDay.Monday, 4);
    expect(expected.getTime()).toEqual(actual.getTime());
});</v>
      </c>
    </row>
    <row r="36" spans="2:12" x14ac:dyDescent="0.35">
      <c r="B36">
        <v>30</v>
      </c>
      <c r="C36">
        <v>1</v>
      </c>
      <c r="D36">
        <v>5</v>
      </c>
      <c r="E36" s="5">
        <v>1999</v>
      </c>
      <c r="F36" s="5">
        <v>11</v>
      </c>
      <c r="G36" s="5" t="s">
        <v>5</v>
      </c>
      <c r="H36" s="5">
        <v>5</v>
      </c>
      <c r="I36" s="6">
        <v>36493</v>
      </c>
      <c r="J36" t="str">
        <f t="shared" ca="1" si="0"/>
        <v>1999-11-20T22:44:58.000</v>
      </c>
      <c r="K36" t="str">
        <f t="shared" ca="1" si="1"/>
        <v>1999-11-29T22:44:58.000</v>
      </c>
      <c r="L36" t="str">
        <f ca="1">SUBSTITUTE(SUBSTITUTE(SUBSTITUTE(SUBSTITUTE(SUBSTITUTE(Template,"$$DAYS$$", B36), "$$WEEKDAY$$", G36), "$$ORDINAL$$",H36), "$$DATESENT$$", J36), "$$DATERETURNED$$", K36)</f>
        <v>test('Month with 30 days with first weekday Monday - getting ordinal 5', () =&gt; {
    const sent = new Date('1999-11-20T22:44:58.000'); //Using local time here to avoid 
    //conversions to UTC that could lead to a change of the intended month.
    const expected = new Date('1999-11-29T22:44:58.000')
    const actual = SharedSystemHelper.getNthWeekDay(sent, WeekDay.Monday, 5);
    expect(expected.getTime()).toEqual(actual.getTime());
});</v>
      </c>
    </row>
    <row r="37" spans="2:12" x14ac:dyDescent="0.35">
      <c r="B37">
        <v>30</v>
      </c>
      <c r="C37">
        <v>3</v>
      </c>
      <c r="D37">
        <v>1</v>
      </c>
      <c r="E37" s="5">
        <v>2016</v>
      </c>
      <c r="F37" s="5">
        <v>6</v>
      </c>
      <c r="G37" s="5" t="s">
        <v>7</v>
      </c>
      <c r="H37" s="5">
        <v>1</v>
      </c>
      <c r="I37" s="6">
        <v>42522</v>
      </c>
      <c r="J37" t="str">
        <f t="shared" ca="1" si="0"/>
        <v>2016-06-16T06:44:28.000</v>
      </c>
      <c r="K37" t="str">
        <f t="shared" ca="1" si="1"/>
        <v>2016-06-01T06:44:28.000</v>
      </c>
      <c r="L37" t="str">
        <f ca="1">SUBSTITUTE(SUBSTITUTE(SUBSTITUTE(SUBSTITUTE(SUBSTITUTE(Template,"$$DAYS$$", B37), "$$WEEKDAY$$", G37), "$$ORDINAL$$",H37), "$$DATESENT$$", J37), "$$DATERETURNED$$", K37)</f>
        <v>test('Month with 30 days with first weekday Wednesday - getting ordinal 1', () =&gt; {
    const sent = new Date('2016-06-16T06:44:28.000'); //Using local time here to avoid 
    //conversions to UTC that could lead to a change of the intended month.
    const expected = new Date('2016-06-01T06:44:28.000')
    const actual = SharedSystemHelper.getNthWeekDay(sent, WeekDay.Wednesday, 1);
    expect(expected.getTime()).toEqual(actual.getTime());
});</v>
      </c>
    </row>
    <row r="38" spans="2:12" x14ac:dyDescent="0.35">
      <c r="B38">
        <v>30</v>
      </c>
      <c r="C38">
        <v>3</v>
      </c>
      <c r="D38">
        <v>2</v>
      </c>
      <c r="E38" s="5">
        <v>2016</v>
      </c>
      <c r="F38" s="5">
        <v>6</v>
      </c>
      <c r="G38" s="5" t="s">
        <v>7</v>
      </c>
      <c r="H38" s="5">
        <v>2</v>
      </c>
      <c r="I38" s="6">
        <v>42529</v>
      </c>
      <c r="J38" t="str">
        <f t="shared" ca="1" si="0"/>
        <v>2016-06-21T06:57:55.000</v>
      </c>
      <c r="K38" t="str">
        <f t="shared" ca="1" si="1"/>
        <v>2016-06-08T06:57:55.000</v>
      </c>
      <c r="L38" t="str">
        <f ca="1">SUBSTITUTE(SUBSTITUTE(SUBSTITUTE(SUBSTITUTE(SUBSTITUTE(Template,"$$DAYS$$", B38), "$$WEEKDAY$$", G38), "$$ORDINAL$$",H38), "$$DATESENT$$", J38), "$$DATERETURNED$$", K38)</f>
        <v>test('Month with 30 days with first weekday Wednesday - getting ordinal 2', () =&gt; {
    const sent = new Date('2016-06-21T06:57:55.000'); //Using local time here to avoid 
    //conversions to UTC that could lead to a change of the intended month.
    const expected = new Date('2016-06-08T06:57:55.000')
    const actual = SharedSystemHelper.getNthWeekDay(sent, WeekDay.Wednesday, 2);
    expect(expected.getTime()).toEqual(actual.getTime());
});</v>
      </c>
    </row>
    <row r="39" spans="2:12" x14ac:dyDescent="0.35">
      <c r="B39">
        <v>30</v>
      </c>
      <c r="C39">
        <v>3</v>
      </c>
      <c r="D39">
        <v>3</v>
      </c>
      <c r="E39" s="5">
        <v>2016</v>
      </c>
      <c r="F39" s="5">
        <v>6</v>
      </c>
      <c r="G39" s="5" t="s">
        <v>7</v>
      </c>
      <c r="H39" s="5">
        <v>3</v>
      </c>
      <c r="I39" s="6">
        <v>42536</v>
      </c>
      <c r="J39" t="str">
        <f t="shared" ca="1" si="0"/>
        <v>2016-06-16T04:03:25.000</v>
      </c>
      <c r="K39" t="str">
        <f t="shared" ca="1" si="1"/>
        <v>2016-06-15T04:03:25.000</v>
      </c>
      <c r="L39" t="str">
        <f ca="1">SUBSTITUTE(SUBSTITUTE(SUBSTITUTE(SUBSTITUTE(SUBSTITUTE(Template,"$$DAYS$$", B39), "$$WEEKDAY$$", G39), "$$ORDINAL$$",H39), "$$DATESENT$$", J39), "$$DATERETURNED$$", K39)</f>
        <v>test('Month with 30 days with first weekday Wednesday - getting ordinal 3', () =&gt; {
    const sent = new Date('2016-06-16T04:03:25.000'); //Using local time here to avoid 
    //conversions to UTC that could lead to a change of the intended month.
    const expected = new Date('2016-06-15T04:03:25.000')
    const actual = SharedSystemHelper.getNthWeekDay(sent, WeekDay.Wednesday, 3);
    expect(expected.getTime()).toEqual(actual.getTime());
});</v>
      </c>
    </row>
    <row r="40" spans="2:12" x14ac:dyDescent="0.35">
      <c r="B40">
        <v>30</v>
      </c>
      <c r="C40">
        <v>3</v>
      </c>
      <c r="D40">
        <v>4</v>
      </c>
      <c r="E40" s="5">
        <v>2016</v>
      </c>
      <c r="F40" s="5">
        <v>6</v>
      </c>
      <c r="G40" s="5" t="s">
        <v>7</v>
      </c>
      <c r="H40" s="5">
        <v>4</v>
      </c>
      <c r="I40" s="6">
        <v>42543</v>
      </c>
      <c r="J40" t="str">
        <f t="shared" ca="1" si="0"/>
        <v>2016-06-27T04:12:57.000</v>
      </c>
      <c r="K40" t="str">
        <f t="shared" ca="1" si="1"/>
        <v>2016-06-22T04:12:57.000</v>
      </c>
      <c r="L40" t="str">
        <f ca="1">SUBSTITUTE(SUBSTITUTE(SUBSTITUTE(SUBSTITUTE(SUBSTITUTE(Template,"$$DAYS$$", B40), "$$WEEKDAY$$", G40), "$$ORDINAL$$",H40), "$$DATESENT$$", J40), "$$DATERETURNED$$", K40)</f>
        <v>test('Month with 30 days with first weekday Wednesday - getting ordinal 4', () =&gt; {
    const sent = new Date('2016-06-27T04:12:57.000'); //Using local time here to avoid 
    //conversions to UTC that could lead to a change of the intended month.
    const expected = new Date('2016-06-22T04:12:57.000')
    const actual = SharedSystemHelper.getNthWeekDay(sent, WeekDay.Wednesday, 4);
    expect(expected.getTime()).toEqual(actual.getTime());
});</v>
      </c>
    </row>
    <row r="41" spans="2:12" x14ac:dyDescent="0.35">
      <c r="B41">
        <v>30</v>
      </c>
      <c r="C41">
        <v>3</v>
      </c>
      <c r="D41">
        <v>5</v>
      </c>
      <c r="E41" s="5">
        <v>2016</v>
      </c>
      <c r="F41" s="5">
        <v>6</v>
      </c>
      <c r="G41" s="5" t="s">
        <v>7</v>
      </c>
      <c r="H41" s="5">
        <v>5</v>
      </c>
      <c r="I41" s="6">
        <v>42550</v>
      </c>
      <c r="J41" t="str">
        <f t="shared" ca="1" si="0"/>
        <v>2016-06-05T21:43:36.000</v>
      </c>
      <c r="K41" t="str">
        <f t="shared" ca="1" si="1"/>
        <v>2016-06-29T21:43:36.000</v>
      </c>
      <c r="L41" t="str">
        <f ca="1">SUBSTITUTE(SUBSTITUTE(SUBSTITUTE(SUBSTITUTE(SUBSTITUTE(Template,"$$DAYS$$", B41), "$$WEEKDAY$$", G41), "$$ORDINAL$$",H41), "$$DATESENT$$", J41), "$$DATERETURNED$$", K41)</f>
        <v>test('Month with 30 days with first weekday Wednesday - getting ordinal 5', () =&gt; {
    const sent = new Date('2016-06-05T21:43:36.000'); //Using local time here to avoid 
    //conversions to UTC that could lead to a change of the intended month.
    const expected = new Date('2016-06-29T21:43:36.000')
    const actual = SharedSystemHelper.getNthWeekDay(sent, WeekDay.Wednesday, 5);
    expect(expected.getTime()).toEqual(actual.getTime());
});</v>
      </c>
    </row>
    <row r="42" spans="2:12" x14ac:dyDescent="0.35">
      <c r="B42">
        <v>30</v>
      </c>
      <c r="C42">
        <v>7</v>
      </c>
      <c r="D42">
        <v>1</v>
      </c>
      <c r="E42" s="5">
        <v>1996</v>
      </c>
      <c r="F42" s="5">
        <v>9</v>
      </c>
      <c r="G42" s="5" t="s">
        <v>11</v>
      </c>
      <c r="H42" s="5">
        <v>1</v>
      </c>
      <c r="I42" s="6">
        <v>35309</v>
      </c>
      <c r="J42" t="str">
        <f t="shared" ca="1" si="0"/>
        <v>1996-09-09T23:20:34.000</v>
      </c>
      <c r="K42" t="str">
        <f t="shared" ca="1" si="1"/>
        <v>1996-09-01T23:20:34.000</v>
      </c>
      <c r="L42" t="str">
        <f ca="1">SUBSTITUTE(SUBSTITUTE(SUBSTITUTE(SUBSTITUTE(SUBSTITUTE(Template,"$$DAYS$$", B42), "$$WEEKDAY$$", G42), "$$ORDINAL$$",H42), "$$DATESENT$$", J42), "$$DATERETURNED$$", K42)</f>
        <v>test('Month with 30 days with first weekday Sunday - getting ordinal 1', () =&gt; {
    const sent = new Date('1996-09-09T23:20:34.000'); //Using local time here to avoid 
    //conversions to UTC that could lead to a change of the intended month.
    const expected = new Date('1996-09-01T23:20:34.000')
    const actual = SharedSystemHelper.getNthWeekDay(sent, WeekDay.Sunday, 1);
    expect(expected.getTime()).toEqual(actual.getTime());
});</v>
      </c>
    </row>
    <row r="43" spans="2:12" x14ac:dyDescent="0.35">
      <c r="B43">
        <v>30</v>
      </c>
      <c r="C43">
        <v>7</v>
      </c>
      <c r="D43">
        <v>2</v>
      </c>
      <c r="E43" s="5">
        <v>1996</v>
      </c>
      <c r="F43" s="5">
        <v>9</v>
      </c>
      <c r="G43" s="5" t="s">
        <v>11</v>
      </c>
      <c r="H43" s="5">
        <v>2</v>
      </c>
      <c r="I43" s="6">
        <v>35316</v>
      </c>
      <c r="J43" t="str">
        <f t="shared" ca="1" si="0"/>
        <v>1996-09-23T17:25:47.000</v>
      </c>
      <c r="K43" t="str">
        <f t="shared" ca="1" si="1"/>
        <v>1996-09-08T17:25:47.000</v>
      </c>
      <c r="L43" t="str">
        <f ca="1">SUBSTITUTE(SUBSTITUTE(SUBSTITUTE(SUBSTITUTE(SUBSTITUTE(Template,"$$DAYS$$", B43), "$$WEEKDAY$$", G43), "$$ORDINAL$$",H43), "$$DATESENT$$", J43), "$$DATERETURNED$$", K43)</f>
        <v>test('Month with 30 days with first weekday Sunday - getting ordinal 2', () =&gt; {
    const sent = new Date('1996-09-23T17:25:47.000'); //Using local time here to avoid 
    //conversions to UTC that could lead to a change of the intended month.
    const expected = new Date('1996-09-08T17:25:47.000')
    const actual = SharedSystemHelper.getNthWeekDay(sent, WeekDay.Sunday, 2);
    expect(expected.getTime()).toEqual(actual.getTime());
});</v>
      </c>
    </row>
    <row r="44" spans="2:12" x14ac:dyDescent="0.35">
      <c r="B44">
        <v>30</v>
      </c>
      <c r="C44">
        <v>7</v>
      </c>
      <c r="D44">
        <v>3</v>
      </c>
      <c r="E44" s="5">
        <v>1996</v>
      </c>
      <c r="F44" s="5">
        <v>9</v>
      </c>
      <c r="G44" s="5" t="s">
        <v>11</v>
      </c>
      <c r="H44" s="5">
        <v>3</v>
      </c>
      <c r="I44" s="6">
        <v>35323</v>
      </c>
      <c r="J44" t="str">
        <f t="shared" ca="1" si="0"/>
        <v>1996-09-21T10:53:59.000</v>
      </c>
      <c r="K44" t="str">
        <f t="shared" ca="1" si="1"/>
        <v>1996-09-15T10:53:59.000</v>
      </c>
      <c r="L44" t="str">
        <f ca="1">SUBSTITUTE(SUBSTITUTE(SUBSTITUTE(SUBSTITUTE(SUBSTITUTE(Template,"$$DAYS$$", B44), "$$WEEKDAY$$", G44), "$$ORDINAL$$",H44), "$$DATESENT$$", J44), "$$DATERETURNED$$", K44)</f>
        <v>test('Month with 30 days with first weekday Sunday - getting ordinal 3', () =&gt; {
    const sent = new Date('1996-09-21T10:53:59.000'); //Using local time here to avoid 
    //conversions to UTC that could lead to a change of the intended month.
    const expected = new Date('1996-09-15T10:53:59.000')
    const actual = SharedSystemHelper.getNthWeekDay(sent, WeekDay.Sunday, 3);
    expect(expected.getTime()).toEqual(actual.getTime());
});</v>
      </c>
    </row>
    <row r="45" spans="2:12" x14ac:dyDescent="0.35">
      <c r="B45">
        <v>30</v>
      </c>
      <c r="C45">
        <v>7</v>
      </c>
      <c r="D45">
        <v>4</v>
      </c>
      <c r="E45" s="5">
        <v>1996</v>
      </c>
      <c r="F45" s="5">
        <v>9</v>
      </c>
      <c r="G45" s="5" t="s">
        <v>11</v>
      </c>
      <c r="H45" s="5">
        <v>4</v>
      </c>
      <c r="I45" s="6">
        <v>35330</v>
      </c>
      <c r="J45" t="str">
        <f t="shared" ca="1" si="0"/>
        <v>1996-09-06T10:37:04.000</v>
      </c>
      <c r="K45" t="str">
        <f t="shared" ca="1" si="1"/>
        <v>1996-09-22T10:37:04.000</v>
      </c>
      <c r="L45" t="str">
        <f ca="1">SUBSTITUTE(SUBSTITUTE(SUBSTITUTE(SUBSTITUTE(SUBSTITUTE(Template,"$$DAYS$$", B45), "$$WEEKDAY$$", G45), "$$ORDINAL$$",H45), "$$DATESENT$$", J45), "$$DATERETURNED$$", K45)</f>
        <v>test('Month with 30 days with first weekday Sunday - getting ordinal 4', () =&gt; {
    const sent = new Date('1996-09-06T10:37:04.000'); //Using local time here to avoid 
    //conversions to UTC that could lead to a change of the intended month.
    const expected = new Date('1996-09-22T10:37:04.000')
    const actual = SharedSystemHelper.getNthWeekDay(sent, WeekDay.Sunday, 4);
    expect(expected.getTime()).toEqual(actual.getTime());
});</v>
      </c>
    </row>
    <row r="46" spans="2:12" x14ac:dyDescent="0.35">
      <c r="B46">
        <v>30</v>
      </c>
      <c r="C46">
        <v>7</v>
      </c>
      <c r="D46">
        <v>5</v>
      </c>
      <c r="E46" s="5">
        <v>1996</v>
      </c>
      <c r="F46" s="5">
        <v>9</v>
      </c>
      <c r="G46" s="5" t="s">
        <v>11</v>
      </c>
      <c r="H46" s="5">
        <v>5</v>
      </c>
      <c r="I46" s="6">
        <v>35337</v>
      </c>
      <c r="J46" t="str">
        <f t="shared" ca="1" si="0"/>
        <v>1996-09-19T09:36:18.000</v>
      </c>
      <c r="K46" t="str">
        <f t="shared" ca="1" si="1"/>
        <v>1996-09-29T09:36:18.000</v>
      </c>
      <c r="L46" t="str">
        <f ca="1">SUBSTITUTE(SUBSTITUTE(SUBSTITUTE(SUBSTITUTE(SUBSTITUTE(Template,"$$DAYS$$", B46), "$$WEEKDAY$$", G46), "$$ORDINAL$$",H46), "$$DATESENT$$", J46), "$$DATERETURNED$$", K46)</f>
        <v>test('Month with 30 days with first weekday Sunday - getting ordinal 5', () =&gt; {
    const sent = new Date('1996-09-19T09:36:18.000'); //Using local time here to avoid 
    //conversions to UTC that could lead to a change of the intended month.
    const expected = new Date('1996-09-29T09:36:18.000')
    const actual = SharedSystemHelper.getNthWeekDay(sent, WeekDay.Sunday, 5);
    expect(expected.getTime()).toEqual(actual.getTime());
});</v>
      </c>
    </row>
    <row r="47" spans="2:12" x14ac:dyDescent="0.35">
      <c r="B47">
        <v>31</v>
      </c>
      <c r="C47">
        <v>1</v>
      </c>
      <c r="D47">
        <v>1</v>
      </c>
      <c r="E47" s="5">
        <v>2016</v>
      </c>
      <c r="F47" s="5">
        <v>8</v>
      </c>
      <c r="G47" s="5" t="s">
        <v>5</v>
      </c>
      <c r="H47" s="5">
        <v>1</v>
      </c>
      <c r="I47" s="6">
        <v>42583</v>
      </c>
      <c r="J47" t="str">
        <f t="shared" ca="1" si="0"/>
        <v>2016-08-21T07:19:51.000</v>
      </c>
      <c r="K47" t="str">
        <f t="shared" ca="1" si="1"/>
        <v>2016-08-01T07:19:51.000</v>
      </c>
      <c r="L47" t="str">
        <f ca="1">SUBSTITUTE(SUBSTITUTE(SUBSTITUTE(SUBSTITUTE(SUBSTITUTE(Template,"$$DAYS$$", B47), "$$WEEKDAY$$", G47), "$$ORDINAL$$",H47), "$$DATESENT$$", J47), "$$DATERETURNED$$", K47)</f>
        <v>test('Month with 31 days with first weekday Monday - getting ordinal 1', () =&gt; {
    const sent = new Date('2016-08-21T07:19:51.000'); //Using local time here to avoid 
    //conversions to UTC that could lead to a change of the intended month.
    const expected = new Date('2016-08-01T07:19:51.000')
    const actual = SharedSystemHelper.getNthWeekDay(sent, WeekDay.Monday, 1);
    expect(expected.getTime()).toEqual(actual.getTime());
});</v>
      </c>
    </row>
    <row r="48" spans="2:12" x14ac:dyDescent="0.35">
      <c r="B48">
        <v>31</v>
      </c>
      <c r="C48">
        <v>1</v>
      </c>
      <c r="D48">
        <v>2</v>
      </c>
      <c r="E48" s="5">
        <v>2016</v>
      </c>
      <c r="F48" s="5">
        <v>8</v>
      </c>
      <c r="G48" s="5" t="s">
        <v>5</v>
      </c>
      <c r="H48" s="5">
        <v>2</v>
      </c>
      <c r="I48" s="6">
        <v>42590</v>
      </c>
      <c r="J48" t="str">
        <f t="shared" ca="1" si="0"/>
        <v>2016-08-23T00:38:45.000</v>
      </c>
      <c r="K48" t="str">
        <f t="shared" ca="1" si="1"/>
        <v>2016-08-08T00:38:45.000</v>
      </c>
      <c r="L48" t="str">
        <f ca="1">SUBSTITUTE(SUBSTITUTE(SUBSTITUTE(SUBSTITUTE(SUBSTITUTE(Template,"$$DAYS$$", B48), "$$WEEKDAY$$", G48), "$$ORDINAL$$",H48), "$$DATESENT$$", J48), "$$DATERETURNED$$", K48)</f>
        <v>test('Month with 31 days with first weekday Monday - getting ordinal 2', () =&gt; {
    const sent = new Date('2016-08-23T00:38:45.000'); //Using local time here to avoid 
    //conversions to UTC that could lead to a change of the intended month.
    const expected = new Date('2016-08-08T00:38:45.000')
    const actual = SharedSystemHelper.getNthWeekDay(sent, WeekDay.Monday, 2);
    expect(expected.getTime()).toEqual(actual.getTime());
});</v>
      </c>
    </row>
    <row r="49" spans="2:12" x14ac:dyDescent="0.35">
      <c r="B49">
        <v>31</v>
      </c>
      <c r="C49">
        <v>1</v>
      </c>
      <c r="D49">
        <v>3</v>
      </c>
      <c r="E49" s="5">
        <v>2016</v>
      </c>
      <c r="F49" s="5">
        <v>8</v>
      </c>
      <c r="G49" s="5" t="s">
        <v>5</v>
      </c>
      <c r="H49" s="5">
        <v>3</v>
      </c>
      <c r="I49" s="6">
        <v>42597</v>
      </c>
      <c r="J49" t="str">
        <f t="shared" ca="1" si="0"/>
        <v>2016-08-05T06:28:42.000</v>
      </c>
      <c r="K49" t="str">
        <f t="shared" ca="1" si="1"/>
        <v>2016-08-15T06:28:42.000</v>
      </c>
      <c r="L49" t="str">
        <f ca="1">SUBSTITUTE(SUBSTITUTE(SUBSTITUTE(SUBSTITUTE(SUBSTITUTE(Template,"$$DAYS$$", B49), "$$WEEKDAY$$", G49), "$$ORDINAL$$",H49), "$$DATESENT$$", J49), "$$DATERETURNED$$", K49)</f>
        <v>test('Month with 31 days with first weekday Monday - getting ordinal 3', () =&gt; {
    const sent = new Date('2016-08-05T06:28:42.000'); //Using local time here to avoid 
    //conversions to UTC that could lead to a change of the intended month.
    const expected = new Date('2016-08-15T06:28:42.000')
    const actual = SharedSystemHelper.getNthWeekDay(sent, WeekDay.Monday, 3);
    expect(expected.getTime()).toEqual(actual.getTime());
});</v>
      </c>
    </row>
    <row r="50" spans="2:12" x14ac:dyDescent="0.35">
      <c r="B50">
        <v>31</v>
      </c>
      <c r="C50">
        <v>1</v>
      </c>
      <c r="D50">
        <v>4</v>
      </c>
      <c r="E50" s="5">
        <v>2016</v>
      </c>
      <c r="F50" s="5">
        <v>8</v>
      </c>
      <c r="G50" s="5" t="s">
        <v>5</v>
      </c>
      <c r="H50" s="5">
        <v>4</v>
      </c>
      <c r="I50" s="6">
        <v>42604</v>
      </c>
      <c r="J50" t="str">
        <f t="shared" ca="1" si="0"/>
        <v>2016-08-11T06:23:32.000</v>
      </c>
      <c r="K50" t="str">
        <f t="shared" ca="1" si="1"/>
        <v>2016-08-22T06:23:32.000</v>
      </c>
      <c r="L50" t="str">
        <f ca="1">SUBSTITUTE(SUBSTITUTE(SUBSTITUTE(SUBSTITUTE(SUBSTITUTE(Template,"$$DAYS$$", B50), "$$WEEKDAY$$", G50), "$$ORDINAL$$",H50), "$$DATESENT$$", J50), "$$DATERETURNED$$", K50)</f>
        <v>test('Month with 31 days with first weekday Monday - getting ordinal 4', () =&gt; {
    const sent = new Date('2016-08-11T06:23:32.000'); //Using local time here to avoid 
    //conversions to UTC that could lead to a change of the intended month.
    const expected = new Date('2016-08-22T06:23:32.000')
    const actual = SharedSystemHelper.getNthWeekDay(sent, WeekDay.Monday, 4);
    expect(expected.getTime()).toEqual(actual.getTime());
});</v>
      </c>
    </row>
    <row r="51" spans="2:12" x14ac:dyDescent="0.35">
      <c r="B51">
        <v>31</v>
      </c>
      <c r="C51">
        <v>1</v>
      </c>
      <c r="D51">
        <v>5</v>
      </c>
      <c r="E51" s="5">
        <v>2016</v>
      </c>
      <c r="F51" s="5">
        <v>8</v>
      </c>
      <c r="G51" s="5" t="s">
        <v>5</v>
      </c>
      <c r="H51" s="5">
        <v>5</v>
      </c>
      <c r="I51" s="6">
        <v>42611</v>
      </c>
      <c r="J51" t="str">
        <f t="shared" ca="1" si="0"/>
        <v>2016-08-24T20:47:54.000</v>
      </c>
      <c r="K51" t="str">
        <f t="shared" ca="1" si="1"/>
        <v>2016-08-29T20:47:54.000</v>
      </c>
      <c r="L51" t="str">
        <f ca="1">SUBSTITUTE(SUBSTITUTE(SUBSTITUTE(SUBSTITUTE(SUBSTITUTE(Template,"$$DAYS$$", B51), "$$WEEKDAY$$", G51), "$$ORDINAL$$",H51), "$$DATESENT$$", J51), "$$DATERETURNED$$", K51)</f>
        <v>test('Month with 31 days with first weekday Monday - getting ordinal 5', () =&gt; {
    const sent = new Date('2016-08-24T20:47:54.000'); //Using local time here to avoid 
    //conversions to UTC that could lead to a change of the intended month.
    const expected = new Date('2016-08-29T20:47:54.000')
    const actual = SharedSystemHelper.getNthWeekDay(sent, WeekDay.Monday, 5);
    expect(expected.getTime()).toEqual(actual.getTime());
});</v>
      </c>
    </row>
    <row r="52" spans="2:12" x14ac:dyDescent="0.35">
      <c r="B52">
        <v>31</v>
      </c>
      <c r="C52">
        <v>3</v>
      </c>
      <c r="D52">
        <v>1</v>
      </c>
      <c r="E52" s="5">
        <v>1996</v>
      </c>
      <c r="F52" s="5">
        <v>5</v>
      </c>
      <c r="G52" s="5" t="s">
        <v>7</v>
      </c>
      <c r="H52" s="5">
        <v>1</v>
      </c>
      <c r="I52" s="6">
        <v>35186</v>
      </c>
      <c r="J52" t="str">
        <f t="shared" ca="1" si="0"/>
        <v>1996-05-19T20:31:39.000</v>
      </c>
      <c r="K52" t="str">
        <f t="shared" ca="1" si="1"/>
        <v>1996-05-01T20:31:39.000</v>
      </c>
      <c r="L52" t="str">
        <f ca="1">SUBSTITUTE(SUBSTITUTE(SUBSTITUTE(SUBSTITUTE(SUBSTITUTE(Template,"$$DAYS$$", B52), "$$WEEKDAY$$", G52), "$$ORDINAL$$",H52), "$$DATESENT$$", J52), "$$DATERETURNED$$", K52)</f>
        <v>test('Month with 31 days with first weekday Wednesday - getting ordinal 1', () =&gt; {
    const sent = new Date('1996-05-19T20:31:39.000'); //Using local time here to avoid 
    //conversions to UTC that could lead to a change of the intended month.
    const expected = new Date('1996-05-01T20:31:39.000')
    const actual = SharedSystemHelper.getNthWeekDay(sent, WeekDay.Wednesday, 1);
    expect(expected.getTime()).toEqual(actual.getTime());
});</v>
      </c>
    </row>
    <row r="53" spans="2:12" x14ac:dyDescent="0.35">
      <c r="B53">
        <v>31</v>
      </c>
      <c r="C53">
        <v>3</v>
      </c>
      <c r="D53">
        <v>2</v>
      </c>
      <c r="E53" s="5">
        <v>1996</v>
      </c>
      <c r="F53" s="5">
        <v>5</v>
      </c>
      <c r="G53" s="5" t="s">
        <v>7</v>
      </c>
      <c r="H53" s="5">
        <v>2</v>
      </c>
      <c r="I53" s="6">
        <v>35193</v>
      </c>
      <c r="J53" t="str">
        <f t="shared" ca="1" si="0"/>
        <v>1996-05-21T13:30:59.000</v>
      </c>
      <c r="K53" t="str">
        <f t="shared" ca="1" si="1"/>
        <v>1996-05-08T13:30:59.000</v>
      </c>
      <c r="L53" t="str">
        <f ca="1">SUBSTITUTE(SUBSTITUTE(SUBSTITUTE(SUBSTITUTE(SUBSTITUTE(Template,"$$DAYS$$", B53), "$$WEEKDAY$$", G53), "$$ORDINAL$$",H53), "$$DATESENT$$", J53), "$$DATERETURNED$$", K53)</f>
        <v>test('Month with 31 days with first weekday Wednesday - getting ordinal 2', () =&gt; {
    const sent = new Date('1996-05-21T13:30:59.000'); //Using local time here to avoid 
    //conversions to UTC that could lead to a change of the intended month.
    const expected = new Date('1996-05-08T13:30:59.000')
    const actual = SharedSystemHelper.getNthWeekDay(sent, WeekDay.Wednesday, 2);
    expect(expected.getTime()).toEqual(actual.getTime());
});</v>
      </c>
    </row>
    <row r="54" spans="2:12" x14ac:dyDescent="0.35">
      <c r="B54">
        <v>31</v>
      </c>
      <c r="C54">
        <v>3</v>
      </c>
      <c r="D54">
        <v>3</v>
      </c>
      <c r="E54" s="5">
        <v>1996</v>
      </c>
      <c r="F54" s="5">
        <v>5</v>
      </c>
      <c r="G54" s="5" t="s">
        <v>7</v>
      </c>
      <c r="H54" s="5">
        <v>3</v>
      </c>
      <c r="I54" s="6">
        <v>35200</v>
      </c>
      <c r="J54" t="str">
        <f t="shared" ca="1" si="0"/>
        <v>1996-05-11T17:59:35.000</v>
      </c>
      <c r="K54" t="str">
        <f t="shared" ca="1" si="1"/>
        <v>1996-05-15T17:59:35.000</v>
      </c>
      <c r="L54" t="str">
        <f ca="1">SUBSTITUTE(SUBSTITUTE(SUBSTITUTE(SUBSTITUTE(SUBSTITUTE(Template,"$$DAYS$$", B54), "$$WEEKDAY$$", G54), "$$ORDINAL$$",H54), "$$DATESENT$$", J54), "$$DATERETURNED$$", K54)</f>
        <v>test('Month with 31 days with first weekday Wednesday - getting ordinal 3', () =&gt; {
    const sent = new Date('1996-05-11T17:59:35.000'); //Using local time here to avoid 
    //conversions to UTC that could lead to a change of the intended month.
    const expected = new Date('1996-05-15T17:59:35.000')
    const actual = SharedSystemHelper.getNthWeekDay(sent, WeekDay.Wednesday, 3);
    expect(expected.getTime()).toEqual(actual.getTime());
});</v>
      </c>
    </row>
    <row r="55" spans="2:12" x14ac:dyDescent="0.35">
      <c r="B55">
        <v>31</v>
      </c>
      <c r="C55">
        <v>3</v>
      </c>
      <c r="D55">
        <v>4</v>
      </c>
      <c r="E55" s="5">
        <v>1996</v>
      </c>
      <c r="F55" s="5">
        <v>5</v>
      </c>
      <c r="G55" s="5" t="s">
        <v>7</v>
      </c>
      <c r="H55" s="5">
        <v>4</v>
      </c>
      <c r="I55" s="6">
        <v>35207</v>
      </c>
      <c r="J55" t="str">
        <f t="shared" ca="1" si="0"/>
        <v>1996-05-28T06:16:53.000</v>
      </c>
      <c r="K55" t="str">
        <f t="shared" ca="1" si="1"/>
        <v>1996-05-22T06:16:53.000</v>
      </c>
      <c r="L55" t="str">
        <f ca="1">SUBSTITUTE(SUBSTITUTE(SUBSTITUTE(SUBSTITUTE(SUBSTITUTE(Template,"$$DAYS$$", B55), "$$WEEKDAY$$", G55), "$$ORDINAL$$",H55), "$$DATESENT$$", J55), "$$DATERETURNED$$", K55)</f>
        <v>test('Month with 31 days with first weekday Wednesday - getting ordinal 4', () =&gt; {
    const sent = new Date('1996-05-28T06:16:53.000'); //Using local time here to avoid 
    //conversions to UTC that could lead to a change of the intended month.
    const expected = new Date('1996-05-22T06:16:53.000')
    const actual = SharedSystemHelper.getNthWeekDay(sent, WeekDay.Wednesday, 4);
    expect(expected.getTime()).toEqual(actual.getTime());
});</v>
      </c>
    </row>
    <row r="56" spans="2:12" x14ac:dyDescent="0.35">
      <c r="B56">
        <v>31</v>
      </c>
      <c r="C56">
        <v>3</v>
      </c>
      <c r="D56">
        <v>5</v>
      </c>
      <c r="E56" s="5">
        <v>1996</v>
      </c>
      <c r="F56" s="5">
        <v>5</v>
      </c>
      <c r="G56" s="5" t="s">
        <v>7</v>
      </c>
      <c r="H56" s="5">
        <v>5</v>
      </c>
      <c r="I56" s="6">
        <v>35214</v>
      </c>
      <c r="J56" t="str">
        <f t="shared" ca="1" si="0"/>
        <v>1996-05-05T07:42:57.000</v>
      </c>
      <c r="K56" t="str">
        <f t="shared" ca="1" si="1"/>
        <v>1996-05-29T07:42:57.000</v>
      </c>
      <c r="L56" t="str">
        <f ca="1">SUBSTITUTE(SUBSTITUTE(SUBSTITUTE(SUBSTITUTE(SUBSTITUTE(Template,"$$DAYS$$", B56), "$$WEEKDAY$$", G56), "$$ORDINAL$$",H56), "$$DATESENT$$", J56), "$$DATERETURNED$$", K56)</f>
        <v>test('Month with 31 days with first weekday Wednesday - getting ordinal 5', () =&gt; {
    const sent = new Date('1996-05-05T07:42:57.000'); //Using local time here to avoid 
    //conversions to UTC that could lead to a change of the intended month.
    const expected = new Date('1996-05-29T07:42:57.000')
    const actual = SharedSystemHelper.getNthWeekDay(sent, WeekDay.Wednesday, 5);
    expect(expected.getTime()).toEqual(actual.getTime());
});</v>
      </c>
    </row>
    <row r="57" spans="2:12" x14ac:dyDescent="0.35">
      <c r="B57">
        <v>31</v>
      </c>
      <c r="C57">
        <v>7</v>
      </c>
      <c r="D57">
        <v>1</v>
      </c>
      <c r="E57" s="5">
        <v>2016</v>
      </c>
      <c r="F57" s="5">
        <v>5</v>
      </c>
      <c r="G57" s="5" t="s">
        <v>11</v>
      </c>
      <c r="H57" s="5">
        <v>1</v>
      </c>
      <c r="I57" s="6">
        <v>42491</v>
      </c>
      <c r="J57" t="str">
        <f t="shared" ca="1" si="0"/>
        <v>2016-05-18T22:26:50.000</v>
      </c>
      <c r="K57" t="str">
        <f t="shared" ca="1" si="1"/>
        <v>2016-05-01T22:26:50.000</v>
      </c>
      <c r="L57" t="str">
        <f ca="1">SUBSTITUTE(SUBSTITUTE(SUBSTITUTE(SUBSTITUTE(SUBSTITUTE(Template,"$$DAYS$$", B57), "$$WEEKDAY$$", G57), "$$ORDINAL$$",H57), "$$DATESENT$$", J57), "$$DATERETURNED$$", K57)</f>
        <v>test('Month with 31 days with first weekday Sunday - getting ordinal 1', () =&gt; {
    const sent = new Date('2016-05-18T22:26:50.000'); //Using local time here to avoid 
    //conversions to UTC that could lead to a change of the intended month.
    const expected = new Date('2016-05-01T22:26:50.000')
    const actual = SharedSystemHelper.getNthWeekDay(sent, WeekDay.Sunday, 1);
    expect(expected.getTime()).toEqual(actual.getTime());
});</v>
      </c>
    </row>
    <row r="58" spans="2:12" x14ac:dyDescent="0.35">
      <c r="B58">
        <v>31</v>
      </c>
      <c r="C58">
        <v>7</v>
      </c>
      <c r="D58">
        <v>2</v>
      </c>
      <c r="E58" s="5">
        <v>2016</v>
      </c>
      <c r="F58" s="5">
        <v>5</v>
      </c>
      <c r="G58" s="5" t="s">
        <v>11</v>
      </c>
      <c r="H58" s="5">
        <v>2</v>
      </c>
      <c r="I58" s="6">
        <v>42498</v>
      </c>
      <c r="J58" t="str">
        <f t="shared" ca="1" si="0"/>
        <v>2016-05-07T00:39:35.000</v>
      </c>
      <c r="K58" t="str">
        <f t="shared" ca="1" si="1"/>
        <v>2016-05-08T00:39:35.000</v>
      </c>
      <c r="L58" t="str">
        <f ca="1">SUBSTITUTE(SUBSTITUTE(SUBSTITUTE(SUBSTITUTE(SUBSTITUTE(Template,"$$DAYS$$", B58), "$$WEEKDAY$$", G58), "$$ORDINAL$$",H58), "$$DATESENT$$", J58), "$$DATERETURNED$$", K58)</f>
        <v>test('Month with 31 days with first weekday Sunday - getting ordinal 2', () =&gt; {
    const sent = new Date('2016-05-07T00:39:35.000'); //Using local time here to avoid 
    //conversions to UTC that could lead to a change of the intended month.
    const expected = new Date('2016-05-08T00:39:35.000')
    const actual = SharedSystemHelper.getNthWeekDay(sent, WeekDay.Sunday, 2);
    expect(expected.getTime()).toEqual(actual.getTime());
});</v>
      </c>
    </row>
    <row r="59" spans="2:12" x14ac:dyDescent="0.35">
      <c r="B59">
        <v>31</v>
      </c>
      <c r="C59">
        <v>7</v>
      </c>
      <c r="D59">
        <v>3</v>
      </c>
      <c r="E59" s="5">
        <v>2016</v>
      </c>
      <c r="F59" s="5">
        <v>5</v>
      </c>
      <c r="G59" s="5" t="s">
        <v>11</v>
      </c>
      <c r="H59" s="5">
        <v>3</v>
      </c>
      <c r="I59" s="6">
        <v>42505</v>
      </c>
      <c r="J59" t="str">
        <f t="shared" ca="1" si="0"/>
        <v>2016-05-25T05:56:00.000</v>
      </c>
      <c r="K59" t="str">
        <f t="shared" ca="1" si="1"/>
        <v>2016-05-15T05:56:00.000</v>
      </c>
      <c r="L59" t="str">
        <f ca="1">SUBSTITUTE(SUBSTITUTE(SUBSTITUTE(SUBSTITUTE(SUBSTITUTE(Template,"$$DAYS$$", B59), "$$WEEKDAY$$", G59), "$$ORDINAL$$",H59), "$$DATESENT$$", J59), "$$DATERETURNED$$", K59)</f>
        <v>test('Month with 31 days with first weekday Sunday - getting ordinal 3', () =&gt; {
    const sent = new Date('2016-05-25T05:56:00.000'); //Using local time here to avoid 
    //conversions to UTC that could lead to a change of the intended month.
    const expected = new Date('2016-05-15T05:56:00.000')
    const actual = SharedSystemHelper.getNthWeekDay(sent, WeekDay.Sunday, 3);
    expect(expected.getTime()).toEqual(actual.getTime());
});</v>
      </c>
    </row>
    <row r="60" spans="2:12" x14ac:dyDescent="0.35">
      <c r="B60">
        <v>31</v>
      </c>
      <c r="C60">
        <v>7</v>
      </c>
      <c r="D60">
        <v>4</v>
      </c>
      <c r="E60" s="5">
        <v>2016</v>
      </c>
      <c r="F60" s="5">
        <v>5</v>
      </c>
      <c r="G60" s="5" t="s">
        <v>11</v>
      </c>
      <c r="H60" s="5">
        <v>4</v>
      </c>
      <c r="I60" s="6">
        <v>42512</v>
      </c>
      <c r="J60" t="str">
        <f t="shared" ca="1" si="0"/>
        <v>2016-05-25T12:11:04.000</v>
      </c>
      <c r="K60" t="str">
        <f t="shared" ca="1" si="1"/>
        <v>2016-05-22T12:11:04.000</v>
      </c>
      <c r="L60" t="str">
        <f ca="1">SUBSTITUTE(SUBSTITUTE(SUBSTITUTE(SUBSTITUTE(SUBSTITUTE(Template,"$$DAYS$$", B60), "$$WEEKDAY$$", G60), "$$ORDINAL$$",H60), "$$DATESENT$$", J60), "$$DATERETURNED$$", K60)</f>
        <v>test('Month with 31 days with first weekday Sunday - getting ordinal 4', () =&gt; {
    const sent = new Date('2016-05-25T12:11:04.000'); //Using local time here to avoid 
    //conversions to UTC that could lead to a change of the intended month.
    const expected = new Date('2016-05-22T12:11:04.000')
    const actual = SharedSystemHelper.getNthWeekDay(sent, WeekDay.Sunday, 4);
    expect(expected.getTime()).toEqual(actual.getTime());
});</v>
      </c>
    </row>
    <row r="61" spans="2:12" x14ac:dyDescent="0.35">
      <c r="B61">
        <v>31</v>
      </c>
      <c r="C61">
        <v>7</v>
      </c>
      <c r="D61">
        <v>5</v>
      </c>
      <c r="E61" s="5">
        <v>2016</v>
      </c>
      <c r="F61" s="5">
        <v>5</v>
      </c>
      <c r="G61" s="5" t="s">
        <v>11</v>
      </c>
      <c r="H61" s="5">
        <v>5</v>
      </c>
      <c r="I61" s="6">
        <v>42519</v>
      </c>
      <c r="J61" t="str">
        <f t="shared" ca="1" si="0"/>
        <v>2016-05-11T19:48:08.000</v>
      </c>
      <c r="K61" t="str">
        <f t="shared" ca="1" si="1"/>
        <v>2016-05-29T19:48:08.000</v>
      </c>
      <c r="L61" t="str">
        <f ca="1">SUBSTITUTE(SUBSTITUTE(SUBSTITUTE(SUBSTITUTE(SUBSTITUTE(Template,"$$DAYS$$", B61), "$$WEEKDAY$$", G61), "$$ORDINAL$$",H61), "$$DATESENT$$", J61), "$$DATERETURNED$$", K61)</f>
        <v>test('Month with 31 days with first weekday Sunday - getting ordinal 5', () =&gt; {
    const sent = new Date('2016-05-11T19:48:08.000'); //Using local time here to avoid 
    //conversions to UTC that could lead to a change of the intended month.
    const expected = new Date('2016-05-29T19:48:08.000')
    const actual = SharedSystemHelper.getNthWeekDay(sent, WeekDay.Sunday, 5);
    expect(expected.getTime()).toEqual(actual.getTime());
});</v>
      </c>
    </row>
  </sheetData>
  <autoFilter ref="B1:L61" xr:uid="{2E524899-43B8-4440-8CC1-1A33BBFDE992}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4C0C-281B-4077-9858-B8154561CB7A}">
  <dimension ref="A1:U9"/>
  <sheetViews>
    <sheetView zoomScale="90" zoomScaleNormal="90" workbookViewId="0">
      <selection activeCell="L6" sqref="L6"/>
    </sheetView>
  </sheetViews>
  <sheetFormatPr defaultRowHeight="14.5" x14ac:dyDescent="0.35"/>
  <cols>
    <col min="1" max="1" width="5.1796875" bestFit="1" customWidth="1"/>
    <col min="2" max="2" width="10.6328125" bestFit="1" customWidth="1"/>
  </cols>
  <sheetData>
    <row r="1" spans="1:21" x14ac:dyDescent="0.35">
      <c r="B1">
        <v>1</v>
      </c>
      <c r="C1" s="7" t="str">
        <f>VLOOKUP(B1,A3:B9,2,FALSE)</f>
        <v>Monday</v>
      </c>
      <c r="E1">
        <v>2</v>
      </c>
      <c r="F1" s="7" t="str">
        <f>VLOOKUP(E1,D3:E9,2,FALSE)</f>
        <v>Tuesday</v>
      </c>
      <c r="H1">
        <v>3</v>
      </c>
      <c r="I1" s="7" t="str">
        <f>VLOOKUP(H1,G3:H9,2,FALSE)</f>
        <v>Wednesday</v>
      </c>
      <c r="K1">
        <v>4</v>
      </c>
      <c r="L1" s="7" t="str">
        <f>VLOOKUP(K1,J3:K9,2,FALSE)</f>
        <v>Thursday</v>
      </c>
      <c r="N1">
        <v>5</v>
      </c>
      <c r="O1" s="7" t="str">
        <f>VLOOKUP(N1,M3:N9,2,FALSE)</f>
        <v>Friday</v>
      </c>
      <c r="Q1">
        <v>6</v>
      </c>
      <c r="R1" s="7" t="str">
        <f>VLOOKUP(Q1,P3:Q9,2,FALSE)</f>
        <v>Saturday</v>
      </c>
      <c r="T1">
        <v>7</v>
      </c>
      <c r="U1" s="7" t="str">
        <f>VLOOKUP(T1,S3:T9,2,FALSE)</f>
        <v>Sunday</v>
      </c>
    </row>
    <row r="2" spans="1:21" x14ac:dyDescent="0.35">
      <c r="A2" t="s">
        <v>17</v>
      </c>
      <c r="B2" t="s">
        <v>18</v>
      </c>
      <c r="C2" s="7" t="s">
        <v>16</v>
      </c>
      <c r="D2" t="s">
        <v>17</v>
      </c>
      <c r="E2" t="s">
        <v>18</v>
      </c>
      <c r="F2" s="7" t="s">
        <v>16</v>
      </c>
      <c r="G2" t="s">
        <v>17</v>
      </c>
      <c r="H2" t="s">
        <v>18</v>
      </c>
      <c r="I2" s="7" t="s">
        <v>16</v>
      </c>
      <c r="J2" t="s">
        <v>17</v>
      </c>
      <c r="K2" t="s">
        <v>18</v>
      </c>
      <c r="L2" s="7" t="s">
        <v>16</v>
      </c>
      <c r="M2" t="s">
        <v>17</v>
      </c>
      <c r="N2" t="s">
        <v>18</v>
      </c>
      <c r="O2" s="7" t="s">
        <v>16</v>
      </c>
      <c r="P2" t="s">
        <v>17</v>
      </c>
      <c r="Q2" t="s">
        <v>18</v>
      </c>
      <c r="R2" s="7" t="s">
        <v>16</v>
      </c>
      <c r="S2" t="s">
        <v>17</v>
      </c>
      <c r="T2" t="s">
        <v>18</v>
      </c>
      <c r="U2" s="7" t="s">
        <v>16</v>
      </c>
    </row>
    <row r="3" spans="1:21" x14ac:dyDescent="0.35">
      <c r="A3">
        <v>1</v>
      </c>
      <c r="B3" t="s">
        <v>5</v>
      </c>
      <c r="C3" s="7">
        <f>_xlfn.LET(_xlpm.div,7,_xlpm.mod,MOD(B$1+A3,7),IF(_xlpm.mod=0,_xlpm.div,_xlpm.mod))</f>
        <v>2</v>
      </c>
      <c r="D3">
        <v>1</v>
      </c>
      <c r="E3" t="s">
        <v>5</v>
      </c>
      <c r="F3" s="7">
        <f>_xlfn.LET(_xlpm.div,7,_xlpm.mod,MOD(E$1+D3,7),IF(_xlpm.mod=0,_xlpm.div,_xlpm.mod))</f>
        <v>3</v>
      </c>
      <c r="G3">
        <v>1</v>
      </c>
      <c r="H3" t="s">
        <v>5</v>
      </c>
      <c r="I3" s="7">
        <f>_xlfn.LET(_xlpm.div,7,_xlpm.mod,MOD(H$1+G3,7),IF(_xlpm.mod=0,_xlpm.div,_xlpm.mod))</f>
        <v>4</v>
      </c>
      <c r="J3">
        <v>1</v>
      </c>
      <c r="K3" t="s">
        <v>5</v>
      </c>
      <c r="L3" s="7">
        <f>_xlfn.LET(_xlpm.div,7,_xlpm.mod,MOD(K$1+J3,7),IF(_xlpm.mod=0,_xlpm.div,_xlpm.mod))</f>
        <v>5</v>
      </c>
      <c r="M3">
        <v>1</v>
      </c>
      <c r="N3" t="s">
        <v>5</v>
      </c>
      <c r="O3" s="7">
        <f>_xlfn.LET(_xlpm.div,7,_xlpm.mod,MOD(N$1+M3,7),IF(_xlpm.mod=0,_xlpm.div,_xlpm.mod))</f>
        <v>6</v>
      </c>
      <c r="P3">
        <v>1</v>
      </c>
      <c r="Q3" t="s">
        <v>5</v>
      </c>
      <c r="R3" s="7">
        <f>_xlfn.LET(_xlpm.div,7,_xlpm.mod,MOD(Q$1+P3,7),IF(_xlpm.mod=0,_xlpm.div,_xlpm.mod))</f>
        <v>7</v>
      </c>
      <c r="S3">
        <v>1</v>
      </c>
      <c r="T3" t="s">
        <v>5</v>
      </c>
      <c r="U3" s="7">
        <f>_xlfn.LET(_xlpm.div,7,_xlpm.mod,MOD(T$1+S3,7),IF(_xlpm.mod=0,_xlpm.div,_xlpm.mod))</f>
        <v>1</v>
      </c>
    </row>
    <row r="4" spans="1:21" x14ac:dyDescent="0.35">
      <c r="A4">
        <v>2</v>
      </c>
      <c r="B4" t="s">
        <v>6</v>
      </c>
      <c r="C4" s="7">
        <f t="shared" ref="C4:C9" si="0">_xlfn.LET(_xlpm.div,7,_xlpm.mod,MOD(B$1+A4,7),IF(_xlpm.mod=0,_xlpm.div,_xlpm.mod))</f>
        <v>3</v>
      </c>
      <c r="D4">
        <v>2</v>
      </c>
      <c r="E4" t="s">
        <v>6</v>
      </c>
      <c r="F4" s="7">
        <f t="shared" ref="F4:F9" si="1">_xlfn.LET(_xlpm.div,7,_xlpm.mod,MOD(E$1+D4,7),IF(_xlpm.mod=0,_xlpm.div,_xlpm.mod))</f>
        <v>4</v>
      </c>
      <c r="G4">
        <v>2</v>
      </c>
      <c r="H4" t="s">
        <v>6</v>
      </c>
      <c r="I4" s="7">
        <f t="shared" ref="I4:I9" si="2">_xlfn.LET(_xlpm.div,7,_xlpm.mod,MOD(H$1+G4,7),IF(_xlpm.mod=0,_xlpm.div,_xlpm.mod))</f>
        <v>5</v>
      </c>
      <c r="J4">
        <v>2</v>
      </c>
      <c r="K4" t="s">
        <v>6</v>
      </c>
      <c r="L4" s="7">
        <f t="shared" ref="L4:L9" si="3">_xlfn.LET(_xlpm.div,7,_xlpm.mod,MOD(K$1+J4,7),IF(_xlpm.mod=0,_xlpm.div,_xlpm.mod))</f>
        <v>6</v>
      </c>
      <c r="M4">
        <v>2</v>
      </c>
      <c r="N4" t="s">
        <v>6</v>
      </c>
      <c r="O4" s="7">
        <f t="shared" ref="O4:O9" si="4">_xlfn.LET(_xlpm.div,7,_xlpm.mod,MOD(N$1+M4,7),IF(_xlpm.mod=0,_xlpm.div,_xlpm.mod))</f>
        <v>7</v>
      </c>
      <c r="P4">
        <v>2</v>
      </c>
      <c r="Q4" t="s">
        <v>6</v>
      </c>
      <c r="R4" s="7">
        <f t="shared" ref="R4:R9" si="5">_xlfn.LET(_xlpm.div,7,_xlpm.mod,MOD(Q$1+P4,7),IF(_xlpm.mod=0,_xlpm.div,_xlpm.mod))</f>
        <v>1</v>
      </c>
      <c r="S4">
        <v>2</v>
      </c>
      <c r="T4" t="s">
        <v>6</v>
      </c>
      <c r="U4" s="7">
        <f t="shared" ref="U4:U9" si="6">_xlfn.LET(_xlpm.div,7,_xlpm.mod,MOD(T$1+S4,7),IF(_xlpm.mod=0,_xlpm.div,_xlpm.mod))</f>
        <v>2</v>
      </c>
    </row>
    <row r="5" spans="1:21" x14ac:dyDescent="0.35">
      <c r="A5">
        <v>3</v>
      </c>
      <c r="B5" t="s">
        <v>7</v>
      </c>
      <c r="C5" s="7">
        <f t="shared" si="0"/>
        <v>4</v>
      </c>
      <c r="D5">
        <v>3</v>
      </c>
      <c r="E5" t="s">
        <v>7</v>
      </c>
      <c r="F5" s="7">
        <f t="shared" si="1"/>
        <v>5</v>
      </c>
      <c r="G5">
        <v>3</v>
      </c>
      <c r="H5" t="s">
        <v>7</v>
      </c>
      <c r="I5" s="7">
        <f t="shared" si="2"/>
        <v>6</v>
      </c>
      <c r="J5">
        <v>3</v>
      </c>
      <c r="K5" t="s">
        <v>7</v>
      </c>
      <c r="L5" s="7">
        <f t="shared" si="3"/>
        <v>7</v>
      </c>
      <c r="M5">
        <v>3</v>
      </c>
      <c r="N5" t="s">
        <v>7</v>
      </c>
      <c r="O5" s="7">
        <f t="shared" si="4"/>
        <v>1</v>
      </c>
      <c r="P5">
        <v>3</v>
      </c>
      <c r="Q5" t="s">
        <v>7</v>
      </c>
      <c r="R5" s="7">
        <f t="shared" si="5"/>
        <v>2</v>
      </c>
      <c r="S5">
        <v>3</v>
      </c>
      <c r="T5" t="s">
        <v>7</v>
      </c>
      <c r="U5" s="7">
        <f t="shared" si="6"/>
        <v>3</v>
      </c>
    </row>
    <row r="6" spans="1:21" x14ac:dyDescent="0.35">
      <c r="A6">
        <v>4</v>
      </c>
      <c r="B6" t="s">
        <v>8</v>
      </c>
      <c r="C6" s="7">
        <f t="shared" si="0"/>
        <v>5</v>
      </c>
      <c r="D6">
        <v>4</v>
      </c>
      <c r="E6" t="s">
        <v>8</v>
      </c>
      <c r="F6" s="7">
        <f t="shared" si="1"/>
        <v>6</v>
      </c>
      <c r="G6">
        <v>4</v>
      </c>
      <c r="H6" t="s">
        <v>8</v>
      </c>
      <c r="I6" s="7">
        <f t="shared" si="2"/>
        <v>7</v>
      </c>
      <c r="J6">
        <v>4</v>
      </c>
      <c r="K6" t="s">
        <v>8</v>
      </c>
      <c r="L6" s="7">
        <f t="shared" si="3"/>
        <v>1</v>
      </c>
      <c r="M6">
        <v>4</v>
      </c>
      <c r="N6" t="s">
        <v>8</v>
      </c>
      <c r="O6" s="7">
        <f t="shared" si="4"/>
        <v>2</v>
      </c>
      <c r="P6">
        <v>4</v>
      </c>
      <c r="Q6" t="s">
        <v>8</v>
      </c>
      <c r="R6" s="7">
        <f t="shared" si="5"/>
        <v>3</v>
      </c>
      <c r="S6">
        <v>4</v>
      </c>
      <c r="T6" t="s">
        <v>8</v>
      </c>
      <c r="U6" s="7">
        <f t="shared" si="6"/>
        <v>4</v>
      </c>
    </row>
    <row r="7" spans="1:21" x14ac:dyDescent="0.35">
      <c r="A7">
        <v>5</v>
      </c>
      <c r="B7" t="s">
        <v>9</v>
      </c>
      <c r="C7" s="7">
        <f t="shared" si="0"/>
        <v>6</v>
      </c>
      <c r="D7">
        <v>5</v>
      </c>
      <c r="E7" t="s">
        <v>9</v>
      </c>
      <c r="F7" s="7">
        <f t="shared" si="1"/>
        <v>7</v>
      </c>
      <c r="G7">
        <v>5</v>
      </c>
      <c r="H7" t="s">
        <v>9</v>
      </c>
      <c r="I7" s="7">
        <f t="shared" si="2"/>
        <v>1</v>
      </c>
      <c r="J7">
        <v>5</v>
      </c>
      <c r="K7" t="s">
        <v>9</v>
      </c>
      <c r="L7" s="7">
        <f t="shared" si="3"/>
        <v>2</v>
      </c>
      <c r="M7">
        <v>5</v>
      </c>
      <c r="N7" t="s">
        <v>9</v>
      </c>
      <c r="O7" s="7">
        <f t="shared" si="4"/>
        <v>3</v>
      </c>
      <c r="P7">
        <v>5</v>
      </c>
      <c r="Q7" t="s">
        <v>9</v>
      </c>
      <c r="R7" s="7">
        <f t="shared" si="5"/>
        <v>4</v>
      </c>
      <c r="S7">
        <v>5</v>
      </c>
      <c r="T7" t="s">
        <v>9</v>
      </c>
      <c r="U7" s="7">
        <f t="shared" si="6"/>
        <v>5</v>
      </c>
    </row>
    <row r="8" spans="1:21" x14ac:dyDescent="0.35">
      <c r="A8">
        <v>6</v>
      </c>
      <c r="B8" t="s">
        <v>10</v>
      </c>
      <c r="C8" s="7">
        <f t="shared" si="0"/>
        <v>7</v>
      </c>
      <c r="D8">
        <v>6</v>
      </c>
      <c r="E8" t="s">
        <v>10</v>
      </c>
      <c r="F8" s="7">
        <f t="shared" si="1"/>
        <v>1</v>
      </c>
      <c r="G8">
        <v>6</v>
      </c>
      <c r="H8" t="s">
        <v>10</v>
      </c>
      <c r="I8" s="7">
        <f t="shared" si="2"/>
        <v>2</v>
      </c>
      <c r="J8">
        <v>6</v>
      </c>
      <c r="K8" t="s">
        <v>10</v>
      </c>
      <c r="L8" s="7">
        <f t="shared" si="3"/>
        <v>3</v>
      </c>
      <c r="M8">
        <v>6</v>
      </c>
      <c r="N8" t="s">
        <v>10</v>
      </c>
      <c r="O8" s="7">
        <f t="shared" si="4"/>
        <v>4</v>
      </c>
      <c r="P8">
        <v>6</v>
      </c>
      <c r="Q8" t="s">
        <v>10</v>
      </c>
      <c r="R8" s="7">
        <f t="shared" si="5"/>
        <v>5</v>
      </c>
      <c r="S8">
        <v>6</v>
      </c>
      <c r="T8" t="s">
        <v>10</v>
      </c>
      <c r="U8" s="7">
        <f t="shared" si="6"/>
        <v>6</v>
      </c>
    </row>
    <row r="9" spans="1:21" x14ac:dyDescent="0.35">
      <c r="A9">
        <v>7</v>
      </c>
      <c r="B9" t="s">
        <v>11</v>
      </c>
      <c r="C9" s="7">
        <f t="shared" si="0"/>
        <v>1</v>
      </c>
      <c r="D9">
        <v>7</v>
      </c>
      <c r="E9" t="s">
        <v>11</v>
      </c>
      <c r="F9" s="7">
        <f t="shared" si="1"/>
        <v>2</v>
      </c>
      <c r="G9">
        <v>7</v>
      </c>
      <c r="H9" t="s">
        <v>11</v>
      </c>
      <c r="I9" s="7">
        <f t="shared" si="2"/>
        <v>3</v>
      </c>
      <c r="J9">
        <v>7</v>
      </c>
      <c r="K9" t="s">
        <v>11</v>
      </c>
      <c r="L9" s="7">
        <f t="shared" si="3"/>
        <v>4</v>
      </c>
      <c r="M9">
        <v>7</v>
      </c>
      <c r="N9" t="s">
        <v>11</v>
      </c>
      <c r="O9" s="7">
        <f t="shared" si="4"/>
        <v>5</v>
      </c>
      <c r="P9">
        <v>7</v>
      </c>
      <c r="Q9" t="s">
        <v>11</v>
      </c>
      <c r="R9" s="7">
        <f t="shared" si="5"/>
        <v>6</v>
      </c>
      <c r="S9">
        <v>7</v>
      </c>
      <c r="T9" t="s">
        <v>11</v>
      </c>
      <c r="U9" s="7">
        <f t="shared" si="6"/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4792-6B1B-4CFE-A865-759CA6261022}">
  <dimension ref="A1:U46"/>
  <sheetViews>
    <sheetView zoomScale="90" zoomScaleNormal="90" workbookViewId="0">
      <selection activeCell="P12" sqref="P12"/>
    </sheetView>
  </sheetViews>
  <sheetFormatPr defaultRowHeight="14.5" x14ac:dyDescent="0.35"/>
  <cols>
    <col min="1" max="1" width="5.26953125" bestFit="1" customWidth="1"/>
    <col min="2" max="2" width="10.1796875" bestFit="1" customWidth="1"/>
    <col min="3" max="3" width="7.1796875" bestFit="1" customWidth="1"/>
    <col min="4" max="4" width="5.26953125" bestFit="1" customWidth="1"/>
    <col min="5" max="5" width="10.1796875" bestFit="1" customWidth="1"/>
    <col min="6" max="6" width="7.453125" bestFit="1" customWidth="1"/>
    <col min="7" max="7" width="5.26953125" bestFit="1" customWidth="1"/>
    <col min="8" max="9" width="10.1796875" bestFit="1" customWidth="1"/>
    <col min="10" max="10" width="5.26953125" bestFit="1" customWidth="1"/>
    <col min="11" max="11" width="10.1796875" bestFit="1" customWidth="1"/>
    <col min="12" max="12" width="8.26953125" bestFit="1" customWidth="1"/>
    <col min="13" max="13" width="5.26953125" bestFit="1" customWidth="1"/>
    <col min="14" max="14" width="10.1796875" bestFit="1" customWidth="1"/>
    <col min="15" max="15" width="6" bestFit="1" customWidth="1"/>
    <col min="16" max="16" width="5.26953125" bestFit="1" customWidth="1"/>
    <col min="17" max="17" width="10.1796875" bestFit="1" customWidth="1"/>
    <col min="18" max="18" width="8" bestFit="1" customWidth="1"/>
    <col min="19" max="19" width="5.26953125" bestFit="1" customWidth="1"/>
    <col min="20" max="20" width="10.1796875" bestFit="1" customWidth="1"/>
    <col min="21" max="21" width="6.90625" bestFit="1" customWidth="1"/>
  </cols>
  <sheetData>
    <row r="1" spans="1:21" x14ac:dyDescent="0.35">
      <c r="B1">
        <v>1</v>
      </c>
      <c r="C1" s="7" t="str">
        <f>VLOOKUP(B1,A3:B9,2,FALSE)</f>
        <v>Monday</v>
      </c>
      <c r="E1">
        <v>2</v>
      </c>
      <c r="F1" s="7" t="str">
        <f>VLOOKUP(E1,D3:E9,2,FALSE)</f>
        <v>Tuesday</v>
      </c>
      <c r="H1">
        <v>3</v>
      </c>
      <c r="I1" s="7" t="str">
        <f>VLOOKUP(H1,G3:H9,2,FALSE)</f>
        <v>Wednesday</v>
      </c>
      <c r="K1">
        <v>4</v>
      </c>
      <c r="L1" s="7" t="str">
        <f>VLOOKUP(K1,J3:K9,2,FALSE)</f>
        <v>Thursday</v>
      </c>
      <c r="N1">
        <v>5</v>
      </c>
      <c r="O1" s="7" t="str">
        <f>VLOOKUP(N1,M3:N9,2,FALSE)</f>
        <v>Friday</v>
      </c>
      <c r="Q1">
        <v>6</v>
      </c>
      <c r="R1" s="7" t="str">
        <f>VLOOKUP(Q1,P3:Q9,2,FALSE)</f>
        <v>Saturday</v>
      </c>
      <c r="T1">
        <v>7</v>
      </c>
      <c r="U1" s="7" t="str">
        <f>VLOOKUP(T1,S3:T9,2,FALSE)</f>
        <v>Sunday</v>
      </c>
    </row>
    <row r="2" spans="1:21" x14ac:dyDescent="0.35">
      <c r="A2" t="s">
        <v>17</v>
      </c>
      <c r="B2" t="s">
        <v>18</v>
      </c>
      <c r="C2" s="7" t="s">
        <v>16</v>
      </c>
      <c r="D2" t="s">
        <v>17</v>
      </c>
      <c r="E2" t="s">
        <v>18</v>
      </c>
      <c r="F2" s="7" t="s">
        <v>16</v>
      </c>
      <c r="G2" t="s">
        <v>17</v>
      </c>
      <c r="H2" t="s">
        <v>18</v>
      </c>
      <c r="I2" s="7" t="s">
        <v>16</v>
      </c>
      <c r="J2" t="s">
        <v>17</v>
      </c>
      <c r="K2" t="s">
        <v>18</v>
      </c>
      <c r="L2" s="7" t="s">
        <v>16</v>
      </c>
      <c r="M2" t="s">
        <v>17</v>
      </c>
      <c r="N2" t="s">
        <v>18</v>
      </c>
      <c r="O2" s="7" t="s">
        <v>16</v>
      </c>
      <c r="P2" t="s">
        <v>17</v>
      </c>
      <c r="Q2" t="s">
        <v>18</v>
      </c>
      <c r="R2" s="7" t="s">
        <v>16</v>
      </c>
      <c r="S2" t="s">
        <v>17</v>
      </c>
      <c r="T2" t="s">
        <v>18</v>
      </c>
      <c r="U2" s="7" t="s">
        <v>16</v>
      </c>
    </row>
    <row r="3" spans="1:21" x14ac:dyDescent="0.35">
      <c r="A3">
        <v>1</v>
      </c>
      <c r="B3" t="s">
        <v>5</v>
      </c>
      <c r="C3" s="7">
        <f>_xlfn.LET(_xlpm.offset, A3-B$1, IF(_xlpm.offset&lt;0, 7 + _xlpm.offset,_xlpm.offset))</f>
        <v>0</v>
      </c>
      <c r="D3">
        <v>1</v>
      </c>
      <c r="E3" t="s">
        <v>5</v>
      </c>
      <c r="F3" s="7">
        <f>_xlfn.LET(_xlpm.offset, D3-E$1, IF(_xlpm.offset&lt;0, 7 + _xlpm.offset,_xlpm.offset))</f>
        <v>6</v>
      </c>
      <c r="G3">
        <v>1</v>
      </c>
      <c r="H3" t="s">
        <v>5</v>
      </c>
      <c r="I3" s="7">
        <f>_xlfn.LET(_xlpm.offset, G3-H$1, IF(_xlpm.offset&lt;0, 7 + _xlpm.offset,_xlpm.offset))</f>
        <v>5</v>
      </c>
      <c r="J3">
        <v>1</v>
      </c>
      <c r="K3" t="s">
        <v>5</v>
      </c>
      <c r="L3" s="7">
        <f>_xlfn.LET(_xlpm.offset, J3-K$1, IF(_xlpm.offset&lt;0, 7 + _xlpm.offset,_xlpm.offset))</f>
        <v>4</v>
      </c>
      <c r="M3">
        <v>1</v>
      </c>
      <c r="N3" t="s">
        <v>5</v>
      </c>
      <c r="O3" s="7">
        <f>_xlfn.LET(_xlpm.offset, M3-N$1, IF(_xlpm.offset&lt;0, 7 + _xlpm.offset,_xlpm.offset))</f>
        <v>3</v>
      </c>
      <c r="P3">
        <v>1</v>
      </c>
      <c r="Q3" t="s">
        <v>5</v>
      </c>
      <c r="R3" s="7">
        <f>_xlfn.LET(_xlpm.offset, P3-Q$1, IF(_xlpm.offset&lt;0, 7 + _xlpm.offset,_xlpm.offset))</f>
        <v>2</v>
      </c>
      <c r="S3">
        <v>1</v>
      </c>
      <c r="T3" t="s">
        <v>5</v>
      </c>
      <c r="U3" s="7">
        <f>_xlfn.LET(_xlpm.offset, S3-T$1, IF(_xlpm.offset&lt;0, 7 + _xlpm.offset,_xlpm.offset))</f>
        <v>1</v>
      </c>
    </row>
    <row r="4" spans="1:21" x14ac:dyDescent="0.35">
      <c r="A4">
        <v>2</v>
      </c>
      <c r="B4" t="s">
        <v>6</v>
      </c>
      <c r="C4" s="7">
        <f t="shared" ref="C4:C9" si="0">_xlfn.LET(_xlpm.offset, A4-B$1, IF(_xlpm.offset&lt;0, 7 + _xlpm.offset,_xlpm.offset))</f>
        <v>1</v>
      </c>
      <c r="D4">
        <v>2</v>
      </c>
      <c r="E4" t="s">
        <v>6</v>
      </c>
      <c r="F4" s="7">
        <f t="shared" ref="F4:F9" si="1">_xlfn.LET(_xlpm.offset, D4-E$1, IF(_xlpm.offset&lt;0, 7 + _xlpm.offset,_xlpm.offset))</f>
        <v>0</v>
      </c>
      <c r="G4">
        <v>2</v>
      </c>
      <c r="H4" t="s">
        <v>6</v>
      </c>
      <c r="I4" s="7">
        <f t="shared" ref="I4:I9" si="2">_xlfn.LET(_xlpm.offset, G4-H$1, IF(_xlpm.offset&lt;0, 7 + _xlpm.offset,_xlpm.offset))</f>
        <v>6</v>
      </c>
      <c r="J4">
        <v>2</v>
      </c>
      <c r="K4" t="s">
        <v>6</v>
      </c>
      <c r="L4" s="7">
        <f t="shared" ref="L4:L9" si="3">_xlfn.LET(_xlpm.offset, J4-K$1, IF(_xlpm.offset&lt;0, 7 + _xlpm.offset,_xlpm.offset))</f>
        <v>5</v>
      </c>
      <c r="M4">
        <v>2</v>
      </c>
      <c r="N4" t="s">
        <v>6</v>
      </c>
      <c r="O4" s="7">
        <f t="shared" ref="O4:O9" si="4">_xlfn.LET(_xlpm.offset, M4-N$1, IF(_xlpm.offset&lt;0, 7 + _xlpm.offset,_xlpm.offset))</f>
        <v>4</v>
      </c>
      <c r="P4">
        <v>2</v>
      </c>
      <c r="Q4" t="s">
        <v>6</v>
      </c>
      <c r="R4" s="7">
        <f t="shared" ref="R4:R9" si="5">_xlfn.LET(_xlpm.offset, P4-Q$1, IF(_xlpm.offset&lt;0, 7 + _xlpm.offset,_xlpm.offset))</f>
        <v>3</v>
      </c>
      <c r="S4">
        <v>2</v>
      </c>
      <c r="T4" t="s">
        <v>6</v>
      </c>
      <c r="U4" s="7">
        <f t="shared" ref="U4:U9" si="6">_xlfn.LET(_xlpm.offset, S4-T$1, IF(_xlpm.offset&lt;0, 7 + _xlpm.offset,_xlpm.offset))</f>
        <v>2</v>
      </c>
    </row>
    <row r="5" spans="1:21" x14ac:dyDescent="0.35">
      <c r="A5">
        <v>3</v>
      </c>
      <c r="B5" t="s">
        <v>7</v>
      </c>
      <c r="C5" s="7">
        <f t="shared" si="0"/>
        <v>2</v>
      </c>
      <c r="D5">
        <v>3</v>
      </c>
      <c r="E5" t="s">
        <v>7</v>
      </c>
      <c r="F5" s="7">
        <f t="shared" si="1"/>
        <v>1</v>
      </c>
      <c r="G5">
        <v>3</v>
      </c>
      <c r="H5" t="s">
        <v>7</v>
      </c>
      <c r="I5" s="7">
        <f t="shared" si="2"/>
        <v>0</v>
      </c>
      <c r="J5">
        <v>3</v>
      </c>
      <c r="K5" t="s">
        <v>7</v>
      </c>
      <c r="L5" s="7">
        <f t="shared" si="3"/>
        <v>6</v>
      </c>
      <c r="M5">
        <v>3</v>
      </c>
      <c r="N5" t="s">
        <v>7</v>
      </c>
      <c r="O5" s="7">
        <f t="shared" si="4"/>
        <v>5</v>
      </c>
      <c r="P5">
        <v>3</v>
      </c>
      <c r="Q5" t="s">
        <v>7</v>
      </c>
      <c r="R5" s="7">
        <f t="shared" si="5"/>
        <v>4</v>
      </c>
      <c r="S5">
        <v>3</v>
      </c>
      <c r="T5" t="s">
        <v>7</v>
      </c>
      <c r="U5" s="7">
        <f t="shared" si="6"/>
        <v>3</v>
      </c>
    </row>
    <row r="6" spans="1:21" x14ac:dyDescent="0.35">
      <c r="A6">
        <v>4</v>
      </c>
      <c r="B6" t="s">
        <v>8</v>
      </c>
      <c r="C6" s="7">
        <f t="shared" si="0"/>
        <v>3</v>
      </c>
      <c r="D6">
        <v>4</v>
      </c>
      <c r="E6" t="s">
        <v>8</v>
      </c>
      <c r="F6" s="7">
        <f t="shared" si="1"/>
        <v>2</v>
      </c>
      <c r="G6">
        <v>4</v>
      </c>
      <c r="H6" t="s">
        <v>8</v>
      </c>
      <c r="I6" s="7">
        <f t="shared" si="2"/>
        <v>1</v>
      </c>
      <c r="J6">
        <v>4</v>
      </c>
      <c r="K6" t="s">
        <v>8</v>
      </c>
      <c r="L6" s="7">
        <f t="shared" si="3"/>
        <v>0</v>
      </c>
      <c r="M6">
        <v>4</v>
      </c>
      <c r="N6" t="s">
        <v>8</v>
      </c>
      <c r="O6" s="7">
        <f t="shared" si="4"/>
        <v>6</v>
      </c>
      <c r="P6">
        <v>4</v>
      </c>
      <c r="Q6" t="s">
        <v>8</v>
      </c>
      <c r="R6" s="7">
        <f t="shared" si="5"/>
        <v>5</v>
      </c>
      <c r="S6">
        <v>4</v>
      </c>
      <c r="T6" t="s">
        <v>8</v>
      </c>
      <c r="U6" s="7">
        <f t="shared" si="6"/>
        <v>4</v>
      </c>
    </row>
    <row r="7" spans="1:21" x14ac:dyDescent="0.35">
      <c r="A7">
        <v>5</v>
      </c>
      <c r="B7" t="s">
        <v>9</v>
      </c>
      <c r="C7" s="7">
        <f t="shared" si="0"/>
        <v>4</v>
      </c>
      <c r="D7">
        <v>5</v>
      </c>
      <c r="E7" t="s">
        <v>9</v>
      </c>
      <c r="F7" s="7">
        <f t="shared" si="1"/>
        <v>3</v>
      </c>
      <c r="G7">
        <v>5</v>
      </c>
      <c r="H7" t="s">
        <v>9</v>
      </c>
      <c r="I7" s="7">
        <f t="shared" si="2"/>
        <v>2</v>
      </c>
      <c r="J7">
        <v>5</v>
      </c>
      <c r="K7" t="s">
        <v>9</v>
      </c>
      <c r="L7" s="7">
        <f>_xlfn.LET(_xlpm.offset, J7-K$1, IF(_xlpm.offset&lt;0, 7 + _xlpm.offset,_xlpm.offset))</f>
        <v>1</v>
      </c>
      <c r="M7">
        <v>5</v>
      </c>
      <c r="N7" t="s">
        <v>9</v>
      </c>
      <c r="O7" s="7">
        <f t="shared" si="4"/>
        <v>0</v>
      </c>
      <c r="P7">
        <v>5</v>
      </c>
      <c r="Q7" t="s">
        <v>9</v>
      </c>
      <c r="R7" s="7">
        <f t="shared" si="5"/>
        <v>6</v>
      </c>
      <c r="S7">
        <v>5</v>
      </c>
      <c r="T7" t="s">
        <v>9</v>
      </c>
      <c r="U7" s="7">
        <f t="shared" si="6"/>
        <v>5</v>
      </c>
    </row>
    <row r="8" spans="1:21" x14ac:dyDescent="0.35">
      <c r="A8">
        <v>6</v>
      </c>
      <c r="B8" t="s">
        <v>10</v>
      </c>
      <c r="C8" s="7">
        <f t="shared" si="0"/>
        <v>5</v>
      </c>
      <c r="D8">
        <v>6</v>
      </c>
      <c r="E8" t="s">
        <v>10</v>
      </c>
      <c r="F8" s="7">
        <f t="shared" si="1"/>
        <v>4</v>
      </c>
      <c r="G8">
        <v>6</v>
      </c>
      <c r="H8" t="s">
        <v>10</v>
      </c>
      <c r="I8" s="7">
        <f t="shared" si="2"/>
        <v>3</v>
      </c>
      <c r="J8">
        <v>6</v>
      </c>
      <c r="K8" t="s">
        <v>10</v>
      </c>
      <c r="L8" s="7">
        <f t="shared" si="3"/>
        <v>2</v>
      </c>
      <c r="M8">
        <v>6</v>
      </c>
      <c r="N8" t="s">
        <v>10</v>
      </c>
      <c r="O8" s="7">
        <f t="shared" si="4"/>
        <v>1</v>
      </c>
      <c r="P8">
        <v>6</v>
      </c>
      <c r="Q8" t="s">
        <v>10</v>
      </c>
      <c r="R8" s="7">
        <f t="shared" si="5"/>
        <v>0</v>
      </c>
      <c r="S8">
        <v>6</v>
      </c>
      <c r="T8" t="s">
        <v>10</v>
      </c>
      <c r="U8" s="7">
        <f t="shared" si="6"/>
        <v>6</v>
      </c>
    </row>
    <row r="9" spans="1:21" x14ac:dyDescent="0.35">
      <c r="A9">
        <v>7</v>
      </c>
      <c r="B9" t="s">
        <v>11</v>
      </c>
      <c r="C9" s="7">
        <f t="shared" si="0"/>
        <v>6</v>
      </c>
      <c r="D9">
        <v>7</v>
      </c>
      <c r="E9" t="s">
        <v>11</v>
      </c>
      <c r="F9" s="7">
        <f t="shared" si="1"/>
        <v>5</v>
      </c>
      <c r="G9">
        <v>7</v>
      </c>
      <c r="H9" t="s">
        <v>11</v>
      </c>
      <c r="I9" s="7">
        <f t="shared" si="2"/>
        <v>4</v>
      </c>
      <c r="J9">
        <v>7</v>
      </c>
      <c r="K9" t="s">
        <v>11</v>
      </c>
      <c r="L9" s="7">
        <f t="shared" si="3"/>
        <v>3</v>
      </c>
      <c r="M9">
        <v>7</v>
      </c>
      <c r="N9" t="s">
        <v>11</v>
      </c>
      <c r="O9" s="7">
        <f t="shared" si="4"/>
        <v>2</v>
      </c>
      <c r="P9">
        <v>7</v>
      </c>
      <c r="Q9" t="s">
        <v>11</v>
      </c>
      <c r="R9" s="7">
        <f t="shared" si="5"/>
        <v>1</v>
      </c>
      <c r="S9">
        <v>7</v>
      </c>
      <c r="T9" t="s">
        <v>11</v>
      </c>
      <c r="U9" s="7">
        <f t="shared" si="6"/>
        <v>0</v>
      </c>
    </row>
    <row r="11" spans="1:21" x14ac:dyDescent="0.35">
      <c r="A11" t="s">
        <v>20</v>
      </c>
      <c r="B11" t="s">
        <v>17</v>
      </c>
      <c r="C11" t="s">
        <v>19</v>
      </c>
      <c r="D11" t="s">
        <v>20</v>
      </c>
      <c r="E11" t="s">
        <v>17</v>
      </c>
      <c r="F11" t="s">
        <v>19</v>
      </c>
      <c r="G11" t="s">
        <v>20</v>
      </c>
      <c r="H11" t="s">
        <v>17</v>
      </c>
      <c r="I11" t="s">
        <v>19</v>
      </c>
      <c r="J11" t="s">
        <v>20</v>
      </c>
      <c r="K11" t="s">
        <v>17</v>
      </c>
      <c r="L11" t="s">
        <v>19</v>
      </c>
      <c r="M11" t="s">
        <v>20</v>
      </c>
      <c r="N11" t="s">
        <v>17</v>
      </c>
      <c r="O11" t="s">
        <v>19</v>
      </c>
      <c r="P11" t="s">
        <v>20</v>
      </c>
      <c r="Q11" t="s">
        <v>17</v>
      </c>
      <c r="R11" t="s">
        <v>19</v>
      </c>
      <c r="S11" t="s">
        <v>20</v>
      </c>
      <c r="T11" t="s">
        <v>17</v>
      </c>
      <c r="U11" t="s">
        <v>19</v>
      </c>
    </row>
    <row r="12" spans="1:21" x14ac:dyDescent="0.35">
      <c r="A12">
        <v>1</v>
      </c>
      <c r="B12">
        <v>1</v>
      </c>
      <c r="C12">
        <f>(7*(A12-1))+VLOOKUP(B12,A$2:C$9,3,FALSE) + 1</f>
        <v>1</v>
      </c>
      <c r="D12">
        <v>1</v>
      </c>
      <c r="E12">
        <v>1</v>
      </c>
      <c r="F12">
        <f>(7*(D12-1))+VLOOKUP(E12,D$2:F$9,3,FALSE) + 1</f>
        <v>7</v>
      </c>
      <c r="G12">
        <v>1</v>
      </c>
      <c r="H12">
        <v>1</v>
      </c>
      <c r="I12">
        <f>(7*(G12-1))+VLOOKUP(H12,G$2:I$9,3,FALSE) + 1</f>
        <v>6</v>
      </c>
      <c r="J12">
        <v>1</v>
      </c>
      <c r="K12">
        <v>1</v>
      </c>
      <c r="L12">
        <f>(7*(J12-1))+VLOOKUP(K12,J$2:L$9,3,FALSE) + 1</f>
        <v>5</v>
      </c>
      <c r="M12">
        <v>1</v>
      </c>
      <c r="N12">
        <v>1</v>
      </c>
      <c r="O12">
        <f>(7*(M12-1))+VLOOKUP(N12,M$2:O$9,3,FALSE) + 1</f>
        <v>4</v>
      </c>
      <c r="P12">
        <v>1</v>
      </c>
      <c r="Q12">
        <v>1</v>
      </c>
      <c r="R12">
        <f>(7*(P12-1))+VLOOKUP(Q12,P$2:R$9,3,FALSE) + 1</f>
        <v>3</v>
      </c>
      <c r="S12">
        <v>1</v>
      </c>
      <c r="T12">
        <v>1</v>
      </c>
      <c r="U12">
        <f>(7*(S12-1))+VLOOKUP(T12,S$2:U$9,3,FALSE) + 1</f>
        <v>2</v>
      </c>
    </row>
    <row r="13" spans="1:21" x14ac:dyDescent="0.35">
      <c r="A13">
        <v>2</v>
      </c>
      <c r="B13">
        <v>1</v>
      </c>
      <c r="C13">
        <f t="shared" ref="C13:C46" si="7">(7*(A13-1))+VLOOKUP(B13,A$2:C$9,3,FALSE) + 1</f>
        <v>8</v>
      </c>
      <c r="D13">
        <v>2</v>
      </c>
      <c r="E13">
        <v>1</v>
      </c>
      <c r="F13">
        <f t="shared" ref="F13:F46" si="8">(7*(D13-1))+VLOOKUP(E13,D$2:F$9,3,FALSE) + 1</f>
        <v>14</v>
      </c>
      <c r="G13">
        <v>2</v>
      </c>
      <c r="H13">
        <v>1</v>
      </c>
      <c r="I13">
        <f t="shared" ref="I13:I46" si="9">(7*(G13-1))+VLOOKUP(H13,G$2:I$9,3,FALSE) + 1</f>
        <v>13</v>
      </c>
      <c r="J13">
        <v>2</v>
      </c>
      <c r="K13">
        <v>1</v>
      </c>
      <c r="L13">
        <f t="shared" ref="L13:L46" si="10">(7*(J13-1))+VLOOKUP(K13,J$2:L$9,3,FALSE) + 1</f>
        <v>12</v>
      </c>
      <c r="M13">
        <v>2</v>
      </c>
      <c r="N13">
        <v>1</v>
      </c>
      <c r="O13">
        <f t="shared" ref="O13:O46" si="11">(7*(M13-1))+VLOOKUP(N13,M$2:O$9,3,FALSE) + 1</f>
        <v>11</v>
      </c>
      <c r="P13">
        <v>2</v>
      </c>
      <c r="Q13">
        <v>1</v>
      </c>
      <c r="R13">
        <f t="shared" ref="R13:R46" si="12">(7*(P13-1))+VLOOKUP(Q13,P$2:R$9,3,FALSE) + 1</f>
        <v>10</v>
      </c>
      <c r="S13">
        <v>2</v>
      </c>
      <c r="T13">
        <v>1</v>
      </c>
      <c r="U13">
        <f t="shared" ref="U13:U46" si="13">(7*(S13-1))+VLOOKUP(T13,S$2:U$9,3,FALSE) + 1</f>
        <v>9</v>
      </c>
    </row>
    <row r="14" spans="1:21" x14ac:dyDescent="0.35">
      <c r="A14">
        <v>3</v>
      </c>
      <c r="B14">
        <v>1</v>
      </c>
      <c r="C14">
        <f t="shared" si="7"/>
        <v>15</v>
      </c>
      <c r="D14">
        <v>3</v>
      </c>
      <c r="E14">
        <v>1</v>
      </c>
      <c r="F14">
        <f t="shared" si="8"/>
        <v>21</v>
      </c>
      <c r="G14">
        <v>3</v>
      </c>
      <c r="H14">
        <v>1</v>
      </c>
      <c r="I14">
        <f t="shared" si="9"/>
        <v>20</v>
      </c>
      <c r="J14">
        <v>3</v>
      </c>
      <c r="K14">
        <v>1</v>
      </c>
      <c r="L14">
        <f t="shared" si="10"/>
        <v>19</v>
      </c>
      <c r="M14">
        <v>3</v>
      </c>
      <c r="N14">
        <v>1</v>
      </c>
      <c r="O14">
        <f t="shared" si="11"/>
        <v>18</v>
      </c>
      <c r="P14">
        <v>3</v>
      </c>
      <c r="Q14">
        <v>1</v>
      </c>
      <c r="R14">
        <f t="shared" si="12"/>
        <v>17</v>
      </c>
      <c r="S14">
        <v>3</v>
      </c>
      <c r="T14">
        <v>1</v>
      </c>
      <c r="U14">
        <f t="shared" si="13"/>
        <v>16</v>
      </c>
    </row>
    <row r="15" spans="1:21" x14ac:dyDescent="0.35">
      <c r="A15">
        <v>4</v>
      </c>
      <c r="B15">
        <v>1</v>
      </c>
      <c r="C15">
        <f t="shared" si="7"/>
        <v>22</v>
      </c>
      <c r="D15">
        <v>4</v>
      </c>
      <c r="E15">
        <v>1</v>
      </c>
      <c r="F15">
        <f t="shared" si="8"/>
        <v>28</v>
      </c>
      <c r="G15">
        <v>4</v>
      </c>
      <c r="H15">
        <v>1</v>
      </c>
      <c r="I15">
        <f t="shared" si="9"/>
        <v>27</v>
      </c>
      <c r="J15">
        <v>4</v>
      </c>
      <c r="K15">
        <v>1</v>
      </c>
      <c r="L15">
        <f t="shared" si="10"/>
        <v>26</v>
      </c>
      <c r="M15">
        <v>4</v>
      </c>
      <c r="N15">
        <v>1</v>
      </c>
      <c r="O15">
        <f t="shared" si="11"/>
        <v>25</v>
      </c>
      <c r="P15">
        <v>4</v>
      </c>
      <c r="Q15">
        <v>1</v>
      </c>
      <c r="R15">
        <f t="shared" si="12"/>
        <v>24</v>
      </c>
      <c r="S15">
        <v>4</v>
      </c>
      <c r="T15">
        <v>1</v>
      </c>
      <c r="U15">
        <f t="shared" si="13"/>
        <v>23</v>
      </c>
    </row>
    <row r="16" spans="1:21" x14ac:dyDescent="0.35">
      <c r="A16">
        <v>5</v>
      </c>
      <c r="B16">
        <v>1</v>
      </c>
      <c r="C16">
        <f t="shared" si="7"/>
        <v>29</v>
      </c>
      <c r="D16">
        <v>5</v>
      </c>
      <c r="E16">
        <v>1</v>
      </c>
      <c r="F16">
        <f t="shared" si="8"/>
        <v>35</v>
      </c>
      <c r="G16">
        <v>5</v>
      </c>
      <c r="H16">
        <v>1</v>
      </c>
      <c r="I16">
        <f t="shared" si="9"/>
        <v>34</v>
      </c>
      <c r="J16">
        <v>5</v>
      </c>
      <c r="K16">
        <v>1</v>
      </c>
      <c r="L16">
        <f t="shared" si="10"/>
        <v>33</v>
      </c>
      <c r="M16">
        <v>5</v>
      </c>
      <c r="N16">
        <v>1</v>
      </c>
      <c r="O16">
        <f t="shared" si="11"/>
        <v>32</v>
      </c>
      <c r="P16">
        <v>5</v>
      </c>
      <c r="Q16">
        <v>1</v>
      </c>
      <c r="R16">
        <f t="shared" si="12"/>
        <v>31</v>
      </c>
      <c r="S16">
        <v>5</v>
      </c>
      <c r="T16">
        <v>1</v>
      </c>
      <c r="U16">
        <f t="shared" si="13"/>
        <v>30</v>
      </c>
    </row>
    <row r="17" spans="1:21" x14ac:dyDescent="0.35">
      <c r="A17">
        <v>1</v>
      </c>
      <c r="B17">
        <v>2</v>
      </c>
      <c r="C17">
        <f t="shared" si="7"/>
        <v>2</v>
      </c>
      <c r="D17">
        <v>1</v>
      </c>
      <c r="E17">
        <v>2</v>
      </c>
      <c r="F17">
        <f t="shared" si="8"/>
        <v>1</v>
      </c>
      <c r="G17">
        <v>1</v>
      </c>
      <c r="H17">
        <v>2</v>
      </c>
      <c r="I17">
        <f t="shared" si="9"/>
        <v>7</v>
      </c>
      <c r="J17">
        <v>1</v>
      </c>
      <c r="K17">
        <v>2</v>
      </c>
      <c r="L17">
        <f t="shared" si="10"/>
        <v>6</v>
      </c>
      <c r="M17">
        <v>1</v>
      </c>
      <c r="N17">
        <v>2</v>
      </c>
      <c r="O17">
        <f t="shared" si="11"/>
        <v>5</v>
      </c>
      <c r="P17">
        <v>1</v>
      </c>
      <c r="Q17">
        <v>2</v>
      </c>
      <c r="R17">
        <f t="shared" si="12"/>
        <v>4</v>
      </c>
      <c r="S17">
        <v>1</v>
      </c>
      <c r="T17">
        <v>2</v>
      </c>
      <c r="U17">
        <f t="shared" si="13"/>
        <v>3</v>
      </c>
    </row>
    <row r="18" spans="1:21" x14ac:dyDescent="0.35">
      <c r="A18">
        <v>2</v>
      </c>
      <c r="B18">
        <v>2</v>
      </c>
      <c r="C18">
        <f t="shared" si="7"/>
        <v>9</v>
      </c>
      <c r="D18">
        <v>2</v>
      </c>
      <c r="E18">
        <v>2</v>
      </c>
      <c r="F18">
        <f t="shared" si="8"/>
        <v>8</v>
      </c>
      <c r="G18">
        <v>2</v>
      </c>
      <c r="H18">
        <v>2</v>
      </c>
      <c r="I18">
        <f t="shared" si="9"/>
        <v>14</v>
      </c>
      <c r="J18">
        <v>2</v>
      </c>
      <c r="K18">
        <v>2</v>
      </c>
      <c r="L18">
        <f t="shared" si="10"/>
        <v>13</v>
      </c>
      <c r="M18">
        <v>2</v>
      </c>
      <c r="N18">
        <v>2</v>
      </c>
      <c r="O18">
        <f t="shared" si="11"/>
        <v>12</v>
      </c>
      <c r="P18">
        <v>2</v>
      </c>
      <c r="Q18">
        <v>2</v>
      </c>
      <c r="R18">
        <f t="shared" si="12"/>
        <v>11</v>
      </c>
      <c r="S18">
        <v>2</v>
      </c>
      <c r="T18">
        <v>2</v>
      </c>
      <c r="U18">
        <f t="shared" si="13"/>
        <v>10</v>
      </c>
    </row>
    <row r="19" spans="1:21" x14ac:dyDescent="0.35">
      <c r="A19">
        <v>3</v>
      </c>
      <c r="B19">
        <v>2</v>
      </c>
      <c r="C19">
        <f t="shared" si="7"/>
        <v>16</v>
      </c>
      <c r="D19">
        <v>3</v>
      </c>
      <c r="E19">
        <v>2</v>
      </c>
      <c r="F19">
        <f t="shared" si="8"/>
        <v>15</v>
      </c>
      <c r="G19">
        <v>3</v>
      </c>
      <c r="H19">
        <v>2</v>
      </c>
      <c r="I19">
        <f t="shared" si="9"/>
        <v>21</v>
      </c>
      <c r="J19">
        <v>3</v>
      </c>
      <c r="K19">
        <v>2</v>
      </c>
      <c r="L19">
        <f t="shared" si="10"/>
        <v>20</v>
      </c>
      <c r="M19">
        <v>3</v>
      </c>
      <c r="N19">
        <v>2</v>
      </c>
      <c r="O19">
        <f t="shared" si="11"/>
        <v>19</v>
      </c>
      <c r="P19">
        <v>3</v>
      </c>
      <c r="Q19">
        <v>2</v>
      </c>
      <c r="R19">
        <f t="shared" si="12"/>
        <v>18</v>
      </c>
      <c r="S19">
        <v>3</v>
      </c>
      <c r="T19">
        <v>2</v>
      </c>
      <c r="U19">
        <f t="shared" si="13"/>
        <v>17</v>
      </c>
    </row>
    <row r="20" spans="1:21" x14ac:dyDescent="0.35">
      <c r="A20">
        <v>4</v>
      </c>
      <c r="B20">
        <v>2</v>
      </c>
      <c r="C20">
        <f t="shared" si="7"/>
        <v>23</v>
      </c>
      <c r="D20">
        <v>4</v>
      </c>
      <c r="E20">
        <v>2</v>
      </c>
      <c r="F20">
        <f t="shared" si="8"/>
        <v>22</v>
      </c>
      <c r="G20">
        <v>4</v>
      </c>
      <c r="H20">
        <v>2</v>
      </c>
      <c r="I20">
        <f t="shared" si="9"/>
        <v>28</v>
      </c>
      <c r="J20">
        <v>4</v>
      </c>
      <c r="K20">
        <v>2</v>
      </c>
      <c r="L20">
        <f t="shared" si="10"/>
        <v>27</v>
      </c>
      <c r="M20">
        <v>4</v>
      </c>
      <c r="N20">
        <v>2</v>
      </c>
      <c r="O20">
        <f t="shared" si="11"/>
        <v>26</v>
      </c>
      <c r="P20">
        <v>4</v>
      </c>
      <c r="Q20">
        <v>2</v>
      </c>
      <c r="R20">
        <f t="shared" si="12"/>
        <v>25</v>
      </c>
      <c r="S20">
        <v>4</v>
      </c>
      <c r="T20">
        <v>2</v>
      </c>
      <c r="U20">
        <f t="shared" si="13"/>
        <v>24</v>
      </c>
    </row>
    <row r="21" spans="1:21" x14ac:dyDescent="0.35">
      <c r="A21">
        <v>5</v>
      </c>
      <c r="B21">
        <v>2</v>
      </c>
      <c r="C21">
        <f t="shared" si="7"/>
        <v>30</v>
      </c>
      <c r="D21">
        <v>5</v>
      </c>
      <c r="E21">
        <v>2</v>
      </c>
      <c r="F21">
        <f t="shared" si="8"/>
        <v>29</v>
      </c>
      <c r="G21">
        <v>5</v>
      </c>
      <c r="H21">
        <v>2</v>
      </c>
      <c r="I21">
        <f t="shared" si="9"/>
        <v>35</v>
      </c>
      <c r="J21">
        <v>5</v>
      </c>
      <c r="K21">
        <v>2</v>
      </c>
      <c r="L21">
        <f t="shared" si="10"/>
        <v>34</v>
      </c>
      <c r="M21">
        <v>5</v>
      </c>
      <c r="N21">
        <v>2</v>
      </c>
      <c r="O21">
        <f t="shared" si="11"/>
        <v>33</v>
      </c>
      <c r="P21">
        <v>5</v>
      </c>
      <c r="Q21">
        <v>2</v>
      </c>
      <c r="R21">
        <f t="shared" si="12"/>
        <v>32</v>
      </c>
      <c r="S21">
        <v>5</v>
      </c>
      <c r="T21">
        <v>2</v>
      </c>
      <c r="U21">
        <f t="shared" si="13"/>
        <v>31</v>
      </c>
    </row>
    <row r="22" spans="1:21" x14ac:dyDescent="0.35">
      <c r="A22">
        <v>1</v>
      </c>
      <c r="B22">
        <v>3</v>
      </c>
      <c r="C22">
        <f t="shared" si="7"/>
        <v>3</v>
      </c>
      <c r="D22">
        <v>1</v>
      </c>
      <c r="E22">
        <v>3</v>
      </c>
      <c r="F22">
        <f t="shared" si="8"/>
        <v>2</v>
      </c>
      <c r="G22">
        <v>1</v>
      </c>
      <c r="H22">
        <v>3</v>
      </c>
      <c r="I22">
        <f t="shared" si="9"/>
        <v>1</v>
      </c>
      <c r="J22">
        <v>1</v>
      </c>
      <c r="K22">
        <v>3</v>
      </c>
      <c r="L22">
        <f t="shared" si="10"/>
        <v>7</v>
      </c>
      <c r="M22">
        <v>1</v>
      </c>
      <c r="N22">
        <v>3</v>
      </c>
      <c r="O22">
        <f t="shared" si="11"/>
        <v>6</v>
      </c>
      <c r="P22">
        <v>1</v>
      </c>
      <c r="Q22">
        <v>3</v>
      </c>
      <c r="R22">
        <f t="shared" si="12"/>
        <v>5</v>
      </c>
      <c r="S22">
        <v>1</v>
      </c>
      <c r="T22">
        <v>3</v>
      </c>
      <c r="U22">
        <f t="shared" si="13"/>
        <v>4</v>
      </c>
    </row>
    <row r="23" spans="1:21" x14ac:dyDescent="0.35">
      <c r="A23">
        <v>2</v>
      </c>
      <c r="B23">
        <v>3</v>
      </c>
      <c r="C23">
        <f t="shared" si="7"/>
        <v>10</v>
      </c>
      <c r="D23">
        <v>2</v>
      </c>
      <c r="E23">
        <v>3</v>
      </c>
      <c r="F23">
        <f t="shared" si="8"/>
        <v>9</v>
      </c>
      <c r="G23">
        <v>2</v>
      </c>
      <c r="H23">
        <v>3</v>
      </c>
      <c r="I23">
        <f t="shared" si="9"/>
        <v>8</v>
      </c>
      <c r="J23">
        <v>2</v>
      </c>
      <c r="K23">
        <v>3</v>
      </c>
      <c r="L23">
        <f t="shared" si="10"/>
        <v>14</v>
      </c>
      <c r="M23">
        <v>2</v>
      </c>
      <c r="N23">
        <v>3</v>
      </c>
      <c r="O23">
        <f t="shared" si="11"/>
        <v>13</v>
      </c>
      <c r="P23">
        <v>2</v>
      </c>
      <c r="Q23">
        <v>3</v>
      </c>
      <c r="R23">
        <f t="shared" si="12"/>
        <v>12</v>
      </c>
      <c r="S23">
        <v>2</v>
      </c>
      <c r="T23">
        <v>3</v>
      </c>
      <c r="U23">
        <f t="shared" si="13"/>
        <v>11</v>
      </c>
    </row>
    <row r="24" spans="1:21" x14ac:dyDescent="0.35">
      <c r="A24">
        <v>3</v>
      </c>
      <c r="B24">
        <v>3</v>
      </c>
      <c r="C24">
        <f t="shared" si="7"/>
        <v>17</v>
      </c>
      <c r="D24">
        <v>3</v>
      </c>
      <c r="E24">
        <v>3</v>
      </c>
      <c r="F24">
        <f t="shared" si="8"/>
        <v>16</v>
      </c>
      <c r="G24">
        <v>3</v>
      </c>
      <c r="H24">
        <v>3</v>
      </c>
      <c r="I24">
        <f t="shared" si="9"/>
        <v>15</v>
      </c>
      <c r="J24">
        <v>3</v>
      </c>
      <c r="K24">
        <v>3</v>
      </c>
      <c r="L24">
        <f t="shared" si="10"/>
        <v>21</v>
      </c>
      <c r="M24">
        <v>3</v>
      </c>
      <c r="N24">
        <v>3</v>
      </c>
      <c r="O24">
        <f t="shared" si="11"/>
        <v>20</v>
      </c>
      <c r="P24">
        <v>3</v>
      </c>
      <c r="Q24">
        <v>3</v>
      </c>
      <c r="R24">
        <f t="shared" si="12"/>
        <v>19</v>
      </c>
      <c r="S24">
        <v>3</v>
      </c>
      <c r="T24">
        <v>3</v>
      </c>
      <c r="U24">
        <f t="shared" si="13"/>
        <v>18</v>
      </c>
    </row>
    <row r="25" spans="1:21" x14ac:dyDescent="0.35">
      <c r="A25">
        <v>4</v>
      </c>
      <c r="B25">
        <v>3</v>
      </c>
      <c r="C25">
        <f t="shared" si="7"/>
        <v>24</v>
      </c>
      <c r="D25">
        <v>4</v>
      </c>
      <c r="E25">
        <v>3</v>
      </c>
      <c r="F25">
        <f t="shared" si="8"/>
        <v>23</v>
      </c>
      <c r="G25">
        <v>4</v>
      </c>
      <c r="H25">
        <v>3</v>
      </c>
      <c r="I25">
        <f t="shared" si="9"/>
        <v>22</v>
      </c>
      <c r="J25">
        <v>4</v>
      </c>
      <c r="K25">
        <v>3</v>
      </c>
      <c r="L25">
        <f t="shared" si="10"/>
        <v>28</v>
      </c>
      <c r="M25">
        <v>4</v>
      </c>
      <c r="N25">
        <v>3</v>
      </c>
      <c r="O25">
        <f t="shared" si="11"/>
        <v>27</v>
      </c>
      <c r="P25">
        <v>4</v>
      </c>
      <c r="Q25">
        <v>3</v>
      </c>
      <c r="R25">
        <f t="shared" si="12"/>
        <v>26</v>
      </c>
      <c r="S25">
        <v>4</v>
      </c>
      <c r="T25">
        <v>3</v>
      </c>
      <c r="U25">
        <f t="shared" si="13"/>
        <v>25</v>
      </c>
    </row>
    <row r="26" spans="1:21" x14ac:dyDescent="0.35">
      <c r="A26">
        <v>5</v>
      </c>
      <c r="B26">
        <v>3</v>
      </c>
      <c r="C26">
        <f t="shared" si="7"/>
        <v>31</v>
      </c>
      <c r="D26">
        <v>5</v>
      </c>
      <c r="E26">
        <v>3</v>
      </c>
      <c r="F26">
        <f t="shared" si="8"/>
        <v>30</v>
      </c>
      <c r="G26">
        <v>5</v>
      </c>
      <c r="H26">
        <v>3</v>
      </c>
      <c r="I26">
        <f t="shared" si="9"/>
        <v>29</v>
      </c>
      <c r="J26">
        <v>5</v>
      </c>
      <c r="K26">
        <v>3</v>
      </c>
      <c r="L26">
        <f t="shared" si="10"/>
        <v>35</v>
      </c>
      <c r="M26">
        <v>5</v>
      </c>
      <c r="N26">
        <v>3</v>
      </c>
      <c r="O26">
        <f t="shared" si="11"/>
        <v>34</v>
      </c>
      <c r="P26">
        <v>5</v>
      </c>
      <c r="Q26">
        <v>3</v>
      </c>
      <c r="R26">
        <f t="shared" si="12"/>
        <v>33</v>
      </c>
      <c r="S26">
        <v>5</v>
      </c>
      <c r="T26">
        <v>3</v>
      </c>
      <c r="U26">
        <f t="shared" si="13"/>
        <v>32</v>
      </c>
    </row>
    <row r="27" spans="1:21" x14ac:dyDescent="0.35">
      <c r="A27">
        <v>1</v>
      </c>
      <c r="B27">
        <v>4</v>
      </c>
      <c r="C27">
        <f t="shared" si="7"/>
        <v>4</v>
      </c>
      <c r="D27">
        <v>1</v>
      </c>
      <c r="E27">
        <v>4</v>
      </c>
      <c r="F27">
        <f t="shared" si="8"/>
        <v>3</v>
      </c>
      <c r="G27">
        <v>1</v>
      </c>
      <c r="H27">
        <v>4</v>
      </c>
      <c r="I27">
        <f t="shared" si="9"/>
        <v>2</v>
      </c>
      <c r="J27">
        <v>1</v>
      </c>
      <c r="K27">
        <v>4</v>
      </c>
      <c r="L27">
        <f t="shared" si="10"/>
        <v>1</v>
      </c>
      <c r="M27">
        <v>1</v>
      </c>
      <c r="N27">
        <v>4</v>
      </c>
      <c r="O27">
        <f t="shared" si="11"/>
        <v>7</v>
      </c>
      <c r="P27">
        <v>1</v>
      </c>
      <c r="Q27">
        <v>4</v>
      </c>
      <c r="R27">
        <f t="shared" si="12"/>
        <v>6</v>
      </c>
      <c r="S27">
        <v>1</v>
      </c>
      <c r="T27">
        <v>4</v>
      </c>
      <c r="U27">
        <f t="shared" si="13"/>
        <v>5</v>
      </c>
    </row>
    <row r="28" spans="1:21" x14ac:dyDescent="0.35">
      <c r="A28">
        <v>2</v>
      </c>
      <c r="B28">
        <v>4</v>
      </c>
      <c r="C28">
        <f t="shared" si="7"/>
        <v>11</v>
      </c>
      <c r="D28">
        <v>2</v>
      </c>
      <c r="E28">
        <v>4</v>
      </c>
      <c r="F28">
        <f t="shared" si="8"/>
        <v>10</v>
      </c>
      <c r="G28">
        <v>2</v>
      </c>
      <c r="H28">
        <v>4</v>
      </c>
      <c r="I28">
        <f t="shared" si="9"/>
        <v>9</v>
      </c>
      <c r="J28">
        <v>2</v>
      </c>
      <c r="K28">
        <v>4</v>
      </c>
      <c r="L28">
        <f t="shared" si="10"/>
        <v>8</v>
      </c>
      <c r="M28">
        <v>2</v>
      </c>
      <c r="N28">
        <v>4</v>
      </c>
      <c r="O28">
        <f t="shared" si="11"/>
        <v>14</v>
      </c>
      <c r="P28">
        <v>2</v>
      </c>
      <c r="Q28">
        <v>4</v>
      </c>
      <c r="R28">
        <f t="shared" si="12"/>
        <v>13</v>
      </c>
      <c r="S28">
        <v>2</v>
      </c>
      <c r="T28">
        <v>4</v>
      </c>
      <c r="U28">
        <f t="shared" si="13"/>
        <v>12</v>
      </c>
    </row>
    <row r="29" spans="1:21" x14ac:dyDescent="0.35">
      <c r="A29">
        <v>3</v>
      </c>
      <c r="B29">
        <v>4</v>
      </c>
      <c r="C29">
        <f t="shared" si="7"/>
        <v>18</v>
      </c>
      <c r="D29">
        <v>3</v>
      </c>
      <c r="E29">
        <v>4</v>
      </c>
      <c r="F29">
        <f t="shared" si="8"/>
        <v>17</v>
      </c>
      <c r="G29">
        <v>3</v>
      </c>
      <c r="H29">
        <v>4</v>
      </c>
      <c r="I29">
        <f t="shared" si="9"/>
        <v>16</v>
      </c>
      <c r="J29">
        <v>3</v>
      </c>
      <c r="K29">
        <v>4</v>
      </c>
      <c r="L29">
        <f t="shared" si="10"/>
        <v>15</v>
      </c>
      <c r="M29">
        <v>3</v>
      </c>
      <c r="N29">
        <v>4</v>
      </c>
      <c r="O29">
        <f t="shared" si="11"/>
        <v>21</v>
      </c>
      <c r="P29">
        <v>3</v>
      </c>
      <c r="Q29">
        <v>4</v>
      </c>
      <c r="R29">
        <f t="shared" si="12"/>
        <v>20</v>
      </c>
      <c r="S29">
        <v>3</v>
      </c>
      <c r="T29">
        <v>4</v>
      </c>
      <c r="U29">
        <f t="shared" si="13"/>
        <v>19</v>
      </c>
    </row>
    <row r="30" spans="1:21" x14ac:dyDescent="0.35">
      <c r="A30">
        <v>4</v>
      </c>
      <c r="B30">
        <v>4</v>
      </c>
      <c r="C30">
        <f t="shared" si="7"/>
        <v>25</v>
      </c>
      <c r="D30">
        <v>4</v>
      </c>
      <c r="E30">
        <v>4</v>
      </c>
      <c r="F30">
        <f t="shared" si="8"/>
        <v>24</v>
      </c>
      <c r="G30">
        <v>4</v>
      </c>
      <c r="H30">
        <v>4</v>
      </c>
      <c r="I30">
        <f t="shared" si="9"/>
        <v>23</v>
      </c>
      <c r="J30">
        <v>4</v>
      </c>
      <c r="K30">
        <v>4</v>
      </c>
      <c r="L30">
        <f t="shared" si="10"/>
        <v>22</v>
      </c>
      <c r="M30">
        <v>4</v>
      </c>
      <c r="N30">
        <v>4</v>
      </c>
      <c r="O30">
        <f t="shared" si="11"/>
        <v>28</v>
      </c>
      <c r="P30">
        <v>4</v>
      </c>
      <c r="Q30">
        <v>4</v>
      </c>
      <c r="R30">
        <f t="shared" si="12"/>
        <v>27</v>
      </c>
      <c r="S30">
        <v>4</v>
      </c>
      <c r="T30">
        <v>4</v>
      </c>
      <c r="U30">
        <f t="shared" si="13"/>
        <v>26</v>
      </c>
    </row>
    <row r="31" spans="1:21" x14ac:dyDescent="0.35">
      <c r="A31">
        <v>5</v>
      </c>
      <c r="B31">
        <v>4</v>
      </c>
      <c r="C31">
        <f t="shared" si="7"/>
        <v>32</v>
      </c>
      <c r="D31">
        <v>5</v>
      </c>
      <c r="E31">
        <v>4</v>
      </c>
      <c r="F31">
        <f t="shared" si="8"/>
        <v>31</v>
      </c>
      <c r="G31">
        <v>5</v>
      </c>
      <c r="H31">
        <v>4</v>
      </c>
      <c r="I31">
        <f t="shared" si="9"/>
        <v>30</v>
      </c>
      <c r="J31">
        <v>5</v>
      </c>
      <c r="K31">
        <v>4</v>
      </c>
      <c r="L31">
        <f t="shared" si="10"/>
        <v>29</v>
      </c>
      <c r="M31">
        <v>5</v>
      </c>
      <c r="N31">
        <v>4</v>
      </c>
      <c r="O31">
        <f t="shared" si="11"/>
        <v>35</v>
      </c>
      <c r="P31">
        <v>5</v>
      </c>
      <c r="Q31">
        <v>4</v>
      </c>
      <c r="R31">
        <f t="shared" si="12"/>
        <v>34</v>
      </c>
      <c r="S31">
        <v>5</v>
      </c>
      <c r="T31">
        <v>4</v>
      </c>
      <c r="U31">
        <f t="shared" si="13"/>
        <v>33</v>
      </c>
    </row>
    <row r="32" spans="1:21" x14ac:dyDescent="0.35">
      <c r="A32">
        <v>1</v>
      </c>
      <c r="B32">
        <v>5</v>
      </c>
      <c r="C32">
        <f t="shared" si="7"/>
        <v>5</v>
      </c>
      <c r="D32">
        <v>1</v>
      </c>
      <c r="E32">
        <v>5</v>
      </c>
      <c r="F32">
        <f t="shared" si="8"/>
        <v>4</v>
      </c>
      <c r="G32">
        <v>1</v>
      </c>
      <c r="H32">
        <v>5</v>
      </c>
      <c r="I32">
        <f t="shared" si="9"/>
        <v>3</v>
      </c>
      <c r="J32">
        <v>1</v>
      </c>
      <c r="K32">
        <v>5</v>
      </c>
      <c r="L32">
        <f t="shared" si="10"/>
        <v>2</v>
      </c>
      <c r="M32">
        <v>1</v>
      </c>
      <c r="N32">
        <v>5</v>
      </c>
      <c r="O32">
        <f t="shared" si="11"/>
        <v>1</v>
      </c>
      <c r="P32">
        <v>1</v>
      </c>
      <c r="Q32">
        <v>5</v>
      </c>
      <c r="R32">
        <f t="shared" si="12"/>
        <v>7</v>
      </c>
      <c r="S32">
        <v>1</v>
      </c>
      <c r="T32">
        <v>5</v>
      </c>
      <c r="U32">
        <f t="shared" si="13"/>
        <v>6</v>
      </c>
    </row>
    <row r="33" spans="1:21" x14ac:dyDescent="0.35">
      <c r="A33">
        <v>2</v>
      </c>
      <c r="B33">
        <v>5</v>
      </c>
      <c r="C33">
        <f t="shared" si="7"/>
        <v>12</v>
      </c>
      <c r="D33">
        <v>2</v>
      </c>
      <c r="E33">
        <v>5</v>
      </c>
      <c r="F33">
        <f t="shared" si="8"/>
        <v>11</v>
      </c>
      <c r="G33">
        <v>2</v>
      </c>
      <c r="H33">
        <v>5</v>
      </c>
      <c r="I33">
        <f t="shared" si="9"/>
        <v>10</v>
      </c>
      <c r="J33">
        <v>2</v>
      </c>
      <c r="K33">
        <v>5</v>
      </c>
      <c r="L33">
        <f t="shared" si="10"/>
        <v>9</v>
      </c>
      <c r="M33">
        <v>2</v>
      </c>
      <c r="N33">
        <v>5</v>
      </c>
      <c r="O33">
        <f t="shared" si="11"/>
        <v>8</v>
      </c>
      <c r="P33">
        <v>2</v>
      </c>
      <c r="Q33">
        <v>5</v>
      </c>
      <c r="R33">
        <f t="shared" si="12"/>
        <v>14</v>
      </c>
      <c r="S33">
        <v>2</v>
      </c>
      <c r="T33">
        <v>5</v>
      </c>
      <c r="U33">
        <f t="shared" si="13"/>
        <v>13</v>
      </c>
    </row>
    <row r="34" spans="1:21" x14ac:dyDescent="0.35">
      <c r="A34">
        <v>3</v>
      </c>
      <c r="B34">
        <v>5</v>
      </c>
      <c r="C34">
        <f t="shared" si="7"/>
        <v>19</v>
      </c>
      <c r="D34">
        <v>3</v>
      </c>
      <c r="E34">
        <v>5</v>
      </c>
      <c r="F34">
        <f t="shared" si="8"/>
        <v>18</v>
      </c>
      <c r="G34">
        <v>3</v>
      </c>
      <c r="H34">
        <v>5</v>
      </c>
      <c r="I34">
        <f t="shared" si="9"/>
        <v>17</v>
      </c>
      <c r="J34">
        <v>3</v>
      </c>
      <c r="K34">
        <v>5</v>
      </c>
      <c r="L34">
        <f t="shared" si="10"/>
        <v>16</v>
      </c>
      <c r="M34">
        <v>3</v>
      </c>
      <c r="N34">
        <v>5</v>
      </c>
      <c r="O34">
        <f t="shared" si="11"/>
        <v>15</v>
      </c>
      <c r="P34">
        <v>3</v>
      </c>
      <c r="Q34">
        <v>5</v>
      </c>
      <c r="R34">
        <f t="shared" si="12"/>
        <v>21</v>
      </c>
      <c r="S34">
        <v>3</v>
      </c>
      <c r="T34">
        <v>5</v>
      </c>
      <c r="U34">
        <f t="shared" si="13"/>
        <v>20</v>
      </c>
    </row>
    <row r="35" spans="1:21" x14ac:dyDescent="0.35">
      <c r="A35">
        <v>4</v>
      </c>
      <c r="B35">
        <v>5</v>
      </c>
      <c r="C35">
        <f t="shared" si="7"/>
        <v>26</v>
      </c>
      <c r="D35">
        <v>4</v>
      </c>
      <c r="E35">
        <v>5</v>
      </c>
      <c r="F35">
        <f t="shared" si="8"/>
        <v>25</v>
      </c>
      <c r="G35">
        <v>4</v>
      </c>
      <c r="H35">
        <v>5</v>
      </c>
      <c r="I35">
        <f t="shared" si="9"/>
        <v>24</v>
      </c>
      <c r="J35">
        <v>4</v>
      </c>
      <c r="K35">
        <v>5</v>
      </c>
      <c r="L35">
        <f t="shared" si="10"/>
        <v>23</v>
      </c>
      <c r="M35">
        <v>4</v>
      </c>
      <c r="N35">
        <v>5</v>
      </c>
      <c r="O35">
        <f t="shared" si="11"/>
        <v>22</v>
      </c>
      <c r="P35">
        <v>4</v>
      </c>
      <c r="Q35">
        <v>5</v>
      </c>
      <c r="R35">
        <f t="shared" si="12"/>
        <v>28</v>
      </c>
      <c r="S35">
        <v>4</v>
      </c>
      <c r="T35">
        <v>5</v>
      </c>
      <c r="U35">
        <f t="shared" si="13"/>
        <v>27</v>
      </c>
    </row>
    <row r="36" spans="1:21" x14ac:dyDescent="0.35">
      <c r="A36">
        <v>5</v>
      </c>
      <c r="B36">
        <v>5</v>
      </c>
      <c r="C36">
        <f t="shared" si="7"/>
        <v>33</v>
      </c>
      <c r="D36">
        <v>5</v>
      </c>
      <c r="E36">
        <v>5</v>
      </c>
      <c r="F36">
        <f t="shared" si="8"/>
        <v>32</v>
      </c>
      <c r="G36">
        <v>5</v>
      </c>
      <c r="H36">
        <v>5</v>
      </c>
      <c r="I36">
        <f t="shared" si="9"/>
        <v>31</v>
      </c>
      <c r="J36">
        <v>5</v>
      </c>
      <c r="K36">
        <v>5</v>
      </c>
      <c r="L36">
        <f t="shared" si="10"/>
        <v>30</v>
      </c>
      <c r="M36">
        <v>5</v>
      </c>
      <c r="N36">
        <v>5</v>
      </c>
      <c r="O36">
        <f t="shared" si="11"/>
        <v>29</v>
      </c>
      <c r="P36">
        <v>5</v>
      </c>
      <c r="Q36">
        <v>5</v>
      </c>
      <c r="R36">
        <f t="shared" si="12"/>
        <v>35</v>
      </c>
      <c r="S36">
        <v>5</v>
      </c>
      <c r="T36">
        <v>5</v>
      </c>
      <c r="U36">
        <f t="shared" si="13"/>
        <v>34</v>
      </c>
    </row>
    <row r="37" spans="1:21" x14ac:dyDescent="0.35">
      <c r="A37">
        <v>1</v>
      </c>
      <c r="B37">
        <v>6</v>
      </c>
      <c r="C37">
        <f t="shared" si="7"/>
        <v>6</v>
      </c>
      <c r="D37">
        <v>1</v>
      </c>
      <c r="E37">
        <v>6</v>
      </c>
      <c r="F37">
        <f t="shared" si="8"/>
        <v>5</v>
      </c>
      <c r="G37">
        <v>1</v>
      </c>
      <c r="H37">
        <v>6</v>
      </c>
      <c r="I37">
        <f t="shared" si="9"/>
        <v>4</v>
      </c>
      <c r="J37">
        <v>1</v>
      </c>
      <c r="K37">
        <v>6</v>
      </c>
      <c r="L37">
        <f t="shared" si="10"/>
        <v>3</v>
      </c>
      <c r="M37">
        <v>1</v>
      </c>
      <c r="N37">
        <v>6</v>
      </c>
      <c r="O37">
        <f t="shared" si="11"/>
        <v>2</v>
      </c>
      <c r="P37">
        <v>1</v>
      </c>
      <c r="Q37">
        <v>6</v>
      </c>
      <c r="R37">
        <f t="shared" si="12"/>
        <v>1</v>
      </c>
      <c r="S37">
        <v>1</v>
      </c>
      <c r="T37">
        <v>6</v>
      </c>
      <c r="U37">
        <f t="shared" si="13"/>
        <v>7</v>
      </c>
    </row>
    <row r="38" spans="1:21" x14ac:dyDescent="0.35">
      <c r="A38">
        <v>2</v>
      </c>
      <c r="B38">
        <v>6</v>
      </c>
      <c r="C38">
        <f t="shared" si="7"/>
        <v>13</v>
      </c>
      <c r="D38">
        <v>2</v>
      </c>
      <c r="E38">
        <v>6</v>
      </c>
      <c r="F38">
        <f t="shared" si="8"/>
        <v>12</v>
      </c>
      <c r="G38">
        <v>2</v>
      </c>
      <c r="H38">
        <v>6</v>
      </c>
      <c r="I38">
        <f t="shared" si="9"/>
        <v>11</v>
      </c>
      <c r="J38">
        <v>2</v>
      </c>
      <c r="K38">
        <v>6</v>
      </c>
      <c r="L38">
        <f t="shared" si="10"/>
        <v>10</v>
      </c>
      <c r="M38">
        <v>2</v>
      </c>
      <c r="N38">
        <v>6</v>
      </c>
      <c r="O38">
        <f t="shared" si="11"/>
        <v>9</v>
      </c>
      <c r="P38">
        <v>2</v>
      </c>
      <c r="Q38">
        <v>6</v>
      </c>
      <c r="R38">
        <f t="shared" si="12"/>
        <v>8</v>
      </c>
      <c r="S38">
        <v>2</v>
      </c>
      <c r="T38">
        <v>6</v>
      </c>
      <c r="U38">
        <f t="shared" si="13"/>
        <v>14</v>
      </c>
    </row>
    <row r="39" spans="1:21" x14ac:dyDescent="0.35">
      <c r="A39">
        <v>3</v>
      </c>
      <c r="B39">
        <v>6</v>
      </c>
      <c r="C39">
        <f t="shared" si="7"/>
        <v>20</v>
      </c>
      <c r="D39">
        <v>3</v>
      </c>
      <c r="E39">
        <v>6</v>
      </c>
      <c r="F39">
        <f t="shared" si="8"/>
        <v>19</v>
      </c>
      <c r="G39">
        <v>3</v>
      </c>
      <c r="H39">
        <v>6</v>
      </c>
      <c r="I39">
        <f t="shared" si="9"/>
        <v>18</v>
      </c>
      <c r="J39">
        <v>3</v>
      </c>
      <c r="K39">
        <v>6</v>
      </c>
      <c r="L39">
        <f t="shared" si="10"/>
        <v>17</v>
      </c>
      <c r="M39">
        <v>3</v>
      </c>
      <c r="N39">
        <v>6</v>
      </c>
      <c r="O39">
        <f t="shared" si="11"/>
        <v>16</v>
      </c>
      <c r="P39">
        <v>3</v>
      </c>
      <c r="Q39">
        <v>6</v>
      </c>
      <c r="R39">
        <f t="shared" si="12"/>
        <v>15</v>
      </c>
      <c r="S39">
        <v>3</v>
      </c>
      <c r="T39">
        <v>6</v>
      </c>
      <c r="U39">
        <f t="shared" si="13"/>
        <v>21</v>
      </c>
    </row>
    <row r="40" spans="1:21" x14ac:dyDescent="0.35">
      <c r="A40">
        <v>4</v>
      </c>
      <c r="B40">
        <v>6</v>
      </c>
      <c r="C40">
        <f t="shared" si="7"/>
        <v>27</v>
      </c>
      <c r="D40">
        <v>4</v>
      </c>
      <c r="E40">
        <v>6</v>
      </c>
      <c r="F40">
        <f t="shared" si="8"/>
        <v>26</v>
      </c>
      <c r="G40">
        <v>4</v>
      </c>
      <c r="H40">
        <v>6</v>
      </c>
      <c r="I40">
        <f t="shared" si="9"/>
        <v>25</v>
      </c>
      <c r="J40">
        <v>4</v>
      </c>
      <c r="K40">
        <v>6</v>
      </c>
      <c r="L40">
        <f t="shared" si="10"/>
        <v>24</v>
      </c>
      <c r="M40">
        <v>4</v>
      </c>
      <c r="N40">
        <v>6</v>
      </c>
      <c r="O40">
        <f t="shared" si="11"/>
        <v>23</v>
      </c>
      <c r="P40">
        <v>4</v>
      </c>
      <c r="Q40">
        <v>6</v>
      </c>
      <c r="R40">
        <f t="shared" si="12"/>
        <v>22</v>
      </c>
      <c r="S40">
        <v>4</v>
      </c>
      <c r="T40">
        <v>6</v>
      </c>
      <c r="U40">
        <f t="shared" si="13"/>
        <v>28</v>
      </c>
    </row>
    <row r="41" spans="1:21" x14ac:dyDescent="0.35">
      <c r="A41">
        <v>5</v>
      </c>
      <c r="B41">
        <v>6</v>
      </c>
      <c r="C41">
        <f t="shared" si="7"/>
        <v>34</v>
      </c>
      <c r="D41">
        <v>5</v>
      </c>
      <c r="E41">
        <v>6</v>
      </c>
      <c r="F41">
        <f t="shared" si="8"/>
        <v>33</v>
      </c>
      <c r="G41">
        <v>5</v>
      </c>
      <c r="H41">
        <v>6</v>
      </c>
      <c r="I41">
        <f t="shared" si="9"/>
        <v>32</v>
      </c>
      <c r="J41">
        <v>5</v>
      </c>
      <c r="K41">
        <v>6</v>
      </c>
      <c r="L41">
        <f t="shared" si="10"/>
        <v>31</v>
      </c>
      <c r="M41">
        <v>5</v>
      </c>
      <c r="N41">
        <v>6</v>
      </c>
      <c r="O41">
        <f t="shared" si="11"/>
        <v>30</v>
      </c>
      <c r="P41">
        <v>5</v>
      </c>
      <c r="Q41">
        <v>6</v>
      </c>
      <c r="R41">
        <f t="shared" si="12"/>
        <v>29</v>
      </c>
      <c r="S41">
        <v>5</v>
      </c>
      <c r="T41">
        <v>6</v>
      </c>
      <c r="U41">
        <f t="shared" si="13"/>
        <v>35</v>
      </c>
    </row>
    <row r="42" spans="1:21" x14ac:dyDescent="0.35">
      <c r="A42">
        <v>1</v>
      </c>
      <c r="B42">
        <v>7</v>
      </c>
      <c r="C42">
        <f t="shared" si="7"/>
        <v>7</v>
      </c>
      <c r="D42">
        <v>1</v>
      </c>
      <c r="E42">
        <v>7</v>
      </c>
      <c r="F42">
        <f t="shared" si="8"/>
        <v>6</v>
      </c>
      <c r="G42">
        <v>1</v>
      </c>
      <c r="H42">
        <v>7</v>
      </c>
      <c r="I42">
        <f t="shared" si="9"/>
        <v>5</v>
      </c>
      <c r="J42">
        <v>1</v>
      </c>
      <c r="K42">
        <v>7</v>
      </c>
      <c r="L42">
        <f t="shared" si="10"/>
        <v>4</v>
      </c>
      <c r="M42">
        <v>1</v>
      </c>
      <c r="N42">
        <v>7</v>
      </c>
      <c r="O42">
        <f t="shared" si="11"/>
        <v>3</v>
      </c>
      <c r="P42">
        <v>1</v>
      </c>
      <c r="Q42">
        <v>7</v>
      </c>
      <c r="R42">
        <f t="shared" si="12"/>
        <v>2</v>
      </c>
      <c r="S42">
        <v>1</v>
      </c>
      <c r="T42">
        <v>7</v>
      </c>
      <c r="U42">
        <f t="shared" si="13"/>
        <v>1</v>
      </c>
    </row>
    <row r="43" spans="1:21" x14ac:dyDescent="0.35">
      <c r="A43">
        <v>2</v>
      </c>
      <c r="B43">
        <v>7</v>
      </c>
      <c r="C43">
        <f t="shared" si="7"/>
        <v>14</v>
      </c>
      <c r="D43">
        <v>2</v>
      </c>
      <c r="E43">
        <v>7</v>
      </c>
      <c r="F43">
        <f t="shared" si="8"/>
        <v>13</v>
      </c>
      <c r="G43">
        <v>2</v>
      </c>
      <c r="H43">
        <v>7</v>
      </c>
      <c r="I43">
        <f t="shared" si="9"/>
        <v>12</v>
      </c>
      <c r="J43">
        <v>2</v>
      </c>
      <c r="K43">
        <v>7</v>
      </c>
      <c r="L43">
        <f t="shared" si="10"/>
        <v>11</v>
      </c>
      <c r="M43">
        <v>2</v>
      </c>
      <c r="N43">
        <v>7</v>
      </c>
      <c r="O43">
        <f t="shared" si="11"/>
        <v>10</v>
      </c>
      <c r="P43">
        <v>2</v>
      </c>
      <c r="Q43">
        <v>7</v>
      </c>
      <c r="R43">
        <f t="shared" si="12"/>
        <v>9</v>
      </c>
      <c r="S43">
        <v>2</v>
      </c>
      <c r="T43">
        <v>7</v>
      </c>
      <c r="U43">
        <f t="shared" si="13"/>
        <v>8</v>
      </c>
    </row>
    <row r="44" spans="1:21" x14ac:dyDescent="0.35">
      <c r="A44">
        <v>3</v>
      </c>
      <c r="B44">
        <v>7</v>
      </c>
      <c r="C44">
        <f t="shared" si="7"/>
        <v>21</v>
      </c>
      <c r="D44">
        <v>3</v>
      </c>
      <c r="E44">
        <v>7</v>
      </c>
      <c r="F44">
        <f t="shared" si="8"/>
        <v>20</v>
      </c>
      <c r="G44">
        <v>3</v>
      </c>
      <c r="H44">
        <v>7</v>
      </c>
      <c r="I44">
        <f t="shared" si="9"/>
        <v>19</v>
      </c>
      <c r="J44">
        <v>3</v>
      </c>
      <c r="K44">
        <v>7</v>
      </c>
      <c r="L44">
        <f t="shared" si="10"/>
        <v>18</v>
      </c>
      <c r="M44">
        <v>3</v>
      </c>
      <c r="N44">
        <v>7</v>
      </c>
      <c r="O44">
        <f t="shared" si="11"/>
        <v>17</v>
      </c>
      <c r="P44">
        <v>3</v>
      </c>
      <c r="Q44">
        <v>7</v>
      </c>
      <c r="R44">
        <f t="shared" si="12"/>
        <v>16</v>
      </c>
      <c r="S44">
        <v>3</v>
      </c>
      <c r="T44">
        <v>7</v>
      </c>
      <c r="U44">
        <f t="shared" si="13"/>
        <v>15</v>
      </c>
    </row>
    <row r="45" spans="1:21" x14ac:dyDescent="0.35">
      <c r="A45">
        <v>4</v>
      </c>
      <c r="B45">
        <v>7</v>
      </c>
      <c r="C45">
        <f t="shared" si="7"/>
        <v>28</v>
      </c>
      <c r="D45">
        <v>4</v>
      </c>
      <c r="E45">
        <v>7</v>
      </c>
      <c r="F45">
        <f t="shared" si="8"/>
        <v>27</v>
      </c>
      <c r="G45">
        <v>4</v>
      </c>
      <c r="H45">
        <v>7</v>
      </c>
      <c r="I45">
        <f t="shared" si="9"/>
        <v>26</v>
      </c>
      <c r="J45">
        <v>4</v>
      </c>
      <c r="K45">
        <v>7</v>
      </c>
      <c r="L45">
        <f t="shared" si="10"/>
        <v>25</v>
      </c>
      <c r="M45">
        <v>4</v>
      </c>
      <c r="N45">
        <v>7</v>
      </c>
      <c r="O45">
        <f t="shared" si="11"/>
        <v>24</v>
      </c>
      <c r="P45">
        <v>4</v>
      </c>
      <c r="Q45">
        <v>7</v>
      </c>
      <c r="R45">
        <f t="shared" si="12"/>
        <v>23</v>
      </c>
      <c r="S45">
        <v>4</v>
      </c>
      <c r="T45">
        <v>7</v>
      </c>
      <c r="U45">
        <f t="shared" si="13"/>
        <v>22</v>
      </c>
    </row>
    <row r="46" spans="1:21" x14ac:dyDescent="0.35">
      <c r="A46">
        <v>5</v>
      </c>
      <c r="B46">
        <v>7</v>
      </c>
      <c r="C46">
        <f t="shared" si="7"/>
        <v>35</v>
      </c>
      <c r="D46">
        <v>5</v>
      </c>
      <c r="E46">
        <v>7</v>
      </c>
      <c r="F46">
        <f t="shared" si="8"/>
        <v>34</v>
      </c>
      <c r="G46">
        <v>5</v>
      </c>
      <c r="H46">
        <v>7</v>
      </c>
      <c r="I46">
        <f t="shared" si="9"/>
        <v>33</v>
      </c>
      <c r="J46">
        <v>5</v>
      </c>
      <c r="K46">
        <v>7</v>
      </c>
      <c r="L46">
        <f t="shared" si="10"/>
        <v>32</v>
      </c>
      <c r="M46">
        <v>5</v>
      </c>
      <c r="N46">
        <v>7</v>
      </c>
      <c r="O46">
        <f t="shared" si="11"/>
        <v>31</v>
      </c>
      <c r="P46">
        <v>5</v>
      </c>
      <c r="Q46">
        <v>7</v>
      </c>
      <c r="R46">
        <f t="shared" si="12"/>
        <v>30</v>
      </c>
      <c r="S46">
        <v>5</v>
      </c>
      <c r="T46">
        <v>7</v>
      </c>
      <c r="U46">
        <f t="shared" si="13"/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DCEB-2188-45C7-9F2B-67E73DC53E12}">
  <dimension ref="A1:F47"/>
  <sheetViews>
    <sheetView zoomScale="90" zoomScaleNormal="90" workbookViewId="0">
      <selection activeCell="A3" sqref="A3:B10"/>
    </sheetView>
  </sheetViews>
  <sheetFormatPr defaultRowHeight="14.5" x14ac:dyDescent="0.35"/>
  <cols>
    <col min="1" max="1" width="5.26953125" bestFit="1" customWidth="1"/>
    <col min="2" max="2" width="10.1796875" bestFit="1" customWidth="1"/>
    <col min="3" max="3" width="10.1796875" customWidth="1"/>
    <col min="4" max="4" width="9.54296875" customWidth="1"/>
  </cols>
  <sheetData>
    <row r="1" spans="1:6" x14ac:dyDescent="0.35">
      <c r="A1" t="s">
        <v>22</v>
      </c>
      <c r="C1" s="8">
        <v>30</v>
      </c>
      <c r="D1" s="7"/>
    </row>
    <row r="2" spans="1:6" x14ac:dyDescent="0.35">
      <c r="A2" t="s">
        <v>21</v>
      </c>
      <c r="C2" s="8">
        <v>4</v>
      </c>
      <c r="D2" s="7" t="str">
        <f>VLOOKUP(C2,A4:B10,2,FALSE)</f>
        <v>Thursday</v>
      </c>
    </row>
    <row r="3" spans="1:6" x14ac:dyDescent="0.35">
      <c r="A3" t="s">
        <v>17</v>
      </c>
      <c r="B3" t="s">
        <v>18</v>
      </c>
      <c r="C3" t="s">
        <v>16</v>
      </c>
      <c r="D3" s="7" t="s">
        <v>23</v>
      </c>
      <c r="E3" t="s">
        <v>25</v>
      </c>
    </row>
    <row r="4" spans="1:6" x14ac:dyDescent="0.35">
      <c r="A4">
        <v>1</v>
      </c>
      <c r="B4" t="s">
        <v>5</v>
      </c>
      <c r="C4">
        <f t="shared" ref="C4:C10" si="0">_xlfn.LET(_xlpm.offset, A4-C$2, IF(_xlpm.offset&lt;0, 7 + _xlpm.offset,_xlpm.offset))</f>
        <v>4</v>
      </c>
      <c r="D4" s="7">
        <f>_xlfn.LET(_xlpm.ord, (C$1-C4)/7, IF(_xlpm.ord=INT(_xlpm.ord), _xlpm.ord, INT(_xlpm.ord)+1))</f>
        <v>4</v>
      </c>
      <c r="E4">
        <f>(C$1-C4)/7</f>
        <v>3.7142857142857144</v>
      </c>
    </row>
    <row r="5" spans="1:6" x14ac:dyDescent="0.35">
      <c r="A5">
        <v>2</v>
      </c>
      <c r="B5" t="s">
        <v>6</v>
      </c>
      <c r="C5">
        <f t="shared" si="0"/>
        <v>5</v>
      </c>
      <c r="D5" s="7">
        <f t="shared" ref="D5:D10" si="1">_xlfn.LET(_xlpm.ord, (C$1-C5)/7, IF(_xlpm.ord=INT(_xlpm.ord), _xlpm.ord, INT(_xlpm.ord)+1))</f>
        <v>4</v>
      </c>
      <c r="E5">
        <f t="shared" ref="E5:E10" si="2">(C$1-C5)/7</f>
        <v>3.5714285714285716</v>
      </c>
    </row>
    <row r="6" spans="1:6" x14ac:dyDescent="0.35">
      <c r="A6">
        <v>3</v>
      </c>
      <c r="B6" t="s">
        <v>7</v>
      </c>
      <c r="C6">
        <f t="shared" si="0"/>
        <v>6</v>
      </c>
      <c r="D6" s="7">
        <f t="shared" si="1"/>
        <v>4</v>
      </c>
      <c r="E6">
        <f t="shared" si="2"/>
        <v>3.4285714285714284</v>
      </c>
    </row>
    <row r="7" spans="1:6" x14ac:dyDescent="0.35">
      <c r="A7">
        <v>4</v>
      </c>
      <c r="B7" t="s">
        <v>8</v>
      </c>
      <c r="C7">
        <f t="shared" si="0"/>
        <v>0</v>
      </c>
      <c r="D7" s="7">
        <f t="shared" si="1"/>
        <v>5</v>
      </c>
      <c r="E7">
        <f t="shared" si="2"/>
        <v>4.2857142857142856</v>
      </c>
    </row>
    <row r="8" spans="1:6" x14ac:dyDescent="0.35">
      <c r="A8">
        <v>5</v>
      </c>
      <c r="B8" t="s">
        <v>9</v>
      </c>
      <c r="C8">
        <f t="shared" si="0"/>
        <v>1</v>
      </c>
      <c r="D8" s="7">
        <f t="shared" si="1"/>
        <v>5</v>
      </c>
      <c r="E8">
        <f t="shared" si="2"/>
        <v>4.1428571428571432</v>
      </c>
    </row>
    <row r="9" spans="1:6" x14ac:dyDescent="0.35">
      <c r="A9">
        <v>6</v>
      </c>
      <c r="B9" t="s">
        <v>10</v>
      </c>
      <c r="C9">
        <f t="shared" si="0"/>
        <v>2</v>
      </c>
      <c r="D9" s="7">
        <f t="shared" si="1"/>
        <v>4</v>
      </c>
      <c r="E9">
        <f t="shared" si="2"/>
        <v>4</v>
      </c>
    </row>
    <row r="10" spans="1:6" x14ac:dyDescent="0.35">
      <c r="A10">
        <v>7</v>
      </c>
      <c r="B10" t="s">
        <v>11</v>
      </c>
      <c r="C10">
        <f t="shared" si="0"/>
        <v>3</v>
      </c>
      <c r="D10" s="7">
        <f t="shared" si="1"/>
        <v>4</v>
      </c>
      <c r="E10">
        <f t="shared" si="2"/>
        <v>3.8571428571428572</v>
      </c>
    </row>
    <row r="11" spans="1:6" x14ac:dyDescent="0.35">
      <c r="D11" s="7"/>
    </row>
    <row r="12" spans="1:6" x14ac:dyDescent="0.35">
      <c r="A12" t="s">
        <v>20</v>
      </c>
      <c r="B12" t="s">
        <v>17</v>
      </c>
      <c r="C12" t="s">
        <v>2</v>
      </c>
      <c r="D12" t="s">
        <v>24</v>
      </c>
      <c r="E12" t="s">
        <v>23</v>
      </c>
      <c r="F12" s="7" t="s">
        <v>19</v>
      </c>
    </row>
    <row r="13" spans="1:6" x14ac:dyDescent="0.35">
      <c r="A13">
        <v>1</v>
      </c>
      <c r="B13">
        <v>1</v>
      </c>
      <c r="C13" t="str">
        <f>VLOOKUP($B13,$A$4:$D$10,2,FALSE)</f>
        <v>Monday</v>
      </c>
      <c r="D13">
        <f>VLOOKUP($B13,$A$4:$D$10,3,FALSE)</f>
        <v>4</v>
      </c>
      <c r="E13">
        <f>VLOOKUP($B13,$A$4:$D$10,4,FALSE)</f>
        <v>4</v>
      </c>
      <c r="F13" s="9">
        <f>IF(A13 &gt; E13, "--", (7*(A13-1))+D13 + 1)</f>
        <v>5</v>
      </c>
    </row>
    <row r="14" spans="1:6" x14ac:dyDescent="0.35">
      <c r="A14">
        <v>2</v>
      </c>
      <c r="B14">
        <v>1</v>
      </c>
      <c r="C14" t="str">
        <f t="shared" ref="C14:C47" si="3">VLOOKUP($B14,$A$4:$D$10,2,FALSE)</f>
        <v>Monday</v>
      </c>
      <c r="D14">
        <f t="shared" ref="D14:D47" si="4">VLOOKUP($B14,$A$4:$D$10,3,FALSE)</f>
        <v>4</v>
      </c>
      <c r="E14">
        <f t="shared" ref="E14:E47" si="5">VLOOKUP($B14,$A$4:$D$10,4,FALSE)</f>
        <v>4</v>
      </c>
      <c r="F14" s="9">
        <f t="shared" ref="F14:F47" si="6">IF(A14 &gt; E14, "--", (7*(A14-1))+D14 + 1)</f>
        <v>12</v>
      </c>
    </row>
    <row r="15" spans="1:6" x14ac:dyDescent="0.35">
      <c r="A15">
        <v>3</v>
      </c>
      <c r="B15">
        <v>1</v>
      </c>
      <c r="C15" t="str">
        <f t="shared" si="3"/>
        <v>Monday</v>
      </c>
      <c r="D15">
        <f t="shared" si="4"/>
        <v>4</v>
      </c>
      <c r="E15">
        <f t="shared" si="5"/>
        <v>4</v>
      </c>
      <c r="F15" s="9">
        <f t="shared" si="6"/>
        <v>19</v>
      </c>
    </row>
    <row r="16" spans="1:6" x14ac:dyDescent="0.35">
      <c r="A16">
        <v>4</v>
      </c>
      <c r="B16">
        <v>1</v>
      </c>
      <c r="C16" t="str">
        <f t="shared" si="3"/>
        <v>Monday</v>
      </c>
      <c r="D16">
        <f t="shared" si="4"/>
        <v>4</v>
      </c>
      <c r="E16">
        <f t="shared" si="5"/>
        <v>4</v>
      </c>
      <c r="F16" s="9">
        <f t="shared" si="6"/>
        <v>26</v>
      </c>
    </row>
    <row r="17" spans="1:6" x14ac:dyDescent="0.35">
      <c r="A17">
        <v>5</v>
      </c>
      <c r="B17">
        <v>1</v>
      </c>
      <c r="C17" t="str">
        <f t="shared" si="3"/>
        <v>Monday</v>
      </c>
      <c r="D17">
        <f t="shared" si="4"/>
        <v>4</v>
      </c>
      <c r="E17">
        <f t="shared" si="5"/>
        <v>4</v>
      </c>
      <c r="F17" s="9" t="str">
        <f t="shared" si="6"/>
        <v>--</v>
      </c>
    </row>
    <row r="18" spans="1:6" x14ac:dyDescent="0.35">
      <c r="A18">
        <v>1</v>
      </c>
      <c r="B18">
        <v>2</v>
      </c>
      <c r="C18" t="str">
        <f t="shared" si="3"/>
        <v>Tuesday</v>
      </c>
      <c r="D18">
        <f t="shared" si="4"/>
        <v>5</v>
      </c>
      <c r="E18">
        <f t="shared" si="5"/>
        <v>4</v>
      </c>
      <c r="F18" s="9">
        <f t="shared" si="6"/>
        <v>6</v>
      </c>
    </row>
    <row r="19" spans="1:6" x14ac:dyDescent="0.35">
      <c r="A19">
        <v>2</v>
      </c>
      <c r="B19">
        <v>2</v>
      </c>
      <c r="C19" t="str">
        <f t="shared" si="3"/>
        <v>Tuesday</v>
      </c>
      <c r="D19">
        <f t="shared" si="4"/>
        <v>5</v>
      </c>
      <c r="E19">
        <f t="shared" si="5"/>
        <v>4</v>
      </c>
      <c r="F19" s="9">
        <f t="shared" si="6"/>
        <v>13</v>
      </c>
    </row>
    <row r="20" spans="1:6" x14ac:dyDescent="0.35">
      <c r="A20">
        <v>3</v>
      </c>
      <c r="B20">
        <v>2</v>
      </c>
      <c r="C20" t="str">
        <f t="shared" si="3"/>
        <v>Tuesday</v>
      </c>
      <c r="D20">
        <f t="shared" si="4"/>
        <v>5</v>
      </c>
      <c r="E20">
        <f t="shared" si="5"/>
        <v>4</v>
      </c>
      <c r="F20" s="9">
        <f t="shared" si="6"/>
        <v>20</v>
      </c>
    </row>
    <row r="21" spans="1:6" x14ac:dyDescent="0.35">
      <c r="A21">
        <v>4</v>
      </c>
      <c r="B21">
        <v>2</v>
      </c>
      <c r="C21" t="str">
        <f t="shared" si="3"/>
        <v>Tuesday</v>
      </c>
      <c r="D21">
        <f t="shared" si="4"/>
        <v>5</v>
      </c>
      <c r="E21">
        <f t="shared" si="5"/>
        <v>4</v>
      </c>
      <c r="F21" s="9">
        <f t="shared" si="6"/>
        <v>27</v>
      </c>
    </row>
    <row r="22" spans="1:6" x14ac:dyDescent="0.35">
      <c r="A22">
        <v>5</v>
      </c>
      <c r="B22">
        <v>2</v>
      </c>
      <c r="C22" t="str">
        <f t="shared" si="3"/>
        <v>Tuesday</v>
      </c>
      <c r="D22">
        <f t="shared" si="4"/>
        <v>5</v>
      </c>
      <c r="E22">
        <f t="shared" si="5"/>
        <v>4</v>
      </c>
      <c r="F22" s="9" t="str">
        <f t="shared" si="6"/>
        <v>--</v>
      </c>
    </row>
    <row r="23" spans="1:6" x14ac:dyDescent="0.35">
      <c r="A23">
        <v>1</v>
      </c>
      <c r="B23">
        <v>3</v>
      </c>
      <c r="C23" t="str">
        <f t="shared" si="3"/>
        <v>Wednesday</v>
      </c>
      <c r="D23">
        <f t="shared" si="4"/>
        <v>6</v>
      </c>
      <c r="E23">
        <f t="shared" si="5"/>
        <v>4</v>
      </c>
      <c r="F23" s="9">
        <f t="shared" si="6"/>
        <v>7</v>
      </c>
    </row>
    <row r="24" spans="1:6" x14ac:dyDescent="0.35">
      <c r="A24">
        <v>2</v>
      </c>
      <c r="B24">
        <v>3</v>
      </c>
      <c r="C24" t="str">
        <f t="shared" si="3"/>
        <v>Wednesday</v>
      </c>
      <c r="D24">
        <f t="shared" si="4"/>
        <v>6</v>
      </c>
      <c r="E24">
        <f t="shared" si="5"/>
        <v>4</v>
      </c>
      <c r="F24" s="9">
        <f t="shared" si="6"/>
        <v>14</v>
      </c>
    </row>
    <row r="25" spans="1:6" x14ac:dyDescent="0.35">
      <c r="A25">
        <v>3</v>
      </c>
      <c r="B25">
        <v>3</v>
      </c>
      <c r="C25" t="str">
        <f t="shared" si="3"/>
        <v>Wednesday</v>
      </c>
      <c r="D25">
        <f t="shared" si="4"/>
        <v>6</v>
      </c>
      <c r="E25">
        <f t="shared" si="5"/>
        <v>4</v>
      </c>
      <c r="F25" s="9">
        <f t="shared" si="6"/>
        <v>21</v>
      </c>
    </row>
    <row r="26" spans="1:6" x14ac:dyDescent="0.35">
      <c r="A26">
        <v>4</v>
      </c>
      <c r="B26">
        <v>3</v>
      </c>
      <c r="C26" t="str">
        <f t="shared" si="3"/>
        <v>Wednesday</v>
      </c>
      <c r="D26">
        <f t="shared" si="4"/>
        <v>6</v>
      </c>
      <c r="E26">
        <f t="shared" si="5"/>
        <v>4</v>
      </c>
      <c r="F26" s="9">
        <f t="shared" si="6"/>
        <v>28</v>
      </c>
    </row>
    <row r="27" spans="1:6" x14ac:dyDescent="0.35">
      <c r="A27">
        <v>5</v>
      </c>
      <c r="B27">
        <v>3</v>
      </c>
      <c r="C27" t="str">
        <f t="shared" si="3"/>
        <v>Wednesday</v>
      </c>
      <c r="D27">
        <f t="shared" si="4"/>
        <v>6</v>
      </c>
      <c r="E27">
        <f t="shared" si="5"/>
        <v>4</v>
      </c>
      <c r="F27" s="9" t="str">
        <f t="shared" si="6"/>
        <v>--</v>
      </c>
    </row>
    <row r="28" spans="1:6" x14ac:dyDescent="0.35">
      <c r="A28">
        <v>1</v>
      </c>
      <c r="B28">
        <v>4</v>
      </c>
      <c r="C28" t="str">
        <f t="shared" si="3"/>
        <v>Thursday</v>
      </c>
      <c r="D28">
        <f t="shared" si="4"/>
        <v>0</v>
      </c>
      <c r="E28">
        <f t="shared" si="5"/>
        <v>5</v>
      </c>
      <c r="F28" s="9">
        <f t="shared" si="6"/>
        <v>1</v>
      </c>
    </row>
    <row r="29" spans="1:6" x14ac:dyDescent="0.35">
      <c r="A29">
        <v>2</v>
      </c>
      <c r="B29">
        <v>4</v>
      </c>
      <c r="C29" t="str">
        <f t="shared" si="3"/>
        <v>Thursday</v>
      </c>
      <c r="D29">
        <f t="shared" si="4"/>
        <v>0</v>
      </c>
      <c r="E29">
        <f t="shared" si="5"/>
        <v>5</v>
      </c>
      <c r="F29" s="9">
        <f t="shared" si="6"/>
        <v>8</v>
      </c>
    </row>
    <row r="30" spans="1:6" x14ac:dyDescent="0.35">
      <c r="A30">
        <v>3</v>
      </c>
      <c r="B30">
        <v>4</v>
      </c>
      <c r="C30" t="str">
        <f t="shared" si="3"/>
        <v>Thursday</v>
      </c>
      <c r="D30">
        <f t="shared" si="4"/>
        <v>0</v>
      </c>
      <c r="E30">
        <f t="shared" si="5"/>
        <v>5</v>
      </c>
      <c r="F30" s="9">
        <f t="shared" si="6"/>
        <v>15</v>
      </c>
    </row>
    <row r="31" spans="1:6" x14ac:dyDescent="0.35">
      <c r="A31">
        <v>4</v>
      </c>
      <c r="B31">
        <v>4</v>
      </c>
      <c r="C31" t="str">
        <f t="shared" si="3"/>
        <v>Thursday</v>
      </c>
      <c r="D31">
        <f t="shared" si="4"/>
        <v>0</v>
      </c>
      <c r="E31">
        <f t="shared" si="5"/>
        <v>5</v>
      </c>
      <c r="F31" s="9">
        <f t="shared" si="6"/>
        <v>22</v>
      </c>
    </row>
    <row r="32" spans="1:6" x14ac:dyDescent="0.35">
      <c r="A32">
        <v>5</v>
      </c>
      <c r="B32">
        <v>4</v>
      </c>
      <c r="C32" t="str">
        <f t="shared" si="3"/>
        <v>Thursday</v>
      </c>
      <c r="D32">
        <f t="shared" si="4"/>
        <v>0</v>
      </c>
      <c r="E32">
        <f t="shared" si="5"/>
        <v>5</v>
      </c>
      <c r="F32" s="9">
        <f t="shared" si="6"/>
        <v>29</v>
      </c>
    </row>
    <row r="33" spans="1:6" x14ac:dyDescent="0.35">
      <c r="A33">
        <v>1</v>
      </c>
      <c r="B33">
        <v>5</v>
      </c>
      <c r="C33" t="str">
        <f t="shared" si="3"/>
        <v>Friday</v>
      </c>
      <c r="D33">
        <f t="shared" si="4"/>
        <v>1</v>
      </c>
      <c r="E33">
        <f t="shared" si="5"/>
        <v>5</v>
      </c>
      <c r="F33" s="9">
        <f t="shared" si="6"/>
        <v>2</v>
      </c>
    </row>
    <row r="34" spans="1:6" x14ac:dyDescent="0.35">
      <c r="A34">
        <v>2</v>
      </c>
      <c r="B34">
        <v>5</v>
      </c>
      <c r="C34" t="str">
        <f t="shared" si="3"/>
        <v>Friday</v>
      </c>
      <c r="D34">
        <f t="shared" si="4"/>
        <v>1</v>
      </c>
      <c r="E34">
        <f t="shared" si="5"/>
        <v>5</v>
      </c>
      <c r="F34" s="9">
        <f t="shared" si="6"/>
        <v>9</v>
      </c>
    </row>
    <row r="35" spans="1:6" x14ac:dyDescent="0.35">
      <c r="A35">
        <v>3</v>
      </c>
      <c r="B35">
        <v>5</v>
      </c>
      <c r="C35" t="str">
        <f t="shared" si="3"/>
        <v>Friday</v>
      </c>
      <c r="D35">
        <f t="shared" si="4"/>
        <v>1</v>
      </c>
      <c r="E35">
        <f t="shared" si="5"/>
        <v>5</v>
      </c>
      <c r="F35" s="9">
        <f t="shared" si="6"/>
        <v>16</v>
      </c>
    </row>
    <row r="36" spans="1:6" x14ac:dyDescent="0.35">
      <c r="A36">
        <v>4</v>
      </c>
      <c r="B36">
        <v>5</v>
      </c>
      <c r="C36" t="str">
        <f t="shared" si="3"/>
        <v>Friday</v>
      </c>
      <c r="D36">
        <f t="shared" si="4"/>
        <v>1</v>
      </c>
      <c r="E36">
        <f t="shared" si="5"/>
        <v>5</v>
      </c>
      <c r="F36" s="9">
        <f t="shared" si="6"/>
        <v>23</v>
      </c>
    </row>
    <row r="37" spans="1:6" x14ac:dyDescent="0.35">
      <c r="A37">
        <v>5</v>
      </c>
      <c r="B37">
        <v>5</v>
      </c>
      <c r="C37" t="str">
        <f t="shared" si="3"/>
        <v>Friday</v>
      </c>
      <c r="D37">
        <f t="shared" si="4"/>
        <v>1</v>
      </c>
      <c r="E37">
        <f t="shared" si="5"/>
        <v>5</v>
      </c>
      <c r="F37" s="9">
        <f t="shared" si="6"/>
        <v>30</v>
      </c>
    </row>
    <row r="38" spans="1:6" x14ac:dyDescent="0.35">
      <c r="A38">
        <v>1</v>
      </c>
      <c r="B38">
        <v>6</v>
      </c>
      <c r="C38" t="str">
        <f t="shared" si="3"/>
        <v>Saturday</v>
      </c>
      <c r="D38">
        <f t="shared" si="4"/>
        <v>2</v>
      </c>
      <c r="E38">
        <f t="shared" si="5"/>
        <v>4</v>
      </c>
      <c r="F38" s="9">
        <f t="shared" si="6"/>
        <v>3</v>
      </c>
    </row>
    <row r="39" spans="1:6" x14ac:dyDescent="0.35">
      <c r="A39">
        <v>2</v>
      </c>
      <c r="B39">
        <v>6</v>
      </c>
      <c r="C39" t="str">
        <f t="shared" si="3"/>
        <v>Saturday</v>
      </c>
      <c r="D39">
        <f t="shared" si="4"/>
        <v>2</v>
      </c>
      <c r="E39">
        <f t="shared" si="5"/>
        <v>4</v>
      </c>
      <c r="F39" s="9">
        <f t="shared" si="6"/>
        <v>10</v>
      </c>
    </row>
    <row r="40" spans="1:6" x14ac:dyDescent="0.35">
      <c r="A40">
        <v>3</v>
      </c>
      <c r="B40">
        <v>6</v>
      </c>
      <c r="C40" t="str">
        <f t="shared" si="3"/>
        <v>Saturday</v>
      </c>
      <c r="D40">
        <f t="shared" si="4"/>
        <v>2</v>
      </c>
      <c r="E40">
        <f t="shared" si="5"/>
        <v>4</v>
      </c>
      <c r="F40" s="9">
        <f t="shared" si="6"/>
        <v>17</v>
      </c>
    </row>
    <row r="41" spans="1:6" x14ac:dyDescent="0.35">
      <c r="A41">
        <v>4</v>
      </c>
      <c r="B41">
        <v>6</v>
      </c>
      <c r="C41" t="str">
        <f t="shared" si="3"/>
        <v>Saturday</v>
      </c>
      <c r="D41">
        <f t="shared" si="4"/>
        <v>2</v>
      </c>
      <c r="E41">
        <f t="shared" si="5"/>
        <v>4</v>
      </c>
      <c r="F41" s="9">
        <f t="shared" si="6"/>
        <v>24</v>
      </c>
    </row>
    <row r="42" spans="1:6" x14ac:dyDescent="0.35">
      <c r="A42">
        <v>5</v>
      </c>
      <c r="B42">
        <v>6</v>
      </c>
      <c r="C42" t="str">
        <f t="shared" si="3"/>
        <v>Saturday</v>
      </c>
      <c r="D42">
        <f t="shared" si="4"/>
        <v>2</v>
      </c>
      <c r="E42">
        <f t="shared" si="5"/>
        <v>4</v>
      </c>
      <c r="F42" s="9" t="str">
        <f t="shared" si="6"/>
        <v>--</v>
      </c>
    </row>
    <row r="43" spans="1:6" x14ac:dyDescent="0.35">
      <c r="A43">
        <v>1</v>
      </c>
      <c r="B43">
        <v>7</v>
      </c>
      <c r="C43" t="str">
        <f t="shared" si="3"/>
        <v>Sunday</v>
      </c>
      <c r="D43">
        <f t="shared" si="4"/>
        <v>3</v>
      </c>
      <c r="E43">
        <f t="shared" si="5"/>
        <v>4</v>
      </c>
      <c r="F43" s="9">
        <f t="shared" si="6"/>
        <v>4</v>
      </c>
    </row>
    <row r="44" spans="1:6" x14ac:dyDescent="0.35">
      <c r="A44">
        <v>2</v>
      </c>
      <c r="B44">
        <v>7</v>
      </c>
      <c r="C44" t="str">
        <f t="shared" si="3"/>
        <v>Sunday</v>
      </c>
      <c r="D44">
        <f t="shared" si="4"/>
        <v>3</v>
      </c>
      <c r="E44">
        <f t="shared" si="5"/>
        <v>4</v>
      </c>
      <c r="F44" s="9">
        <f t="shared" si="6"/>
        <v>11</v>
      </c>
    </row>
    <row r="45" spans="1:6" x14ac:dyDescent="0.35">
      <c r="A45">
        <v>3</v>
      </c>
      <c r="B45">
        <v>7</v>
      </c>
      <c r="C45" t="str">
        <f t="shared" si="3"/>
        <v>Sunday</v>
      </c>
      <c r="D45">
        <f t="shared" si="4"/>
        <v>3</v>
      </c>
      <c r="E45">
        <f t="shared" si="5"/>
        <v>4</v>
      </c>
      <c r="F45" s="9">
        <f t="shared" si="6"/>
        <v>18</v>
      </c>
    </row>
    <row r="46" spans="1:6" x14ac:dyDescent="0.35">
      <c r="A46">
        <v>4</v>
      </c>
      <c r="B46">
        <v>7</v>
      </c>
      <c r="C46" t="str">
        <f t="shared" si="3"/>
        <v>Sunday</v>
      </c>
      <c r="D46">
        <f t="shared" si="4"/>
        <v>3</v>
      </c>
      <c r="E46">
        <f t="shared" si="5"/>
        <v>4</v>
      </c>
      <c r="F46" s="9">
        <f t="shared" si="6"/>
        <v>25</v>
      </c>
    </row>
    <row r="47" spans="1:6" x14ac:dyDescent="0.35">
      <c r="A47">
        <v>5</v>
      </c>
      <c r="B47">
        <v>7</v>
      </c>
      <c r="C47" t="str">
        <f t="shared" si="3"/>
        <v>Sunday</v>
      </c>
      <c r="D47">
        <f t="shared" si="4"/>
        <v>3</v>
      </c>
      <c r="E47">
        <f t="shared" si="5"/>
        <v>4</v>
      </c>
      <c r="F47" s="9" t="str">
        <f t="shared" si="6"/>
        <v>--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Cases</vt:lpstr>
      <vt:lpstr>Cases v2</vt:lpstr>
      <vt:lpstr>Offset calc</vt:lpstr>
      <vt:lpstr>Offset calc new</vt:lpstr>
      <vt:lpstr>Offset calc new v2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JC</dc:creator>
  <cp:lastModifiedBy>Garcia, JC</cp:lastModifiedBy>
  <dcterms:created xsi:type="dcterms:W3CDTF">2024-08-09T14:02:15Z</dcterms:created>
  <dcterms:modified xsi:type="dcterms:W3CDTF">2024-08-10T20:46:16Z</dcterms:modified>
</cp:coreProperties>
</file>