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executions\02.02.00\20240322_001\"/>
    </mc:Choice>
  </mc:AlternateContent>
  <xr:revisionPtr revIDLastSave="0" documentId="13_ncr:1_{E837FE55-A7FE-4298-9BFA-273515102592}" xr6:coauthVersionLast="47" xr6:coauthVersionMax="47" xr10:uidLastSave="{00000000-0000-0000-0000-000000000000}"/>
  <bookViews>
    <workbookView xWindow="-19320" yWindow="-120" windowWidth="19440" windowHeight="10320" tabRatio="744" xr2:uid="{00000000-000D-0000-FFFF-FFFF00000000}"/>
  </bookViews>
  <sheets>
    <sheet name="Summary" sheetId="2" r:id="rId1"/>
    <sheet name="01_Home" sheetId="13" r:id="rId2"/>
    <sheet name="02_Targets" sheetId="14" r:id="rId3"/>
    <sheet name="03_Scripts" sheetId="15" r:id="rId4"/>
    <sheet name="04_QuickTask"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a="1"/>
  <c r="B7" i="2" l="1"/>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F6" i="19" s="1"/>
  <c r="E5" i="19"/>
  <c r="E8" i="19" l="1"/>
  <c r="F5" i="19"/>
  <c r="F7" i="19"/>
  <c r="A11" i="15" l="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E7" i="15"/>
  <c r="E6" i="15"/>
  <c r="E5" i="15"/>
  <c r="E8" i="15" l="1"/>
  <c r="F6" i="15"/>
  <c r="F5" i="15"/>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8" i="14" s="1"/>
  <c r="E6" i="14"/>
  <c r="F6" i="14" s="1"/>
  <c r="E5" i="14"/>
  <c r="F5" i="14" l="1"/>
  <c r="F7" i="14"/>
  <c r="E5" i="13" l="1"/>
  <c r="E7" i="13"/>
  <c r="E6" i="13"/>
  <c r="F6" i="13" s="1"/>
  <c r="B6" i="2" a="1"/>
  <c r="B5" i="2" a="1"/>
  <c r="B4" i="2" a="1"/>
  <c r="F7" i="13" l="1"/>
  <c r="E8" i="13"/>
  <c r="B6" i="2"/>
  <c r="B5" i="2"/>
  <c r="B4" i="2"/>
  <c r="F5"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2" i="2" a="1"/>
  <c r="B3"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<sst xmlns="http://schemas.openxmlformats.org/spreadsheetml/2006/main" count="801" uniqueCount="117">
  <si>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</si>
  <si>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</si>
  <si>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</si>
  <si>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</si>
  <si>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</si>
  <si>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</si>
  <si>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</si>
  <si>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</si>
  <si>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</si>
  <si>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</si>
  <si>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</si>
  <si>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</si>
  <si>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</si>
  <si>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</si>
  <si>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</si>
  <si>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</si>
  <si>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</si>
  <si>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</si>
  <si>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</si>
  <si>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</si>
  <si>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Test Summary</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</si>
  <si>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</si>
  <si>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</si>
  <si>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</si>
  <si>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</si>
  <si>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</si>
  <si>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</si>
  <si>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</si>
  <si>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Page Content</t>
  </si>
  <si>
    <t>The "Executions in last 30 days" chart is displayed</t>
  </si>
  <si>
    <t>Click in the the Add a Target button inside the Get Started card</t>
  </si>
  <si>
    <t>You are redirected back to the Home page.</t>
  </si>
  <si>
    <t>Click in the Upload your Script button inside the Get Started card</t>
  </si>
  <si>
    <t>You are redirected to Quick Task page.</t>
  </si>
  <si>
    <t>Click on any of the links in the Latest activities card</t>
  </si>
  <si>
    <t>You must see the execution results</t>
  </si>
  <si>
    <t>Search</t>
  </si>
  <si>
    <t>Enter any text in the Search text area in the navigation bar</t>
  </si>
  <si>
    <t>You'll be redirected to the Browse Workflows page.</t>
  </si>
  <si>
    <t>01_Home</t>
  </si>
  <si>
    <t>Start Propel as a desktop app. (As indicated in the prerequisites.</t>
  </si>
  <si>
    <t>Validate a blue circle with your initials is displayed at the right part of the navigation bar.
Alzo when hover the mouse you must see your user and desplay names.</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</si>
  <si>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</si>
  <si>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</si>
  <si>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</si>
  <si>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</si>
  <si>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</si>
  <si>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</si>
  <si>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A run of the workflow is going to start immediately.</t>
  </si>
  <si>
    <t>Last Errors card</t>
  </si>
  <si>
    <t>This card shows the latest executions and the final status of each.
Clicking in the link for the elapsed time since the execution started. You must be redirected to the execution log of that run.
So please click in the link of any of the entries.</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</si>
  <si>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</si>
  <si>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</si>
  <si>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</si>
  <si>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</si>
  <si>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</si>
  <si>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</si>
  <si>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Browse Targets</t>
  </si>
  <si>
    <t>Home Page is displayed. The blue circle with your user initials are displayed at the right corner of the nav bar.</t>
  </si>
  <si>
    <t>Click in the "Targets" navigation bar item.</t>
  </si>
  <si>
    <t>A list of all targets is displayed.</t>
  </si>
  <si>
    <t>For a user with rol Administrator, we would like to test scripts CRUD functionality and Validations.</t>
  </si>
  <si>
    <t>03_Scripts</t>
  </si>
  <si>
    <t>Click the Run button</t>
  </si>
  <si>
    <t>Executing Quick tasks on local and remote servers, with scripts that has no params or many of them in different conditions.</t>
  </si>
  <si>
    <t>Ensure the following scripts are already added</t>
  </si>
  <si>
    <t>Click in the Quick Task link in the navigation bar</t>
  </si>
  <si>
    <t>The Quick task page is displayed showing the dropdown to select the script</t>
  </si>
  <si>
    <t>Select at least one valid Target from the targets list</t>
  </si>
  <si>
    <t>The targets are now didplayed in the dropdown text area.</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</si>
  <si>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</si>
  <si>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</si>
  <si>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</si>
  <si>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Script execution on remote servers.</t>
  </si>
  <si>
    <t>For a user with rol User, we would like to cover in this test script everything related to UI in home page.</t>
  </si>
  <si>
    <t>Ensure your user account is created, with role User and is not locked.</t>
  </si>
  <si>
    <t>Check in the Database if your user account exists and is not locked. Otherwise proceed to create it as indicated in the section "Create my User account" of the "01-user-login" test suite. 
In the case the user is locked or the role is "Administrator" you can change the document in the "UserAccount" database collection by setting a null value for the property "lockedSince", and ensure the property "role" has the value "User". The n you can save the changes.</t>
  </si>
  <si>
    <t>The circle is visible and when hovering the mouse the user name and dsiplay name are showing in a tooltip.</t>
  </si>
  <si>
    <r>
      <t xml:space="preserve">Check links in Navbar: Quick Task, Worflows, Scripts Targets, History are present.
</t>
    </r>
    <r>
      <rPr>
        <b/>
        <sz val="10"/>
        <color theme="1"/>
        <rFont val="Calibri"/>
        <family val="2"/>
      </rPr>
      <t>The "More…" link must not be present.</t>
    </r>
  </si>
  <si>
    <t>Nav bar links are ok</t>
  </si>
  <si>
    <t xml:space="preserve"> A Chart with the last executions is displayed</t>
  </si>
  <si>
    <t>Check if the following cards are being displayed:
Get Started, Latest activities, Most popular workflows, Last errors and also My Favorite Workflows.</t>
  </si>
  <si>
    <t>The 5 cards are displayed.</t>
  </si>
  <si>
    <t>Right below the Navigation bar you will find 5 primary buttons displaying the total count of Workflows, Executions in last month, Scripts, Targets and Credentials.</t>
  </si>
  <si>
    <t xml:space="preserve">Click on each of the buttons. </t>
  </si>
  <si>
    <r>
      <t xml:space="preserve">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
    </r>
    <r>
      <rPr>
        <b/>
        <sz val="10"/>
        <color theme="1"/>
        <rFont val="Calibri"/>
        <family val="2"/>
      </rPr>
      <t>This is for the Credentials page, so you must see a "Unauthorized access" message.</t>
    </r>
  </si>
  <si>
    <t>You must see a "Unauthorized access" message.</t>
  </si>
  <si>
    <t>Go back and Click in the Create a Workflow button inside the Get Started card</t>
  </si>
  <si>
    <t>Go back and Click in the Run a Quick Task button inside the Get Started card</t>
  </si>
  <si>
    <t>Go back and Click on each one of the Credentials buttons in the Get Started card</t>
  </si>
  <si>
    <t>You must see a "Unauthorized access" message each time.</t>
  </si>
  <si>
    <t>Go back to Home and Click on any of the links in the Latest errors card</t>
  </si>
  <si>
    <t>Go back and Click now in the run button at the left of any of the entries (Avoid the ones that are named "Test Runtime Parameters" or "Test Runtime Parameters (Duplicate)" because those workflows were already deleted in a previous test case)..</t>
  </si>
  <si>
    <t>Go back to Home page and locate the card named "Last Errors".This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</si>
  <si>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</si>
  <si>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You must see a "Unauthorized access" message.
 - Clicking in the "Run" button at the left of the Workflow name must cause the workflow to start running.
 -Clicking in the link with the number of executions at the bottom of the card must redirect you to the History page.</t>
  </si>
  <si>
    <t>Type in the search box any word and press enter or click in the magnifier glass at the right of the textbox</t>
  </si>
  <si>
    <t>A list with all the matching targets are displayed.</t>
  </si>
  <si>
    <t>Edit a Target</t>
  </si>
  <si>
    <t>Click in the name of one of the displayed targets.</t>
  </si>
  <si>
    <t>You must see an Access unauthorized message.</t>
  </si>
  <si>
    <t>Delete and Clone buttons</t>
  </si>
  <si>
    <t>Usually at the left of the target name you must found the delete and Clone icons. They must not be present.</t>
  </si>
  <si>
    <t>They are not present as expect for User role.</t>
  </si>
  <si>
    <t>Click in the "Scripts" navigation bar item.</t>
  </si>
  <si>
    <t>A list of all scripts is displayed.</t>
  </si>
  <si>
    <t>Browse Scripts</t>
  </si>
  <si>
    <t>A list with all the matching scripts are displayed.</t>
  </si>
  <si>
    <t>Edit a Script</t>
  </si>
  <si>
    <t>Click in the name of one of the displayed scripts.</t>
  </si>
  <si>
    <t>Usually at the left of the script name you found the delete and Clone icons. They must not be present.</t>
  </si>
  <si>
    <t>04_QuickTask</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</si>
  <si>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t>
    </r>
  </si>
  <si>
    <t>Note about this test</t>
  </si>
  <si>
    <t>A user with role User has the same rights as an Adminitrator in what is related to Quick Tasks. I mean both can create and run a Quick task. In order to not repeat the same, we will just try a simple Quick Task run for User role in this test case.</t>
  </si>
  <si>
    <t>We are intended to cover all the actions a regular user can perform.
At the moment, for this role The following actions are forbidden:
- Add, mange or view Users and credentials.
- Upload or update Scripts.
- Create or update Targets and Workflows.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</si>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</sst>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7">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0" fontId="5" fillId="3" borderId="9" xfId="0" applyFont="1" applyFill="1" applyBorder="1" applyAlignment="1">
      <alignment horizontal="centerContinuous" vertical="center"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7"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1">
    <cellStyle name="Normal" xfId="0" builtinId="0"/>
  </cellStyles>
  <dxfs count="72">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4</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71" headerRowBorderDxfId="70" tableBorderDxfId="69" totalsRowBorderDxfId="68">
  <autoFilter ref="A1:B8" xr:uid="{4408209C-EE48-4EDD-81CA-828422C6913B}"/>
  <tableColumns count="2">
    <tableColumn id="1" xr3:uid="{654C6343-7B3C-42FE-9EF4-7BFE7BE35779}" name="Test Case Sheet name" dataDxfId="67"/>
    <tableColumn id="2" xr3:uid="{FDA0E746-B4F2-405E-8A1D-9A6A22073CB9}" name="Result" dataDxfId="66">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65" headerRowBorderDxfId="64" tableBorderDxfId="63" totalsRowBorderDxfId="62">
  <autoFilter ref="D1:E4" xr:uid="{949BDB15-3C75-449C-B4C4-A2C0E485B5C0}">
    <filterColumn colId="0" hiddenButton="1"/>
    <filterColumn colId="1" hiddenButton="1"/>
  </autoFilter>
  <tableColumns count="2">
    <tableColumn id="1" xr3:uid="{5420B28C-70A3-47FD-BF8A-F016E4F7FA0F}" name="Summary Results" dataDxfId="61"/>
    <tableColumn id="2" xr3:uid="{B0E66881-1E02-43BC-AA03-3C33769D1162}" name="Count"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59" dataDxfId="57" headerRowBorderDxfId="58" tableBorderDxfId="56" totalsRowBorderDxfId="55">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54">
      <calculatedColumnFormula>IF(ISNUMBER(A10), A10 +1, 1)</calculatedColumnFormula>
    </tableColumn>
    <tableColumn id="6" xr3:uid="{3B181203-88B8-4ECA-8586-E1A7969EA7C0}" name="Area" dataDxfId="53"/>
    <tableColumn id="2" xr3:uid="{302EA2CC-144C-447A-9537-518BDA10AB76}" name="Step Details" dataDxfId="52"/>
    <tableColumn id="3" xr3:uid="{9F997859-00F8-4561-BA64-59F450F04E06}" name="Expected" dataDxfId="51"/>
    <tableColumn id="4" xr3:uid="{CAFD8264-06FC-4330-A577-54F901209313}" name="Actual" dataDxfId="50"/>
    <tableColumn id="5" xr3:uid="{16774486-6CCF-4804-BFB8-5A09A9868319}" name="Status" dataDxfId="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48" dataDxfId="46" headerRowBorderDxfId="47" tableBorderDxfId="45" totalsRowBorderDxfId="44">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43">
      <calculatedColumnFormula>IF(ISNUMBER(A10), A10 +1, 1)</calculatedColumnFormula>
    </tableColumn>
    <tableColumn id="6" xr3:uid="{1C8C0922-C640-4DD3-93D5-D0D7DEBB4FA0}" name="Area" dataDxfId="42"/>
    <tableColumn id="2" xr3:uid="{711C8449-3840-4177-A3E7-F9E1249BA002}" name="Step Details" dataDxfId="41"/>
    <tableColumn id="3" xr3:uid="{60DCD9AE-FD68-43D2-9976-210EE9D833CA}" name="Expected" dataDxfId="40"/>
    <tableColumn id="4" xr3:uid="{14E9C96F-21CD-4DE1-8243-83DD63E1CF49}" name="Actual" dataDxfId="39"/>
    <tableColumn id="5" xr3:uid="{58B7B873-6275-4A09-854B-2DCCD9A8003D}" name="Status" dataDxfId="3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0:F160" totalsRowShown="0" headerRowDxfId="37" dataDxfId="35" headerRowBorderDxfId="36" tableBorderDxfId="34" totalsRowBorderDxfId="33">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32">
      <calculatedColumnFormula>IF(ISNUMBER(A10), A10 +1, 1)</calculatedColumnFormula>
    </tableColumn>
    <tableColumn id="6" xr3:uid="{482FC6CD-F0E1-4B54-B929-8D6F529D454E}" name="Area" dataDxfId="31"/>
    <tableColumn id="2" xr3:uid="{6FE71B8E-0918-4448-96F0-CEB475904E35}" name="Step Details" dataDxfId="30"/>
    <tableColumn id="3" xr3:uid="{11D37E68-4425-41DE-B93E-18C2AFADD94D}" name="Expected" dataDxfId="29"/>
    <tableColumn id="4" xr3:uid="{D416B507-9CFB-495F-91E9-6BC7F9CA3E0F}" name="Actual" dataDxfId="28"/>
    <tableColumn id="5" xr3:uid="{6AC8BEF7-421F-4683-A60C-25D6C0B90B7D}" name="Status"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26" dataDxfId="24" headerRowBorderDxfId="25" tableBorderDxfId="23" totalsRowBorderDxfId="22">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21">
      <calculatedColumnFormula>IF(ISNUMBER(A11), A11 +1, 1)</calculatedColumnFormula>
    </tableColumn>
    <tableColumn id="6" xr3:uid="{5F1CCE91-3BC4-49E4-914D-ADD6FA3FFFB9}" name="Area" dataDxfId="20"/>
    <tableColumn id="2" xr3:uid="{4D178880-0332-4950-998B-E0B074CF4658}" name="Step Details" dataDxfId="19"/>
    <tableColumn id="3" xr3:uid="{2349E67A-9EF8-4910-A103-E4013568E038}" name="Expected" dataDxfId="18"/>
    <tableColumn id="4" xr3:uid="{FE23E9EF-2174-4E01-BE5C-AEEEBE61151F}" name="Actual" dataDxfId="17"/>
    <tableColumn id="5" xr3:uid="{2203615C-DAC0-4C35-94A2-034EEF813673}" name="Status"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tabSelected="1" workbookViewId="0">
      <selection activeCell="A14" sqref="A14"/>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2" t="s">
        <v>20</v>
      </c>
      <c r="L1" s="5"/>
    </row>
    <row r="2" spans="1:12" x14ac:dyDescent="0.35">
      <c r="A2" s="4" t="s">
        <v>39</v>
      </c>
      <c r="B2" s="9" t="str" cm="1">
        <f t="array" aca="1" ref="B2" ca="1">IF(Summary[[#This Row],[Test Case Sheet name]]="", "", INDIRECT(_xlfn.CONCAT("'",A2, "'","!E8")))</f>
        <v>Pass</v>
      </c>
      <c r="D2" s="4" t="s">
        <v>14</v>
      </c>
      <c r="E2" s="9">
        <f ca="1">COUNTIF(Summary[Result],"Not Executed")</f>
        <v>0</v>
      </c>
      <c r="K2" s="23" t="s">
        <v>115</v>
      </c>
      <c r="L2" s="24"/>
    </row>
    <row r="3" spans="1:12" x14ac:dyDescent="0.35">
      <c r="A3" s="1" t="s">
        <v>54</v>
      </c>
      <c r="B3" s="9" t="str" cm="1">
        <f t="array" aca="1" ref="B3" ca="1">IF(Summary[[#This Row],[Test Case Sheet name]]="", "", INDIRECT(_xlfn.CONCAT("'",A3, "'","!E8")))</f>
        <v>Pass</v>
      </c>
      <c r="D3" s="4" t="s">
        <v>15</v>
      </c>
      <c r="E3" s="9">
        <f ca="1">COUNTIF(Summary[Result],"Pass")</f>
        <v>4</v>
      </c>
      <c r="K3" s="25"/>
      <c r="L3" s="26"/>
    </row>
    <row r="4" spans="1:12" x14ac:dyDescent="0.35">
      <c r="A4" s="2" t="s">
        <v>62</v>
      </c>
      <c r="B4" s="9" t="str" cm="1">
        <f t="array" aca="1" ref="B4" ca="1">IF(Summary[[#This Row],[Test Case Sheet name]]="", "", INDIRECT(_xlfn.CONCAT("'",A4, "'","!E8")))</f>
        <v>Pass</v>
      </c>
      <c r="D4" s="4" t="s">
        <v>16</v>
      </c>
      <c r="E4" s="10">
        <f ca="1">COUNTIF(Summary[Result],"Fail")</f>
        <v>0</v>
      </c>
      <c r="K4" s="25"/>
      <c r="L4" s="26"/>
    </row>
    <row r="5" spans="1:12" x14ac:dyDescent="0.35">
      <c r="A5" s="2" t="s">
        <v>111</v>
      </c>
      <c r="B5" s="10" t="str" cm="1">
        <f t="array" aca="1" ref="B5" ca="1">IF(Summary[[#This Row],[Test Case Sheet name]]="", "", INDIRECT(_xlfn.CONCAT("'",A5, "'","!E8")))</f>
        <v>Pass</v>
      </c>
      <c r="K5" s="25"/>
      <c r="L5" s="26"/>
    </row>
    <row r="6" spans="1:12" x14ac:dyDescent="0.35">
      <c r="A6" s="2"/>
      <c r="B6" s="10" t="str" cm="1">
        <f t="array" aca="1" ref="B6" ca="1">IF(Summary[[#This Row],[Test Case Sheet name]]="", "", INDIRECT(_xlfn.CONCAT("'",A6, "'","!E8")))</f>
        <v/>
      </c>
      <c r="K6" s="25"/>
      <c r="L6" s="26"/>
    </row>
    <row r="7" spans="1:12" x14ac:dyDescent="0.35">
      <c r="A7" s="2"/>
      <c r="B7" s="10" t="str" cm="1">
        <f t="array" aca="1" ref="B7" ca="1">IF(Summary[[#This Row],[Test Case Sheet name]]="", "", INDIRECT(_xlfn.CONCAT("'",A7, "'","!E8")))</f>
        <v/>
      </c>
      <c r="K7" s="25"/>
      <c r="L7" s="26"/>
    </row>
    <row r="8" spans="1:12" x14ac:dyDescent="0.35">
      <c r="A8" s="2"/>
      <c r="B8" s="10" t="str" cm="1">
        <f t="array" aca="1" ref="B8" ca="1">IF(Summary[[#This Row],[Test Case Sheet name]]="", "", INDIRECT(_xlfn.CONCAT("'",A8, "'","!E8")))</f>
        <v/>
      </c>
      <c r="K8" s="25"/>
      <c r="L8" s="26"/>
    </row>
    <row r="9" spans="1:12" x14ac:dyDescent="0.35">
      <c r="K9" s="25"/>
      <c r="L9" s="26"/>
    </row>
    <row r="10" spans="1:12" ht="14.5" customHeight="1" x14ac:dyDescent="0.35">
      <c r="K10" s="25"/>
      <c r="L10" s="26"/>
    </row>
    <row r="11" spans="1:12" x14ac:dyDescent="0.35">
      <c r="K11" s="25"/>
      <c r="L11" s="26"/>
    </row>
    <row r="12" spans="1:12" x14ac:dyDescent="0.35">
      <c r="K12" s="27"/>
      <c r="L12" s="28"/>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opLeftCell="A29" workbookViewId="0">
      <selection activeCell="D30" sqref="D3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74</v>
      </c>
      <c r="B2" s="34"/>
      <c r="C2" s="34"/>
      <c r="D2" s="34"/>
      <c r="E2" s="34"/>
      <c r="F2" s="30"/>
    </row>
    <row r="3" spans="1:6" ht="49.5" hidden="1" x14ac:dyDescent="0.35"/>
    <row r="4" spans="1:6" x14ac:dyDescent="0.35">
      <c r="A4" s="13" t="s">
        <v>1</v>
      </c>
      <c r="B4" s="14"/>
      <c r="C4" s="15"/>
      <c r="D4" s="15"/>
      <c r="E4" s="15"/>
      <c r="F4" s="15"/>
    </row>
    <row r="5" spans="1:6" ht="82" customHeight="1" x14ac:dyDescent="0.35">
      <c r="A5" s="8" t="s">
        <v>75</v>
      </c>
      <c r="B5" s="29" t="s">
        <v>76</v>
      </c>
      <c r="C5" s="30"/>
      <c r="D5" s="21" t="s">
        <v>9</v>
      </c>
      <c r="E5" s="11">
        <f>COUNTIFS(SampleTestCase12[Area],"&lt;&gt;"&amp;"",SampleTestCase12[Status], "Not Executed")</f>
        <v>0</v>
      </c>
      <c r="F5" s="12" t="str">
        <f>IF(E5&gt;0, E5/SUM(E$5:E$7), "--")</f>
        <v>--</v>
      </c>
    </row>
    <row r="6" spans="1:6" ht="30" customHeight="1" x14ac:dyDescent="0.35">
      <c r="A6" s="8" t="s">
        <v>21</v>
      </c>
      <c r="B6" s="29" t="s">
        <v>22</v>
      </c>
      <c r="C6" s="30"/>
      <c r="D6" s="21" t="s">
        <v>10</v>
      </c>
      <c r="E6" s="11">
        <f>COUNTIFS(SampleTestCase12[Area],"&lt;&gt;"&amp;"",SampleTestCase12[Status], "Pass")</f>
        <v>21</v>
      </c>
      <c r="F6" s="12">
        <f t="shared" ref="F6:F7" si="0">IF(E6&gt;0, E6/SUM(E$5:E$7), "--")</f>
        <v>1</v>
      </c>
    </row>
    <row r="7" spans="1:6" ht="56.5" customHeight="1" x14ac:dyDescent="0.35">
      <c r="A7" s="8" t="s">
        <v>23</v>
      </c>
      <c r="B7" s="29" t="s">
        <v>24</v>
      </c>
      <c r="C7" s="30"/>
      <c r="D7" s="21" t="s">
        <v>8</v>
      </c>
      <c r="E7" s="11">
        <f>COUNTIFS(SampleTestCase12[Area],"&lt;&gt;"&amp;"",SampleTestCase12[Status], "Fail")</f>
        <v>0</v>
      </c>
      <c r="F7" s="12" t="str">
        <f t="shared" si="0"/>
        <v>--</v>
      </c>
    </row>
    <row r="8" spans="1:6" x14ac:dyDescent="0.35">
      <c r="A8" s="8"/>
      <c r="B8" s="29"/>
      <c r="C8" s="30"/>
      <c r="D8" s="21" t="s">
        <v>7</v>
      </c>
      <c r="E8" s="31" t="str">
        <f>IF(E7&gt;0, "Fail",
    IF(E5&gt;0, "Not Executed", "Pass"))</f>
        <v>Pass</v>
      </c>
      <c r="F8" s="32"/>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25</v>
      </c>
      <c r="C11" s="17" t="s">
        <v>40</v>
      </c>
      <c r="D11" s="17" t="s">
        <v>27</v>
      </c>
      <c r="E11" s="17"/>
      <c r="F11" s="18" t="s">
        <v>116</v>
      </c>
    </row>
    <row r="12" spans="1:6" ht="52" x14ac:dyDescent="0.35">
      <c r="A12" s="20">
        <f t="shared" si="1"/>
        <v>2</v>
      </c>
      <c r="B12" s="17" t="s">
        <v>25</v>
      </c>
      <c r="C12" s="17" t="s">
        <v>41</v>
      </c>
      <c r="D12" s="17" t="s">
        <v>77</v>
      </c>
      <c r="E12" s="17"/>
      <c r="F12" s="18" t="s">
        <v>116</v>
      </c>
    </row>
    <row r="13" spans="1:6" ht="39" x14ac:dyDescent="0.35">
      <c r="A13" s="20">
        <f t="shared" si="1"/>
        <v>3</v>
      </c>
      <c r="B13" s="17" t="s">
        <v>25</v>
      </c>
      <c r="C13" s="17" t="s">
        <v>78</v>
      </c>
      <c r="D13" s="17" t="s">
        <v>79</v>
      </c>
      <c r="E13" s="17"/>
      <c r="F13" s="18" t="s">
        <v>116</v>
      </c>
    </row>
    <row r="14" spans="1:6" ht="26" x14ac:dyDescent="0.35">
      <c r="A14" s="20">
        <f t="shared" si="1"/>
        <v>4</v>
      </c>
      <c r="B14" s="17" t="s">
        <v>28</v>
      </c>
      <c r="C14" s="7" t="s">
        <v>80</v>
      </c>
      <c r="D14" s="17" t="s">
        <v>29</v>
      </c>
      <c r="E14" s="19"/>
      <c r="F14" s="18" t="s">
        <v>116</v>
      </c>
    </row>
    <row r="15" spans="1:6" ht="52" x14ac:dyDescent="0.35">
      <c r="A15" s="20">
        <f t="shared" si="1"/>
        <v>5</v>
      </c>
      <c r="B15" s="17" t="s">
        <v>28</v>
      </c>
      <c r="C15" s="17" t="s">
        <v>81</v>
      </c>
      <c r="D15" s="17" t="s">
        <v>82</v>
      </c>
      <c r="E15" s="17"/>
      <c r="F15" s="18" t="s">
        <v>116</v>
      </c>
    </row>
    <row r="16" spans="1:6" ht="52" x14ac:dyDescent="0.35">
      <c r="A16" s="20">
        <f t="shared" si="1"/>
        <v>6</v>
      </c>
      <c r="B16" s="17" t="s">
        <v>28</v>
      </c>
      <c r="C16" s="17" t="s">
        <v>83</v>
      </c>
      <c r="D16" s="17" t="s">
        <v>42</v>
      </c>
      <c r="E16" s="17"/>
      <c r="F16" s="18" t="s">
        <v>116</v>
      </c>
    </row>
    <row r="17" spans="1:6" ht="156" x14ac:dyDescent="0.35">
      <c r="A17" s="20">
        <f t="shared" si="1"/>
        <v>7</v>
      </c>
      <c r="B17" s="17" t="s">
        <v>28</v>
      </c>
      <c r="C17" s="7" t="s">
        <v>84</v>
      </c>
      <c r="D17" s="17" t="s">
        <v>85</v>
      </c>
      <c r="E17" s="19"/>
      <c r="F17" s="18" t="s">
        <v>116</v>
      </c>
    </row>
    <row r="18" spans="1:6" ht="26" x14ac:dyDescent="0.35">
      <c r="A18" s="20">
        <f t="shared" si="1"/>
        <v>8</v>
      </c>
      <c r="B18" s="17" t="s">
        <v>43</v>
      </c>
      <c r="C18" s="7" t="s">
        <v>30</v>
      </c>
      <c r="D18" s="17" t="s">
        <v>86</v>
      </c>
      <c r="E18" s="19"/>
      <c r="F18" s="18" t="s">
        <v>116</v>
      </c>
    </row>
    <row r="19" spans="1:6" x14ac:dyDescent="0.35">
      <c r="A19" s="20">
        <f t="shared" si="1"/>
        <v>9</v>
      </c>
      <c r="B19" s="17" t="s">
        <v>43</v>
      </c>
      <c r="C19" s="7" t="s">
        <v>94</v>
      </c>
      <c r="D19" s="17" t="s">
        <v>31</v>
      </c>
      <c r="E19" s="19"/>
      <c r="F19" s="18" t="s">
        <v>116</v>
      </c>
    </row>
    <row r="20" spans="1:6" ht="26" x14ac:dyDescent="0.35">
      <c r="A20" s="20">
        <f t="shared" si="1"/>
        <v>10</v>
      </c>
      <c r="B20" s="17" t="s">
        <v>43</v>
      </c>
      <c r="C20" s="7" t="s">
        <v>32</v>
      </c>
      <c r="D20" s="17" t="s">
        <v>86</v>
      </c>
      <c r="E20" s="19"/>
      <c r="F20" s="18" t="s">
        <v>116</v>
      </c>
    </row>
    <row r="21" spans="1:6" ht="26" x14ac:dyDescent="0.35">
      <c r="A21" s="20">
        <f t="shared" si="1"/>
        <v>11</v>
      </c>
      <c r="B21" s="17" t="s">
        <v>43</v>
      </c>
      <c r="C21" s="7" t="s">
        <v>87</v>
      </c>
      <c r="D21" s="17" t="s">
        <v>86</v>
      </c>
      <c r="E21" s="19"/>
      <c r="F21" s="18" t="s">
        <v>116</v>
      </c>
    </row>
    <row r="22" spans="1:6" ht="26" x14ac:dyDescent="0.35">
      <c r="A22" s="20">
        <f t="shared" si="1"/>
        <v>12</v>
      </c>
      <c r="B22" s="17" t="s">
        <v>43</v>
      </c>
      <c r="C22" s="7" t="s">
        <v>88</v>
      </c>
      <c r="D22" s="17" t="s">
        <v>33</v>
      </c>
      <c r="E22" s="19"/>
      <c r="F22" s="18" t="s">
        <v>116</v>
      </c>
    </row>
    <row r="23" spans="1:6" ht="26" x14ac:dyDescent="0.35">
      <c r="A23" s="20">
        <f t="shared" si="1"/>
        <v>13</v>
      </c>
      <c r="B23" s="17" t="s">
        <v>43</v>
      </c>
      <c r="C23" s="7" t="s">
        <v>89</v>
      </c>
      <c r="D23" s="17" t="s">
        <v>90</v>
      </c>
      <c r="E23" s="19"/>
      <c r="F23" s="18" t="s">
        <v>116</v>
      </c>
    </row>
    <row r="24" spans="1:6" ht="26" x14ac:dyDescent="0.35">
      <c r="A24" s="20">
        <f t="shared" si="1"/>
        <v>14</v>
      </c>
      <c r="B24" s="17" t="s">
        <v>43</v>
      </c>
      <c r="C24" s="7" t="s">
        <v>34</v>
      </c>
      <c r="D24" s="17" t="s">
        <v>35</v>
      </c>
      <c r="E24" s="19"/>
      <c r="F24" s="18" t="s">
        <v>116</v>
      </c>
    </row>
    <row r="25" spans="1:6" ht="26" x14ac:dyDescent="0.35">
      <c r="A25" s="20">
        <f t="shared" si="1"/>
        <v>15</v>
      </c>
      <c r="B25" s="17" t="s">
        <v>43</v>
      </c>
      <c r="C25" s="7" t="s">
        <v>91</v>
      </c>
      <c r="D25" s="17" t="s">
        <v>35</v>
      </c>
      <c r="E25" s="19"/>
      <c r="F25" s="18" t="s">
        <v>116</v>
      </c>
    </row>
    <row r="26" spans="1:6" ht="78" x14ac:dyDescent="0.35">
      <c r="A26" s="20">
        <f t="shared" si="1"/>
        <v>16</v>
      </c>
      <c r="B26" s="17" t="s">
        <v>44</v>
      </c>
      <c r="C26" s="7" t="s">
        <v>50</v>
      </c>
      <c r="D26" s="17" t="s">
        <v>45</v>
      </c>
      <c r="E26" s="19"/>
      <c r="F26" s="18" t="s">
        <v>116</v>
      </c>
    </row>
    <row r="27" spans="1:6" ht="39" x14ac:dyDescent="0.35">
      <c r="A27" s="20">
        <f t="shared" si="1"/>
        <v>17</v>
      </c>
      <c r="B27" s="17" t="s">
        <v>46</v>
      </c>
      <c r="C27" s="7" t="s">
        <v>47</v>
      </c>
      <c r="D27" s="17" t="s">
        <v>90</v>
      </c>
      <c r="E27" s="19"/>
      <c r="F27" s="18" t="s">
        <v>116</v>
      </c>
    </row>
    <row r="28" spans="1:6" ht="78" x14ac:dyDescent="0.35">
      <c r="A28" s="20">
        <f t="shared" si="1"/>
        <v>18</v>
      </c>
      <c r="B28" s="17" t="s">
        <v>46</v>
      </c>
      <c r="C28" s="7" t="s">
        <v>92</v>
      </c>
      <c r="D28" s="17" t="s">
        <v>48</v>
      </c>
      <c r="E28" s="19"/>
      <c r="F28" s="18" t="s">
        <v>116</v>
      </c>
    </row>
    <row r="29" spans="1:6" ht="65" x14ac:dyDescent="0.35">
      <c r="A29" s="20">
        <f t="shared" si="1"/>
        <v>19</v>
      </c>
      <c r="B29" s="17" t="s">
        <v>49</v>
      </c>
      <c r="C29" s="7" t="s">
        <v>93</v>
      </c>
      <c r="D29" s="17" t="s">
        <v>51</v>
      </c>
      <c r="E29" s="19"/>
      <c r="F29" s="18" t="s">
        <v>116</v>
      </c>
    </row>
    <row r="30" spans="1:6" ht="169" x14ac:dyDescent="0.35">
      <c r="A30" s="20">
        <f t="shared" si="1"/>
        <v>20</v>
      </c>
      <c r="B30" s="17" t="s">
        <v>52</v>
      </c>
      <c r="C30" s="7" t="s">
        <v>95</v>
      </c>
      <c r="D30" s="17" t="s">
        <v>53</v>
      </c>
      <c r="E30" s="19"/>
      <c r="F30" s="18" t="s">
        <v>116</v>
      </c>
    </row>
    <row r="31" spans="1:6" ht="26" x14ac:dyDescent="0.35">
      <c r="A31" s="20">
        <f t="shared" si="1"/>
        <v>21</v>
      </c>
      <c r="B31" s="17" t="s">
        <v>36</v>
      </c>
      <c r="C31" s="7" t="s">
        <v>37</v>
      </c>
      <c r="D31" s="17" t="s">
        <v>38</v>
      </c>
      <c r="E31" s="19"/>
      <c r="F31" s="18" t="s">
        <v>116</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B8:C8"/>
    <mergeCell ref="E8:F8"/>
    <mergeCell ref="A2:F2"/>
    <mergeCell ref="B5:C5"/>
    <mergeCell ref="B6:C6"/>
    <mergeCell ref="B7:C7"/>
  </mergeCells>
  <conditionalFormatting sqref="A11:E160">
    <cfRule type="expression" dxfId="15" priority="8">
      <formula>AND($B11&lt;&gt;$B10, $B11&lt;&gt;"")</formula>
    </cfRule>
  </conditionalFormatting>
  <conditionalFormatting sqref="B11:E160">
    <cfRule type="expression" dxfId="14" priority="7">
      <formula>AND($B11&lt;&gt;$B10)</formula>
    </cfRule>
  </conditionalFormatting>
  <conditionalFormatting sqref="F11:F160">
    <cfRule type="expression" dxfId="13" priority="3">
      <formula>$F11="Fail"</formula>
    </cfRule>
    <cfRule type="expression" dxfId="12"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topLeftCell="A7" workbookViewId="0">
      <selection activeCell="F11" sqref="F11:F15"/>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55</v>
      </c>
      <c r="B2" s="34"/>
      <c r="C2" s="34"/>
      <c r="D2" s="34"/>
      <c r="E2" s="34"/>
      <c r="F2" s="30"/>
    </row>
    <row r="3" spans="1:6" ht="49.5" hidden="1" x14ac:dyDescent="0.35"/>
    <row r="4" spans="1:6" x14ac:dyDescent="0.35">
      <c r="A4" s="13" t="s">
        <v>1</v>
      </c>
      <c r="B4" s="14"/>
      <c r="C4" s="15"/>
      <c r="D4" s="15"/>
      <c r="E4" s="15"/>
      <c r="F4" s="15"/>
    </row>
    <row r="5" spans="1:6" ht="82" customHeight="1" x14ac:dyDescent="0.35">
      <c r="A5" s="8" t="s">
        <v>75</v>
      </c>
      <c r="B5" s="29" t="s">
        <v>76</v>
      </c>
      <c r="C5" s="30"/>
      <c r="D5" s="21" t="s">
        <v>9</v>
      </c>
      <c r="E5" s="11">
        <f>COUNTIFS(SampleTestCase123[Area],"&lt;&gt;"&amp;"",SampleTestCase123[Status], "Not Executed")</f>
        <v>0</v>
      </c>
      <c r="F5" s="12" t="str">
        <f>IF(E5&gt;0, E5/SUM(E$5:E$7), "--")</f>
        <v>--</v>
      </c>
    </row>
    <row r="6" spans="1:6" ht="30" customHeight="1" x14ac:dyDescent="0.35">
      <c r="A6" s="8" t="s">
        <v>21</v>
      </c>
      <c r="B6" s="29" t="s">
        <v>22</v>
      </c>
      <c r="C6" s="30"/>
      <c r="D6" s="21" t="s">
        <v>10</v>
      </c>
      <c r="E6" s="11">
        <f>COUNTIFS(SampleTestCase123[Area],"&lt;&gt;"&amp;"",SampleTestCase123[Status], "Pass")</f>
        <v>5</v>
      </c>
      <c r="F6" s="12">
        <f t="shared" ref="F6:F7" si="0">IF(E6&gt;0, E6/SUM(E$5:E$7), "--")</f>
        <v>1</v>
      </c>
    </row>
    <row r="7" spans="1:6" ht="56.5" customHeight="1" x14ac:dyDescent="0.35">
      <c r="A7" s="8" t="s">
        <v>23</v>
      </c>
      <c r="B7" s="29" t="s">
        <v>24</v>
      </c>
      <c r="C7" s="30"/>
      <c r="D7" s="21" t="s">
        <v>8</v>
      </c>
      <c r="E7" s="11">
        <f>COUNTIFS(SampleTestCase123[Area],"&lt;&gt;"&amp;"",SampleTestCase123[Status], "Fail")</f>
        <v>0</v>
      </c>
      <c r="F7" s="12" t="str">
        <f t="shared" si="0"/>
        <v>--</v>
      </c>
    </row>
    <row r="8" spans="1:6" x14ac:dyDescent="0.35">
      <c r="A8" s="8"/>
      <c r="B8" s="29"/>
      <c r="C8" s="30"/>
      <c r="D8" s="21" t="s">
        <v>7</v>
      </c>
      <c r="E8" s="31" t="str">
        <f>IF(E7&gt;0, "Fail",
    IF(E5&gt;0, "Not Executed", "Pass"))</f>
        <v>Pass</v>
      </c>
      <c r="F8" s="32"/>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56</v>
      </c>
      <c r="C11" s="17" t="s">
        <v>26</v>
      </c>
      <c r="D11" s="17" t="s">
        <v>58</v>
      </c>
      <c r="E11" s="17"/>
      <c r="F11" s="18" t="s">
        <v>116</v>
      </c>
    </row>
    <row r="12" spans="1:6" x14ac:dyDescent="0.35">
      <c r="A12" s="20">
        <f t="shared" si="1"/>
        <v>2</v>
      </c>
      <c r="B12" s="17" t="s">
        <v>57</v>
      </c>
      <c r="C12" s="17" t="s">
        <v>59</v>
      </c>
      <c r="D12" s="17" t="s">
        <v>60</v>
      </c>
      <c r="E12" s="17"/>
      <c r="F12" s="18" t="s">
        <v>116</v>
      </c>
    </row>
    <row r="13" spans="1:6" ht="39" x14ac:dyDescent="0.35">
      <c r="A13" s="20">
        <f t="shared" si="1"/>
        <v>3</v>
      </c>
      <c r="B13" s="17" t="s">
        <v>57</v>
      </c>
      <c r="C13" s="17" t="s">
        <v>96</v>
      </c>
      <c r="D13" s="17" t="s">
        <v>97</v>
      </c>
      <c r="E13" s="17"/>
      <c r="F13" s="18" t="s">
        <v>116</v>
      </c>
    </row>
    <row r="14" spans="1:6" ht="26" x14ac:dyDescent="0.35">
      <c r="A14" s="20">
        <f t="shared" si="1"/>
        <v>4</v>
      </c>
      <c r="B14" s="17" t="s">
        <v>98</v>
      </c>
      <c r="C14" s="17" t="s">
        <v>99</v>
      </c>
      <c r="D14" s="17" t="s">
        <v>100</v>
      </c>
      <c r="E14" s="19"/>
      <c r="F14" s="18" t="s">
        <v>116</v>
      </c>
    </row>
    <row r="15" spans="1:6" ht="39" x14ac:dyDescent="0.35">
      <c r="A15" s="20">
        <f t="shared" si="1"/>
        <v>5</v>
      </c>
      <c r="B15" s="17" t="s">
        <v>101</v>
      </c>
      <c r="C15" s="17" t="s">
        <v>102</v>
      </c>
      <c r="D15" s="17" t="s">
        <v>103</v>
      </c>
      <c r="E15" s="17"/>
      <c r="F15" s="18" t="s">
        <v>116</v>
      </c>
    </row>
    <row r="16" spans="1:6" x14ac:dyDescent="0.35">
      <c r="A16" s="20">
        <f t="shared" si="1"/>
        <v>6</v>
      </c>
      <c r="B16" s="17"/>
      <c r="C16" s="17"/>
      <c r="D16" s="17"/>
      <c r="E16" s="17"/>
      <c r="F16" s="18" t="s">
        <v>19</v>
      </c>
    </row>
    <row r="17" spans="1:6" x14ac:dyDescent="0.35">
      <c r="A17" s="20">
        <f t="shared" si="1"/>
        <v>7</v>
      </c>
      <c r="B17" s="17"/>
      <c r="C17" s="7"/>
      <c r="D17" s="17"/>
      <c r="E17" s="19"/>
      <c r="F17" s="18" t="s">
        <v>19</v>
      </c>
    </row>
    <row r="18" spans="1:6" x14ac:dyDescent="0.35">
      <c r="A18" s="20">
        <f t="shared" si="1"/>
        <v>8</v>
      </c>
      <c r="B18" s="17"/>
      <c r="C18" s="7"/>
      <c r="D18" s="17"/>
      <c r="E18" s="19"/>
      <c r="F18" s="18" t="s">
        <v>19</v>
      </c>
    </row>
    <row r="19" spans="1:6" x14ac:dyDescent="0.35">
      <c r="A19" s="20">
        <f t="shared" si="1"/>
        <v>9</v>
      </c>
      <c r="B19" s="17"/>
      <c r="C19" s="7"/>
      <c r="D19" s="17"/>
      <c r="E19" s="19"/>
      <c r="F19" s="18" t="s">
        <v>19</v>
      </c>
    </row>
    <row r="20" spans="1:6" x14ac:dyDescent="0.35">
      <c r="A20" s="20">
        <f t="shared" si="1"/>
        <v>10</v>
      </c>
      <c r="B20" s="17"/>
      <c r="C20" s="7"/>
      <c r="D20" s="17"/>
      <c r="E20" s="19"/>
      <c r="F20" s="18" t="s">
        <v>19</v>
      </c>
    </row>
    <row r="21" spans="1:6" x14ac:dyDescent="0.35">
      <c r="A21" s="20">
        <f t="shared" si="1"/>
        <v>11</v>
      </c>
      <c r="B21" s="17"/>
      <c r="C21" s="7"/>
      <c r="D21" s="17"/>
      <c r="E21" s="19"/>
      <c r="F21" s="18" t="s">
        <v>19</v>
      </c>
    </row>
    <row r="22" spans="1:6" x14ac:dyDescent="0.35">
      <c r="A22" s="20">
        <f t="shared" si="1"/>
        <v>12</v>
      </c>
      <c r="B22" s="17"/>
      <c r="C22" s="7"/>
      <c r="D22" s="17"/>
      <c r="E22" s="19"/>
      <c r="F22" s="18" t="s">
        <v>19</v>
      </c>
    </row>
    <row r="23" spans="1:6" x14ac:dyDescent="0.35">
      <c r="A23" s="20">
        <f t="shared" si="1"/>
        <v>13</v>
      </c>
      <c r="B23" s="17"/>
      <c r="C23" s="7"/>
      <c r="D23" s="17"/>
      <c r="E23" s="19"/>
      <c r="F23" s="18" t="s">
        <v>19</v>
      </c>
    </row>
    <row r="24" spans="1:6" x14ac:dyDescent="0.35">
      <c r="A24" s="20">
        <f t="shared" si="1"/>
        <v>14</v>
      </c>
      <c r="B24" s="17"/>
      <c r="C24" s="7"/>
      <c r="D24" s="17"/>
      <c r="E24" s="19"/>
      <c r="F24" s="18" t="s">
        <v>19</v>
      </c>
    </row>
    <row r="25" spans="1:6" x14ac:dyDescent="0.35">
      <c r="A25" s="20">
        <f t="shared" si="1"/>
        <v>15</v>
      </c>
      <c r="B25" s="17"/>
      <c r="C25" s="7"/>
      <c r="D25" s="17"/>
      <c r="E25" s="19"/>
      <c r="F25" s="18" t="s">
        <v>19</v>
      </c>
    </row>
    <row r="26" spans="1:6" x14ac:dyDescent="0.35">
      <c r="A26" s="20">
        <f t="shared" si="1"/>
        <v>16</v>
      </c>
      <c r="B26" s="17"/>
      <c r="C26" s="7"/>
      <c r="D26" s="17"/>
      <c r="E26" s="19"/>
      <c r="F26" s="18" t="s">
        <v>19</v>
      </c>
    </row>
    <row r="27" spans="1:6" x14ac:dyDescent="0.35">
      <c r="A27" s="20">
        <f t="shared" si="1"/>
        <v>17</v>
      </c>
      <c r="B27" s="17"/>
      <c r="C27" s="7"/>
      <c r="D27" s="17"/>
      <c r="E27" s="19"/>
      <c r="F27" s="18" t="s">
        <v>19</v>
      </c>
    </row>
    <row r="28" spans="1:6" x14ac:dyDescent="0.35">
      <c r="A28" s="20">
        <f t="shared" si="1"/>
        <v>18</v>
      </c>
      <c r="B28" s="17"/>
      <c r="C28" s="7"/>
      <c r="D28" s="17"/>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B8:C8"/>
    <mergeCell ref="E8:F8"/>
    <mergeCell ref="A2:F2"/>
    <mergeCell ref="B5:C5"/>
    <mergeCell ref="B6:C6"/>
    <mergeCell ref="B7:C7"/>
  </mergeCells>
  <conditionalFormatting sqref="A11:E160">
    <cfRule type="expression" dxfId="11" priority="4">
      <formula>AND($B11&lt;&gt;$B10, $B11&lt;&gt;"")</formula>
    </cfRule>
  </conditionalFormatting>
  <conditionalFormatting sqref="B11:E160">
    <cfRule type="expression" dxfId="10" priority="3">
      <formula>AND($B11&lt;&gt;$B10)</formula>
    </cfRule>
  </conditionalFormatting>
  <conditionalFormatting sqref="F11:F160">
    <cfRule type="expression" dxfId="9" priority="1">
      <formula>$F11="Fail"</formula>
    </cfRule>
    <cfRule type="expression" dxfId="8"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0"/>
  <sheetViews>
    <sheetView topLeftCell="A7" workbookViewId="0">
      <selection activeCell="F11" sqref="F11:F15"/>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61</v>
      </c>
      <c r="B2" s="34"/>
      <c r="C2" s="34"/>
      <c r="D2" s="34"/>
      <c r="E2" s="34"/>
      <c r="F2" s="30"/>
    </row>
    <row r="3" spans="1:6" ht="49.5" hidden="1" x14ac:dyDescent="0.35"/>
    <row r="4" spans="1:6" x14ac:dyDescent="0.35">
      <c r="A4" s="13" t="s">
        <v>1</v>
      </c>
      <c r="B4" s="14"/>
      <c r="C4" s="15"/>
      <c r="D4" s="15"/>
      <c r="E4" s="15"/>
      <c r="F4" s="15"/>
    </row>
    <row r="5" spans="1:6" ht="82" customHeight="1" x14ac:dyDescent="0.35">
      <c r="A5" s="8" t="s">
        <v>75</v>
      </c>
      <c r="B5" s="29" t="s">
        <v>76</v>
      </c>
      <c r="C5" s="30"/>
      <c r="D5" s="21" t="s">
        <v>9</v>
      </c>
      <c r="E5" s="11">
        <f>COUNTIFS(SampleTestCase1236[Area],"&lt;&gt;"&amp;"",SampleTestCase1236[Status], "Not Executed")</f>
        <v>0</v>
      </c>
      <c r="F5" s="12" t="str">
        <f>IF(E5&gt;0, E5/SUM(E$5:E$7), "--")</f>
        <v>--</v>
      </c>
    </row>
    <row r="6" spans="1:6" ht="30" customHeight="1" x14ac:dyDescent="0.35">
      <c r="A6" s="8" t="s">
        <v>21</v>
      </c>
      <c r="B6" s="29" t="s">
        <v>22</v>
      </c>
      <c r="C6" s="30"/>
      <c r="D6" s="21" t="s">
        <v>10</v>
      </c>
      <c r="E6" s="11">
        <f>COUNTIFS(SampleTestCase1236[Area],"&lt;&gt;"&amp;"",SampleTestCase1236[Status], "Pass")</f>
        <v>5</v>
      </c>
      <c r="F6" s="12">
        <f t="shared" ref="F6:F7" si="0">IF(E6&gt;0, E6/SUM(E$5:E$7), "--")</f>
        <v>1</v>
      </c>
    </row>
    <row r="7" spans="1:6" ht="56.5" customHeight="1" x14ac:dyDescent="0.35">
      <c r="A7" s="8" t="s">
        <v>23</v>
      </c>
      <c r="B7" s="29" t="s">
        <v>24</v>
      </c>
      <c r="C7" s="30"/>
      <c r="D7" s="21" t="s">
        <v>8</v>
      </c>
      <c r="E7" s="11">
        <f>COUNTIFS(SampleTestCase1236[Area],"&lt;&gt;"&amp;"",SampleTestCase1236[Status], "Fail")</f>
        <v>0</v>
      </c>
      <c r="F7" s="12" t="str">
        <f t="shared" si="0"/>
        <v>--</v>
      </c>
    </row>
    <row r="8" spans="1:6" ht="70" customHeight="1" x14ac:dyDescent="0.35">
      <c r="A8" s="8"/>
      <c r="B8" s="29"/>
      <c r="C8" s="30"/>
      <c r="D8" s="21" t="s">
        <v>7</v>
      </c>
      <c r="E8" s="31" t="str">
        <f>IF(E7&gt;0, "Fail",
    IF(E5&gt;0, "Not Executed", "Pass"))</f>
        <v>Pass</v>
      </c>
      <c r="F8" s="32"/>
    </row>
    <row r="9" spans="1:6" hidden="1" x14ac:dyDescent="0.35">
      <c r="A9" s="8"/>
      <c r="B9" s="29"/>
      <c r="C9" s="30"/>
      <c r="D9" s="21"/>
      <c r="E9" s="31"/>
      <c r="F9" s="32"/>
    </row>
    <row r="10" spans="1:6" x14ac:dyDescent="0.35">
      <c r="A10" s="16" t="s">
        <v>2</v>
      </c>
      <c r="B10" s="16" t="s">
        <v>18</v>
      </c>
      <c r="C10" s="16" t="s">
        <v>6</v>
      </c>
      <c r="D10" s="16" t="s">
        <v>3</v>
      </c>
      <c r="E10" s="16" t="s">
        <v>4</v>
      </c>
      <c r="F10" s="16" t="s">
        <v>5</v>
      </c>
    </row>
    <row r="11" spans="1:6" ht="39" x14ac:dyDescent="0.35">
      <c r="A11" s="20">
        <f t="shared" ref="A11:A74" si="1">IF(ISNUMBER(A10), A10 +1, 1)</f>
        <v>1</v>
      </c>
      <c r="B11" s="17" t="s">
        <v>56</v>
      </c>
      <c r="C11" s="17" t="s">
        <v>26</v>
      </c>
      <c r="D11" s="17" t="s">
        <v>58</v>
      </c>
      <c r="E11" s="17"/>
      <c r="F11" s="18" t="s">
        <v>116</v>
      </c>
    </row>
    <row r="12" spans="1:6" x14ac:dyDescent="0.35">
      <c r="A12" s="20">
        <f t="shared" si="1"/>
        <v>2</v>
      </c>
      <c r="B12" s="17" t="s">
        <v>106</v>
      </c>
      <c r="C12" s="17" t="s">
        <v>104</v>
      </c>
      <c r="D12" s="17" t="s">
        <v>105</v>
      </c>
      <c r="E12" s="17"/>
      <c r="F12" s="18" t="s">
        <v>116</v>
      </c>
    </row>
    <row r="13" spans="1:6" ht="39" x14ac:dyDescent="0.35">
      <c r="A13" s="20">
        <f t="shared" si="1"/>
        <v>3</v>
      </c>
      <c r="B13" s="17" t="s">
        <v>106</v>
      </c>
      <c r="C13" s="17" t="s">
        <v>96</v>
      </c>
      <c r="D13" s="17" t="s">
        <v>107</v>
      </c>
      <c r="E13" s="17"/>
      <c r="F13" s="18" t="s">
        <v>116</v>
      </c>
    </row>
    <row r="14" spans="1:6" ht="26" x14ac:dyDescent="0.35">
      <c r="A14" s="20">
        <f t="shared" si="1"/>
        <v>4</v>
      </c>
      <c r="B14" s="17" t="s">
        <v>108</v>
      </c>
      <c r="C14" s="17" t="s">
        <v>109</v>
      </c>
      <c r="D14" s="17" t="s">
        <v>100</v>
      </c>
      <c r="E14" s="19"/>
      <c r="F14" s="18" t="s">
        <v>116</v>
      </c>
    </row>
    <row r="15" spans="1:6" ht="39" x14ac:dyDescent="0.35">
      <c r="A15" s="20">
        <f t="shared" si="1"/>
        <v>5</v>
      </c>
      <c r="B15" s="17" t="s">
        <v>101</v>
      </c>
      <c r="C15" s="17" t="s">
        <v>110</v>
      </c>
      <c r="D15" s="17" t="s">
        <v>103</v>
      </c>
      <c r="E15" s="17"/>
      <c r="F15" s="18" t="s">
        <v>116</v>
      </c>
    </row>
    <row r="16" spans="1:6" x14ac:dyDescent="0.35">
      <c r="A16" s="20">
        <f t="shared" si="1"/>
        <v>6</v>
      </c>
      <c r="B16" s="17"/>
      <c r="C16" s="17"/>
      <c r="D16" s="17"/>
      <c r="E16" s="17"/>
      <c r="F16" s="18" t="s">
        <v>19</v>
      </c>
    </row>
    <row r="17" spans="1:6" x14ac:dyDescent="0.35">
      <c r="A17" s="20">
        <f t="shared" si="1"/>
        <v>7</v>
      </c>
      <c r="B17" s="17"/>
      <c r="C17" s="7"/>
      <c r="D17" s="17"/>
      <c r="E17" s="19"/>
      <c r="F17" s="18" t="s">
        <v>19</v>
      </c>
    </row>
    <row r="18" spans="1:6" x14ac:dyDescent="0.35">
      <c r="A18" s="20">
        <f t="shared" si="1"/>
        <v>8</v>
      </c>
      <c r="B18" s="17"/>
      <c r="C18" s="7"/>
      <c r="D18" s="17"/>
      <c r="E18" s="19"/>
      <c r="F18" s="18" t="s">
        <v>19</v>
      </c>
    </row>
    <row r="19" spans="1:6" x14ac:dyDescent="0.35">
      <c r="A19" s="20">
        <f t="shared" si="1"/>
        <v>9</v>
      </c>
      <c r="B19" s="17"/>
      <c r="C19" s="7"/>
      <c r="D19" s="17"/>
      <c r="E19" s="19"/>
      <c r="F19" s="18" t="s">
        <v>19</v>
      </c>
    </row>
    <row r="20" spans="1:6" x14ac:dyDescent="0.35">
      <c r="A20" s="20">
        <f t="shared" si="1"/>
        <v>10</v>
      </c>
      <c r="B20" s="17"/>
      <c r="C20" s="7"/>
      <c r="D20" s="17"/>
      <c r="E20" s="19"/>
      <c r="F20" s="18" t="s">
        <v>19</v>
      </c>
    </row>
    <row r="21" spans="1:6" x14ac:dyDescent="0.35">
      <c r="A21" s="20">
        <f t="shared" si="1"/>
        <v>11</v>
      </c>
      <c r="B21" s="17"/>
      <c r="C21" s="7"/>
      <c r="D21" s="17"/>
      <c r="E21" s="19"/>
      <c r="F21" s="18" t="s">
        <v>19</v>
      </c>
    </row>
    <row r="22" spans="1:6" x14ac:dyDescent="0.35">
      <c r="A22" s="20">
        <f t="shared" si="1"/>
        <v>12</v>
      </c>
      <c r="B22" s="17"/>
      <c r="C22" s="7"/>
      <c r="D22" s="17"/>
      <c r="E22" s="19"/>
      <c r="F22" s="18" t="s">
        <v>19</v>
      </c>
    </row>
    <row r="23" spans="1:6" x14ac:dyDescent="0.35">
      <c r="A23" s="20">
        <f t="shared" si="1"/>
        <v>13</v>
      </c>
      <c r="B23" s="17"/>
      <c r="C23" s="7"/>
      <c r="D23" s="17"/>
      <c r="E23" s="19"/>
      <c r="F23" s="18" t="s">
        <v>19</v>
      </c>
    </row>
    <row r="24" spans="1:6" x14ac:dyDescent="0.35">
      <c r="A24" s="20">
        <f t="shared" si="1"/>
        <v>14</v>
      </c>
      <c r="B24" s="17"/>
      <c r="C24" s="7"/>
      <c r="D24" s="17"/>
      <c r="E24" s="19"/>
      <c r="F24" s="18" t="s">
        <v>19</v>
      </c>
    </row>
    <row r="25" spans="1:6" x14ac:dyDescent="0.35">
      <c r="A25" s="20">
        <f t="shared" si="1"/>
        <v>15</v>
      </c>
      <c r="B25" s="17"/>
      <c r="C25" s="7"/>
      <c r="D25" s="17"/>
      <c r="E25" s="19"/>
      <c r="F25" s="18" t="s">
        <v>19</v>
      </c>
    </row>
    <row r="26" spans="1:6" x14ac:dyDescent="0.35">
      <c r="A26" s="20">
        <f t="shared" si="1"/>
        <v>16</v>
      </c>
      <c r="B26" s="17"/>
      <c r="C26" s="7"/>
      <c r="D26" s="17"/>
      <c r="E26" s="19"/>
      <c r="F26" s="18" t="s">
        <v>19</v>
      </c>
    </row>
    <row r="27" spans="1:6" x14ac:dyDescent="0.35">
      <c r="A27" s="20">
        <f t="shared" si="1"/>
        <v>17</v>
      </c>
      <c r="B27" s="17"/>
      <c r="C27" s="7"/>
      <c r="D27" s="17"/>
      <c r="E27" s="19"/>
      <c r="F27" s="18" t="s">
        <v>19</v>
      </c>
    </row>
    <row r="28" spans="1:6" x14ac:dyDescent="0.35">
      <c r="A28" s="20">
        <f t="shared" si="1"/>
        <v>18</v>
      </c>
      <c r="B28" s="17"/>
      <c r="C28" s="7"/>
      <c r="D28" s="17"/>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8">
    <mergeCell ref="B9:C9"/>
    <mergeCell ref="E9:F9"/>
    <mergeCell ref="A2:F2"/>
    <mergeCell ref="B5:C5"/>
    <mergeCell ref="B6:C6"/>
    <mergeCell ref="B7:C7"/>
    <mergeCell ref="B8:C8"/>
    <mergeCell ref="E8:F8"/>
  </mergeCells>
  <conditionalFormatting sqref="A11:E160">
    <cfRule type="expression" dxfId="7" priority="4">
      <formula>AND($B11&lt;&gt;$B10, $B11&lt;&gt;"")</formula>
    </cfRule>
  </conditionalFormatting>
  <conditionalFormatting sqref="B11:E160">
    <cfRule type="expression" dxfId="6" priority="3">
      <formula>AND($B11&lt;&gt;$B10)</formula>
    </cfRule>
  </conditionalFormatting>
  <conditionalFormatting sqref="F11:F160">
    <cfRule type="expression" dxfId="5" priority="1">
      <formula>$F11="Fail"</formula>
    </cfRule>
    <cfRule type="expression" dxfId="4" priority="2">
      <formula>$F11="Pass"</formula>
    </cfRule>
  </conditionalFormatting>
  <dataValidations count="1">
    <dataValidation type="list" allowBlank="1" showInputMessage="1" showErrorMessage="1" sqref="F11:F160"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topLeftCell="A9" workbookViewId="0">
      <selection activeCell="F12" sqref="F12:F16"/>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64</v>
      </c>
      <c r="B2" s="34"/>
      <c r="C2" s="34"/>
      <c r="D2" s="34"/>
      <c r="E2" s="34"/>
      <c r="F2" s="30"/>
    </row>
    <row r="3" spans="1:6" ht="49.5" hidden="1" x14ac:dyDescent="0.35"/>
    <row r="4" spans="1:6" x14ac:dyDescent="0.35">
      <c r="A4" s="13" t="s">
        <v>1</v>
      </c>
      <c r="B4" s="14"/>
      <c r="C4" s="15"/>
      <c r="D4" s="15"/>
      <c r="E4" s="15"/>
      <c r="F4" s="15"/>
    </row>
    <row r="5" spans="1:6" ht="82" customHeight="1" x14ac:dyDescent="0.35">
      <c r="A5" s="8" t="s">
        <v>75</v>
      </c>
      <c r="B5" s="29" t="s">
        <v>76</v>
      </c>
      <c r="C5" s="30"/>
      <c r="D5" s="21" t="s">
        <v>9</v>
      </c>
      <c r="E5" s="11">
        <f>COUNTIFS(SampleTestCase1279[Area],"&lt;&gt;"&amp;"",SampleTestCase1279[Status], "Not Executed")</f>
        <v>0</v>
      </c>
      <c r="F5" s="12" t="str">
        <f>IF(E5&gt;0, E5/SUM(E$5:E$7), "--")</f>
        <v>--</v>
      </c>
    </row>
    <row r="6" spans="1:6" ht="30" customHeight="1" x14ac:dyDescent="0.35">
      <c r="A6" s="8" t="s">
        <v>21</v>
      </c>
      <c r="B6" s="29" t="s">
        <v>22</v>
      </c>
      <c r="C6" s="30"/>
      <c r="D6" s="21" t="s">
        <v>10</v>
      </c>
      <c r="E6" s="11">
        <f>COUNTIFS(SampleTestCase1279[Area],"&lt;&gt;"&amp;"",SampleTestCase1279[Status], "Pass")</f>
        <v>5</v>
      </c>
      <c r="F6" s="12">
        <f t="shared" ref="F6:F7" si="0">IF(E6&gt;0, E6/SUM(E$5:E$7), "--")</f>
        <v>1</v>
      </c>
    </row>
    <row r="7" spans="1:6" ht="56.5" customHeight="1" x14ac:dyDescent="0.35">
      <c r="A7" s="8" t="s">
        <v>23</v>
      </c>
      <c r="B7" s="29" t="s">
        <v>24</v>
      </c>
      <c r="C7" s="30"/>
      <c r="D7" s="21" t="s">
        <v>8</v>
      </c>
      <c r="E7" s="11">
        <f>COUNTIFS(SampleTestCase1279[Area],"&lt;&gt;"&amp;"",SampleTestCase1279[Status], "Fail")</f>
        <v>0</v>
      </c>
      <c r="F7" s="12" t="str">
        <f t="shared" si="0"/>
        <v>--</v>
      </c>
    </row>
    <row r="8" spans="1:6" ht="39" x14ac:dyDescent="0.35">
      <c r="A8" s="8" t="s">
        <v>65</v>
      </c>
      <c r="B8" s="35" t="s">
        <v>112</v>
      </c>
      <c r="C8" s="36"/>
      <c r="D8" s="21" t="s">
        <v>7</v>
      </c>
      <c r="E8" s="31" t="str">
        <f>IF(E7&gt;0, "Fail",
    IF(E5&gt;0, "Not Executed", "Pass"))</f>
        <v>Pass</v>
      </c>
      <c r="F8" s="32"/>
    </row>
    <row r="9" spans="1:6" ht="54" customHeight="1" x14ac:dyDescent="0.35">
      <c r="A9" s="8" t="s">
        <v>113</v>
      </c>
      <c r="B9" s="35" t="s">
        <v>114</v>
      </c>
      <c r="C9" s="36"/>
      <c r="D9" s="21"/>
      <c r="E9" s="31"/>
      <c r="F9" s="32"/>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73</v>
      </c>
      <c r="C12" s="17" t="s">
        <v>26</v>
      </c>
      <c r="D12" s="17" t="s">
        <v>58</v>
      </c>
      <c r="E12" s="17"/>
      <c r="F12" s="18" t="s">
        <v>116</v>
      </c>
    </row>
    <row r="13" spans="1:6" ht="26" x14ac:dyDescent="0.35">
      <c r="A13" s="20">
        <f t="shared" si="1"/>
        <v>2</v>
      </c>
      <c r="B13" s="17" t="s">
        <v>73</v>
      </c>
      <c r="C13" s="17" t="s">
        <v>66</v>
      </c>
      <c r="D13" s="17" t="s">
        <v>67</v>
      </c>
      <c r="E13" s="17"/>
      <c r="F13" s="18" t="s">
        <v>116</v>
      </c>
    </row>
    <row r="14" spans="1:6" ht="39" x14ac:dyDescent="0.35">
      <c r="A14" s="20">
        <f t="shared" si="1"/>
        <v>3</v>
      </c>
      <c r="B14" s="17" t="s">
        <v>73</v>
      </c>
      <c r="C14" s="17" t="s">
        <v>70</v>
      </c>
      <c r="D14" s="17" t="s">
        <v>71</v>
      </c>
      <c r="E14" s="17"/>
      <c r="F14" s="18" t="s">
        <v>116</v>
      </c>
    </row>
    <row r="15" spans="1:6" ht="26" x14ac:dyDescent="0.35">
      <c r="A15" s="20">
        <f t="shared" si="1"/>
        <v>4</v>
      </c>
      <c r="B15" s="17" t="s">
        <v>73</v>
      </c>
      <c r="C15" s="7" t="s">
        <v>68</v>
      </c>
      <c r="D15" s="17" t="s">
        <v>69</v>
      </c>
      <c r="E15" s="19"/>
      <c r="F15" s="18" t="s">
        <v>116</v>
      </c>
    </row>
    <row r="16" spans="1:6" ht="65" x14ac:dyDescent="0.35">
      <c r="A16" s="20">
        <f t="shared" si="1"/>
        <v>5</v>
      </c>
      <c r="B16" s="17" t="s">
        <v>73</v>
      </c>
      <c r="C16" s="17" t="s">
        <v>63</v>
      </c>
      <c r="D16" s="17" t="s">
        <v>72</v>
      </c>
      <c r="E16" s="17"/>
      <c r="F16" s="18" t="s">
        <v>116</v>
      </c>
    </row>
    <row r="17" spans="1:6" x14ac:dyDescent="0.35">
      <c r="A17" s="20">
        <f t="shared" si="1"/>
        <v>6</v>
      </c>
      <c r="B17" s="17"/>
      <c r="C17" s="17"/>
      <c r="D17" s="17"/>
      <c r="E17" s="17"/>
      <c r="F17" s="18" t="s">
        <v>19</v>
      </c>
    </row>
    <row r="18" spans="1:6" x14ac:dyDescent="0.35">
      <c r="A18" s="20">
        <f t="shared" si="1"/>
        <v>7</v>
      </c>
      <c r="B18" s="17"/>
      <c r="C18" s="7"/>
      <c r="D18" s="17"/>
      <c r="E18" s="19"/>
      <c r="F18" s="18" t="s">
        <v>19</v>
      </c>
    </row>
    <row r="19" spans="1:6" x14ac:dyDescent="0.35">
      <c r="A19" s="20">
        <f t="shared" si="1"/>
        <v>8</v>
      </c>
      <c r="B19" s="17"/>
      <c r="C19" s="7"/>
      <c r="D19" s="17"/>
      <c r="E19" s="19"/>
      <c r="F19" s="18" t="s">
        <v>19</v>
      </c>
    </row>
    <row r="20" spans="1:6" x14ac:dyDescent="0.35">
      <c r="A20" s="20">
        <f t="shared" si="1"/>
        <v>9</v>
      </c>
      <c r="B20" s="17"/>
      <c r="C20" s="7"/>
      <c r="D20" s="17"/>
      <c r="E20" s="19"/>
      <c r="F20" s="18" t="s">
        <v>19</v>
      </c>
    </row>
    <row r="21" spans="1:6" x14ac:dyDescent="0.35">
      <c r="A21" s="20">
        <f t="shared" si="1"/>
        <v>10</v>
      </c>
      <c r="B21" s="17"/>
      <c r="C21" s="7"/>
      <c r="D21" s="17"/>
      <c r="E21" s="19"/>
      <c r="F21" s="18" t="s">
        <v>19</v>
      </c>
    </row>
    <row r="22" spans="1:6" x14ac:dyDescent="0.35">
      <c r="A22" s="20">
        <f t="shared" si="1"/>
        <v>11</v>
      </c>
      <c r="B22" s="17"/>
      <c r="C22" s="7"/>
      <c r="D22" s="17"/>
      <c r="E22" s="19"/>
      <c r="F22" s="18" t="s">
        <v>19</v>
      </c>
    </row>
    <row r="23" spans="1:6" x14ac:dyDescent="0.35">
      <c r="A23" s="20">
        <f t="shared" si="1"/>
        <v>12</v>
      </c>
      <c r="B23" s="17"/>
      <c r="C23" s="7"/>
      <c r="D23" s="17"/>
      <c r="E23" s="19"/>
      <c r="F23" s="18" t="s">
        <v>19</v>
      </c>
    </row>
    <row r="24" spans="1:6" x14ac:dyDescent="0.35">
      <c r="A24" s="20">
        <f t="shared" si="1"/>
        <v>13</v>
      </c>
      <c r="B24" s="17"/>
      <c r="C24" s="7"/>
      <c r="D24" s="17"/>
      <c r="E24" s="19"/>
      <c r="F24" s="18" t="s">
        <v>19</v>
      </c>
    </row>
    <row r="25" spans="1:6" x14ac:dyDescent="0.35">
      <c r="A25" s="20">
        <f t="shared" si="1"/>
        <v>14</v>
      </c>
      <c r="B25" s="17"/>
      <c r="C25" s="7"/>
      <c r="D25" s="17"/>
      <c r="E25" s="19"/>
      <c r="F25" s="18" t="s">
        <v>19</v>
      </c>
    </row>
    <row r="26" spans="1:6" x14ac:dyDescent="0.35">
      <c r="A26" s="20">
        <f>IF(ISNUMBER(A25), A25 +1, 1)</f>
        <v>15</v>
      </c>
      <c r="B26" s="17"/>
      <c r="C26" s="7"/>
      <c r="D26" s="17"/>
      <c r="E26" s="19"/>
      <c r="F26" s="18" t="s">
        <v>19</v>
      </c>
    </row>
    <row r="27" spans="1:6" x14ac:dyDescent="0.35">
      <c r="A27" s="20">
        <f t="shared" si="1"/>
        <v>16</v>
      </c>
      <c r="B27" s="17"/>
      <c r="C27" s="7"/>
      <c r="D27" s="17"/>
      <c r="E27" s="19"/>
      <c r="F27" s="18" t="s">
        <v>19</v>
      </c>
    </row>
    <row r="28" spans="1:6" x14ac:dyDescent="0.35">
      <c r="A28" s="20">
        <f t="shared" si="1"/>
        <v>17</v>
      </c>
      <c r="B28" s="17"/>
      <c r="C28" s="7"/>
      <c r="D28" s="17"/>
      <c r="E28" s="19"/>
      <c r="F28" s="18" t="s">
        <v>19</v>
      </c>
    </row>
    <row r="29" spans="1:6" x14ac:dyDescent="0.35">
      <c r="A29" s="20">
        <f t="shared" si="1"/>
        <v>18</v>
      </c>
      <c r="B29" s="17"/>
      <c r="C29" s="7"/>
      <c r="D29" s="17"/>
      <c r="E29" s="19"/>
      <c r="F29" s="18" t="s">
        <v>19</v>
      </c>
    </row>
    <row r="30" spans="1:6" x14ac:dyDescent="0.35">
      <c r="A30" s="20">
        <f t="shared" si="1"/>
        <v>19</v>
      </c>
      <c r="B30" s="17"/>
      <c r="C30" s="7"/>
      <c r="D30" s="17"/>
      <c r="E30" s="19"/>
      <c r="F30" s="18" t="s">
        <v>19</v>
      </c>
    </row>
    <row r="31" spans="1:6" x14ac:dyDescent="0.35">
      <c r="A31" s="20">
        <f t="shared" si="1"/>
        <v>20</v>
      </c>
      <c r="B31" s="17"/>
      <c r="C31" s="7"/>
      <c r="D31" s="17"/>
      <c r="E31" s="19"/>
      <c r="F31" s="18" t="s">
        <v>19</v>
      </c>
    </row>
    <row r="32" spans="1:6" x14ac:dyDescent="0.35">
      <c r="A32" s="20">
        <f t="shared" si="1"/>
        <v>21</v>
      </c>
      <c r="B32" s="17"/>
      <c r="C32" s="7"/>
      <c r="D32" s="17"/>
      <c r="E32" s="19"/>
      <c r="F32" s="18" t="s">
        <v>19</v>
      </c>
    </row>
    <row r="33" spans="1:6" x14ac:dyDescent="0.35">
      <c r="A33" s="20">
        <f t="shared" si="1"/>
        <v>22</v>
      </c>
      <c r="B33" s="17"/>
      <c r="C33" s="7"/>
      <c r="D33" s="17"/>
      <c r="E33" s="19"/>
      <c r="F33" s="18" t="s">
        <v>19</v>
      </c>
    </row>
    <row r="34" spans="1:6" x14ac:dyDescent="0.35">
      <c r="A34" s="20">
        <f t="shared" si="1"/>
        <v>23</v>
      </c>
      <c r="B34" s="17"/>
      <c r="C34" s="7"/>
      <c r="D34" s="17"/>
      <c r="E34" s="19"/>
      <c r="F34" s="18" t="s">
        <v>19</v>
      </c>
    </row>
    <row r="35" spans="1:6" x14ac:dyDescent="0.35">
      <c r="A35" s="20">
        <f t="shared" si="1"/>
        <v>24</v>
      </c>
      <c r="B35" s="17"/>
      <c r="C35" s="7"/>
      <c r="D35" s="17"/>
      <c r="E35" s="19"/>
      <c r="F35" s="18" t="s">
        <v>19</v>
      </c>
    </row>
    <row r="36" spans="1:6" x14ac:dyDescent="0.35">
      <c r="A36" s="20">
        <f t="shared" si="1"/>
        <v>25</v>
      </c>
      <c r="B36" s="17"/>
      <c r="C36" s="7"/>
      <c r="D36" s="17"/>
      <c r="E36" s="19"/>
      <c r="F36" s="18" t="s">
        <v>19</v>
      </c>
    </row>
    <row r="37" spans="1:6" x14ac:dyDescent="0.35">
      <c r="A37" s="20">
        <f t="shared" si="1"/>
        <v>26</v>
      </c>
      <c r="B37" s="17"/>
      <c r="C37" s="7"/>
      <c r="D37" s="17"/>
      <c r="E37" s="19"/>
      <c r="F37" s="18" t="s">
        <v>19</v>
      </c>
    </row>
    <row r="38" spans="1:6" x14ac:dyDescent="0.35">
      <c r="A38" s="20">
        <f t="shared" si="1"/>
        <v>27</v>
      </c>
      <c r="B38" s="17"/>
      <c r="C38" s="7"/>
      <c r="D38" s="17"/>
      <c r="E38" s="19"/>
      <c r="F38" s="18" t="s">
        <v>19</v>
      </c>
    </row>
    <row r="39" spans="1:6" x14ac:dyDescent="0.35">
      <c r="A39" s="20">
        <f t="shared" si="1"/>
        <v>28</v>
      </c>
      <c r="B39" s="17"/>
      <c r="C39" s="7"/>
      <c r="D39" s="17"/>
      <c r="E39" s="19"/>
      <c r="F39" s="18" t="s">
        <v>19</v>
      </c>
    </row>
    <row r="40" spans="1:6" x14ac:dyDescent="0.35">
      <c r="A40" s="20">
        <f t="shared" si="1"/>
        <v>29</v>
      </c>
      <c r="B40" s="17"/>
      <c r="C40" s="7"/>
      <c r="D40" s="17"/>
      <c r="E40" s="19"/>
      <c r="F40" s="18" t="s">
        <v>19</v>
      </c>
    </row>
    <row r="41" spans="1:6" x14ac:dyDescent="0.35">
      <c r="A41" s="20">
        <f t="shared" si="1"/>
        <v>30</v>
      </c>
      <c r="B41" s="17"/>
      <c r="C41" s="7"/>
      <c r="D41" s="17"/>
      <c r="E41" s="19"/>
      <c r="F41" s="18" t="s">
        <v>19</v>
      </c>
    </row>
    <row r="42" spans="1:6" x14ac:dyDescent="0.35">
      <c r="A42" s="20">
        <f t="shared" si="1"/>
        <v>31</v>
      </c>
      <c r="B42" s="17"/>
      <c r="C42" s="7"/>
      <c r="D42" s="17"/>
      <c r="E42" s="19"/>
      <c r="F42" s="18" t="s">
        <v>19</v>
      </c>
    </row>
    <row r="43" spans="1:6" x14ac:dyDescent="0.35">
      <c r="A43" s="20">
        <f t="shared" si="1"/>
        <v>32</v>
      </c>
      <c r="B43" s="17"/>
      <c r="C43" s="7"/>
      <c r="D43" s="17"/>
      <c r="E43" s="19"/>
      <c r="F43" s="18" t="s">
        <v>19</v>
      </c>
    </row>
    <row r="44" spans="1:6" x14ac:dyDescent="0.35">
      <c r="A44" s="20">
        <f t="shared" si="1"/>
        <v>33</v>
      </c>
      <c r="B44" s="17"/>
      <c r="C44" s="7"/>
      <c r="D44" s="17"/>
      <c r="E44" s="19"/>
      <c r="F44" s="18" t="s">
        <v>19</v>
      </c>
    </row>
    <row r="45" spans="1:6" x14ac:dyDescent="0.35">
      <c r="A45" s="20">
        <f t="shared" si="1"/>
        <v>34</v>
      </c>
      <c r="B45" s="17"/>
      <c r="C45" s="7"/>
      <c r="D45" s="17"/>
      <c r="E45" s="19"/>
      <c r="F45" s="18" t="s">
        <v>19</v>
      </c>
    </row>
    <row r="46" spans="1:6" x14ac:dyDescent="0.35">
      <c r="A46" s="20">
        <f t="shared" si="1"/>
        <v>35</v>
      </c>
      <c r="B46" s="17"/>
      <c r="C46" s="7"/>
      <c r="D46" s="17"/>
      <c r="E46" s="19"/>
      <c r="F46" s="18" t="s">
        <v>19</v>
      </c>
    </row>
    <row r="47" spans="1:6" x14ac:dyDescent="0.35">
      <c r="A47" s="20">
        <f t="shared" si="1"/>
        <v>36</v>
      </c>
      <c r="B47" s="17"/>
      <c r="C47" s="7"/>
      <c r="D47" s="17"/>
      <c r="E47" s="19"/>
      <c r="F47" s="18" t="s">
        <v>19</v>
      </c>
    </row>
    <row r="48" spans="1:6" x14ac:dyDescent="0.35">
      <c r="A48" s="20">
        <f t="shared" si="1"/>
        <v>37</v>
      </c>
      <c r="B48" s="17"/>
      <c r="C48" s="7"/>
      <c r="D48" s="17"/>
      <c r="E48" s="19"/>
      <c r="F48" s="18" t="s">
        <v>19</v>
      </c>
    </row>
    <row r="49" spans="1:6" x14ac:dyDescent="0.35">
      <c r="A49" s="20">
        <f t="shared" si="1"/>
        <v>38</v>
      </c>
      <c r="B49" s="17"/>
      <c r="C49" s="7"/>
      <c r="D49" s="17"/>
      <c r="E49" s="19"/>
      <c r="F49" s="18" t="s">
        <v>19</v>
      </c>
    </row>
    <row r="50" spans="1:6" x14ac:dyDescent="0.35">
      <c r="A50" s="20">
        <f t="shared" si="1"/>
        <v>39</v>
      </c>
      <c r="B50" s="17"/>
      <c r="C50" s="7"/>
      <c r="D50" s="17"/>
      <c r="E50" s="19"/>
      <c r="F50" s="18" t="s">
        <v>19</v>
      </c>
    </row>
    <row r="51" spans="1:6" x14ac:dyDescent="0.35">
      <c r="A51" s="20">
        <f t="shared" si="1"/>
        <v>40</v>
      </c>
      <c r="B51" s="17"/>
      <c r="C51" s="7"/>
      <c r="D51" s="17"/>
      <c r="E51" s="19"/>
      <c r="F51" s="18" t="s">
        <v>19</v>
      </c>
    </row>
    <row r="52" spans="1:6" x14ac:dyDescent="0.35">
      <c r="A52" s="20">
        <f t="shared" si="1"/>
        <v>41</v>
      </c>
      <c r="B52" s="17"/>
      <c r="C52" s="7"/>
      <c r="D52" s="17"/>
      <c r="E52" s="19"/>
      <c r="F52" s="18" t="s">
        <v>19</v>
      </c>
    </row>
    <row r="53" spans="1:6" x14ac:dyDescent="0.35">
      <c r="A53" s="20">
        <f t="shared" si="1"/>
        <v>42</v>
      </c>
      <c r="B53" s="17"/>
      <c r="C53" s="7"/>
      <c r="D53" s="17"/>
      <c r="E53" s="19"/>
      <c r="F53" s="18" t="s">
        <v>19</v>
      </c>
    </row>
    <row r="54" spans="1:6" x14ac:dyDescent="0.35">
      <c r="A54" s="20">
        <f t="shared" si="1"/>
        <v>43</v>
      </c>
      <c r="B54" s="17"/>
      <c r="C54" s="7"/>
      <c r="D54" s="17"/>
      <c r="E54" s="19"/>
      <c r="F54" s="18" t="s">
        <v>19</v>
      </c>
    </row>
    <row r="55" spans="1:6" x14ac:dyDescent="0.35">
      <c r="A55" s="20">
        <f t="shared" si="1"/>
        <v>44</v>
      </c>
      <c r="B55" s="17"/>
      <c r="C55" s="7"/>
      <c r="D55" s="17"/>
      <c r="E55" s="19"/>
      <c r="F55" s="18" t="s">
        <v>19</v>
      </c>
    </row>
    <row r="56" spans="1:6" x14ac:dyDescent="0.35">
      <c r="A56" s="20">
        <f t="shared" si="1"/>
        <v>45</v>
      </c>
      <c r="B56" s="17"/>
      <c r="C56" s="7"/>
      <c r="D56" s="17"/>
      <c r="E56" s="19"/>
      <c r="F56" s="18" t="s">
        <v>19</v>
      </c>
    </row>
    <row r="57" spans="1:6" x14ac:dyDescent="0.35">
      <c r="A57" s="20">
        <f t="shared" si="1"/>
        <v>46</v>
      </c>
      <c r="B57" s="17"/>
      <c r="C57" s="7"/>
      <c r="D57" s="17"/>
      <c r="E57" s="19"/>
      <c r="F57" s="18" t="s">
        <v>19</v>
      </c>
    </row>
    <row r="58" spans="1:6" x14ac:dyDescent="0.35">
      <c r="A58" s="20">
        <f t="shared" si="1"/>
        <v>47</v>
      </c>
      <c r="B58" s="17"/>
      <c r="C58" s="7"/>
      <c r="D58" s="17"/>
      <c r="E58" s="19"/>
      <c r="F58" s="18" t="s">
        <v>19</v>
      </c>
    </row>
    <row r="59" spans="1:6" x14ac:dyDescent="0.35">
      <c r="A59" s="20">
        <f t="shared" si="1"/>
        <v>48</v>
      </c>
      <c r="B59" s="17"/>
      <c r="C59" s="7"/>
      <c r="D59" s="17"/>
      <c r="E59" s="19"/>
      <c r="F59" s="18" t="s">
        <v>19</v>
      </c>
    </row>
    <row r="60" spans="1:6" x14ac:dyDescent="0.35">
      <c r="A60" s="20">
        <f t="shared" si="1"/>
        <v>49</v>
      </c>
      <c r="B60" s="17"/>
      <c r="C60" s="7"/>
      <c r="D60" s="17"/>
      <c r="E60" s="19"/>
      <c r="F60" s="18" t="s">
        <v>19</v>
      </c>
    </row>
    <row r="61" spans="1:6" x14ac:dyDescent="0.35">
      <c r="A61" s="20">
        <f t="shared" si="1"/>
        <v>50</v>
      </c>
      <c r="B61" s="17"/>
      <c r="C61" s="7"/>
      <c r="D61" s="17"/>
      <c r="E61" s="19"/>
      <c r="F61" s="18" t="s">
        <v>19</v>
      </c>
    </row>
    <row r="62" spans="1:6" x14ac:dyDescent="0.35">
      <c r="A62" s="20">
        <f t="shared" si="1"/>
        <v>51</v>
      </c>
      <c r="B62" s="17"/>
      <c r="C62" s="7"/>
      <c r="D62" s="17"/>
      <c r="E62" s="19"/>
      <c r="F62" s="18" t="s">
        <v>19</v>
      </c>
    </row>
    <row r="63" spans="1:6" x14ac:dyDescent="0.35">
      <c r="A63" s="20">
        <f t="shared" si="1"/>
        <v>52</v>
      </c>
      <c r="B63" s="17"/>
      <c r="C63" s="7"/>
      <c r="D63" s="17"/>
      <c r="E63" s="19"/>
      <c r="F63" s="18" t="s">
        <v>19</v>
      </c>
    </row>
    <row r="64" spans="1:6" x14ac:dyDescent="0.35">
      <c r="A64" s="20">
        <f t="shared" si="1"/>
        <v>53</v>
      </c>
      <c r="B64" s="17"/>
      <c r="C64" s="7"/>
      <c r="D64" s="17"/>
      <c r="E64" s="19"/>
      <c r="F64" s="18" t="s">
        <v>19</v>
      </c>
    </row>
    <row r="65" spans="1:6" x14ac:dyDescent="0.35">
      <c r="A65" s="20">
        <f t="shared" si="1"/>
        <v>54</v>
      </c>
      <c r="B65" s="17"/>
      <c r="C65" s="7"/>
      <c r="D65" s="17"/>
      <c r="E65" s="19"/>
      <c r="F65" s="18" t="s">
        <v>19</v>
      </c>
    </row>
    <row r="66" spans="1:6" x14ac:dyDescent="0.35">
      <c r="A66" s="20">
        <f t="shared" si="1"/>
        <v>55</v>
      </c>
      <c r="B66" s="17"/>
      <c r="C66" s="7"/>
      <c r="D66" s="17"/>
      <c r="E66" s="19"/>
      <c r="F66" s="18" t="s">
        <v>19</v>
      </c>
    </row>
    <row r="67" spans="1:6" x14ac:dyDescent="0.35">
      <c r="A67" s="20">
        <f t="shared" si="1"/>
        <v>56</v>
      </c>
      <c r="B67" s="17"/>
      <c r="C67" s="7"/>
      <c r="D67" s="17"/>
      <c r="E67" s="19"/>
      <c r="F67" s="18" t="s">
        <v>19</v>
      </c>
    </row>
    <row r="68" spans="1:6" x14ac:dyDescent="0.35">
      <c r="A68" s="20">
        <f t="shared" si="1"/>
        <v>57</v>
      </c>
      <c r="B68" s="17"/>
      <c r="C68" s="7"/>
      <c r="D68" s="17"/>
      <c r="E68" s="19"/>
      <c r="F68" s="18" t="s">
        <v>19</v>
      </c>
    </row>
    <row r="69" spans="1:6" x14ac:dyDescent="0.35">
      <c r="A69" s="20">
        <f t="shared" si="1"/>
        <v>58</v>
      </c>
      <c r="B69" s="17"/>
      <c r="C69" s="7"/>
      <c r="D69" s="17"/>
      <c r="E69" s="19"/>
      <c r="F69" s="18" t="s">
        <v>19</v>
      </c>
    </row>
    <row r="70" spans="1:6" x14ac:dyDescent="0.35">
      <c r="A70" s="20">
        <f t="shared" si="1"/>
        <v>59</v>
      </c>
      <c r="B70" s="17"/>
      <c r="C70" s="7"/>
      <c r="D70" s="17"/>
      <c r="E70" s="19"/>
      <c r="F70" s="18" t="s">
        <v>19</v>
      </c>
    </row>
    <row r="71" spans="1:6" x14ac:dyDescent="0.35">
      <c r="A71" s="20">
        <f t="shared" si="1"/>
        <v>60</v>
      </c>
      <c r="B71" s="17"/>
      <c r="C71" s="7"/>
      <c r="D71" s="17"/>
      <c r="E71" s="19"/>
      <c r="F71" s="18" t="s">
        <v>19</v>
      </c>
    </row>
    <row r="72" spans="1:6" x14ac:dyDescent="0.35">
      <c r="A72" s="20">
        <f t="shared" si="1"/>
        <v>61</v>
      </c>
      <c r="B72" s="17"/>
      <c r="C72" s="7"/>
      <c r="D72" s="17"/>
      <c r="E72" s="19"/>
      <c r="F72" s="18" t="s">
        <v>19</v>
      </c>
    </row>
    <row r="73" spans="1:6" x14ac:dyDescent="0.35">
      <c r="A73" s="20">
        <f t="shared" si="1"/>
        <v>62</v>
      </c>
      <c r="B73" s="17"/>
      <c r="C73" s="7"/>
      <c r="D73" s="17"/>
      <c r="E73" s="19"/>
      <c r="F73" s="18" t="s">
        <v>19</v>
      </c>
    </row>
    <row r="74" spans="1:6" x14ac:dyDescent="0.35">
      <c r="A74" s="20">
        <f t="shared" si="1"/>
        <v>63</v>
      </c>
      <c r="B74" s="17"/>
      <c r="C74" s="7"/>
      <c r="D74" s="17"/>
      <c r="E74" s="19"/>
      <c r="F74" s="18" t="s">
        <v>19</v>
      </c>
    </row>
    <row r="75" spans="1:6" x14ac:dyDescent="0.35">
      <c r="A75" s="20">
        <f t="shared" si="1"/>
        <v>64</v>
      </c>
      <c r="B75" s="17"/>
      <c r="C75" s="7"/>
      <c r="D75" s="17"/>
      <c r="E75" s="19"/>
      <c r="F75" s="18" t="s">
        <v>19</v>
      </c>
    </row>
    <row r="76" spans="1:6" x14ac:dyDescent="0.35">
      <c r="A76" s="20">
        <f t="shared" ref="A76:A139" si="2">IF(ISNUMBER(A75), A75 +1, 1)</f>
        <v>65</v>
      </c>
      <c r="B76" s="17"/>
      <c r="C76" s="7"/>
      <c r="D76" s="17"/>
      <c r="E76" s="19"/>
      <c r="F76" s="18" t="s">
        <v>19</v>
      </c>
    </row>
    <row r="77" spans="1:6" x14ac:dyDescent="0.35">
      <c r="A77" s="20">
        <f t="shared" si="2"/>
        <v>66</v>
      </c>
      <c r="B77" s="17"/>
      <c r="C77" s="7"/>
      <c r="D77" s="17"/>
      <c r="E77" s="19"/>
      <c r="F77" s="18" t="s">
        <v>19</v>
      </c>
    </row>
    <row r="78" spans="1:6" x14ac:dyDescent="0.35">
      <c r="A78" s="20">
        <f t="shared" si="2"/>
        <v>67</v>
      </c>
      <c r="B78" s="17"/>
      <c r="C78" s="7"/>
      <c r="D78" s="17"/>
      <c r="E78" s="19"/>
      <c r="F78" s="18" t="s">
        <v>19</v>
      </c>
    </row>
    <row r="79" spans="1:6" x14ac:dyDescent="0.35">
      <c r="A79" s="20">
        <f t="shared" si="2"/>
        <v>68</v>
      </c>
      <c r="B79" s="17"/>
      <c r="C79" s="7"/>
      <c r="D79" s="17"/>
      <c r="E79" s="19"/>
      <c r="F79" s="18" t="s">
        <v>19</v>
      </c>
    </row>
    <row r="80" spans="1:6" x14ac:dyDescent="0.35">
      <c r="A80" s="20">
        <f t="shared" si="2"/>
        <v>69</v>
      </c>
      <c r="B80" s="17"/>
      <c r="C80" s="7"/>
      <c r="D80" s="17"/>
      <c r="E80" s="19"/>
      <c r="F80" s="18" t="s">
        <v>19</v>
      </c>
    </row>
    <row r="81" spans="1:6" x14ac:dyDescent="0.35">
      <c r="A81" s="20">
        <f t="shared" si="2"/>
        <v>70</v>
      </c>
      <c r="B81" s="17"/>
      <c r="C81" s="7"/>
      <c r="D81" s="17"/>
      <c r="E81" s="19"/>
      <c r="F81" s="18" t="s">
        <v>19</v>
      </c>
    </row>
    <row r="82" spans="1:6" x14ac:dyDescent="0.35">
      <c r="A82" s="20">
        <f t="shared" si="2"/>
        <v>71</v>
      </c>
      <c r="B82" s="17"/>
      <c r="C82" s="7"/>
      <c r="D82" s="17"/>
      <c r="E82" s="19"/>
      <c r="F82" s="18" t="s">
        <v>19</v>
      </c>
    </row>
    <row r="83" spans="1:6" x14ac:dyDescent="0.35">
      <c r="A83" s="20">
        <f t="shared" si="2"/>
        <v>72</v>
      </c>
      <c r="B83" s="17"/>
      <c r="C83" s="7"/>
      <c r="D83" s="17"/>
      <c r="E83" s="19"/>
      <c r="F83" s="18" t="s">
        <v>19</v>
      </c>
    </row>
    <row r="84" spans="1:6" x14ac:dyDescent="0.35">
      <c r="A84" s="20">
        <f t="shared" si="2"/>
        <v>73</v>
      </c>
      <c r="B84" s="17"/>
      <c r="C84" s="7"/>
      <c r="D84" s="17"/>
      <c r="E84" s="19"/>
      <c r="F84" s="18" t="s">
        <v>19</v>
      </c>
    </row>
    <row r="85" spans="1:6" x14ac:dyDescent="0.35">
      <c r="A85" s="20">
        <f t="shared" si="2"/>
        <v>74</v>
      </c>
      <c r="B85" s="17"/>
      <c r="C85" s="7"/>
      <c r="D85" s="17"/>
      <c r="E85" s="19"/>
      <c r="F85" s="18" t="s">
        <v>19</v>
      </c>
    </row>
    <row r="86" spans="1:6" x14ac:dyDescent="0.35">
      <c r="A86" s="20">
        <f t="shared" si="2"/>
        <v>75</v>
      </c>
      <c r="B86" s="17"/>
      <c r="C86" s="7"/>
      <c r="D86" s="17"/>
      <c r="E86" s="19"/>
      <c r="F86" s="18" t="s">
        <v>19</v>
      </c>
    </row>
    <row r="87" spans="1:6" x14ac:dyDescent="0.35">
      <c r="A87" s="20">
        <f t="shared" si="2"/>
        <v>76</v>
      </c>
      <c r="B87" s="17"/>
      <c r="C87" s="7"/>
      <c r="D87" s="17"/>
      <c r="E87" s="19"/>
      <c r="F87" s="18" t="s">
        <v>19</v>
      </c>
    </row>
    <row r="88" spans="1:6" x14ac:dyDescent="0.35">
      <c r="A88" s="20">
        <f t="shared" si="2"/>
        <v>77</v>
      </c>
      <c r="B88" s="17"/>
      <c r="C88" s="7"/>
      <c r="D88" s="17"/>
      <c r="E88" s="19"/>
      <c r="F88" s="18" t="s">
        <v>19</v>
      </c>
    </row>
    <row r="89" spans="1:6" x14ac:dyDescent="0.35">
      <c r="A89" s="20">
        <f t="shared" si="2"/>
        <v>78</v>
      </c>
      <c r="B89" s="17"/>
      <c r="C89" s="7"/>
      <c r="D89" s="17"/>
      <c r="E89" s="19"/>
      <c r="F89" s="18" t="s">
        <v>19</v>
      </c>
    </row>
    <row r="90" spans="1:6" x14ac:dyDescent="0.35">
      <c r="A90" s="20">
        <f t="shared" si="2"/>
        <v>79</v>
      </c>
      <c r="B90" s="17"/>
      <c r="C90" s="7"/>
      <c r="D90" s="17"/>
      <c r="E90" s="19"/>
      <c r="F90" s="18" t="s">
        <v>19</v>
      </c>
    </row>
    <row r="91" spans="1:6" x14ac:dyDescent="0.35">
      <c r="A91" s="20">
        <f t="shared" si="2"/>
        <v>80</v>
      </c>
      <c r="B91" s="17"/>
      <c r="C91" s="7"/>
      <c r="D91" s="17"/>
      <c r="E91" s="19"/>
      <c r="F91" s="18" t="s">
        <v>19</v>
      </c>
    </row>
    <row r="92" spans="1:6" x14ac:dyDescent="0.35">
      <c r="A92" s="20">
        <f t="shared" si="2"/>
        <v>81</v>
      </c>
      <c r="B92" s="17"/>
      <c r="C92" s="7"/>
      <c r="D92" s="17"/>
      <c r="E92" s="19"/>
      <c r="F92" s="18" t="s">
        <v>19</v>
      </c>
    </row>
    <row r="93" spans="1:6" x14ac:dyDescent="0.35">
      <c r="A93" s="20">
        <f t="shared" si="2"/>
        <v>82</v>
      </c>
      <c r="B93" s="17"/>
      <c r="C93" s="7"/>
      <c r="D93" s="17"/>
      <c r="E93" s="19"/>
      <c r="F93" s="18" t="s">
        <v>19</v>
      </c>
    </row>
    <row r="94" spans="1:6" x14ac:dyDescent="0.35">
      <c r="A94" s="20">
        <f t="shared" si="2"/>
        <v>83</v>
      </c>
      <c r="B94" s="17"/>
      <c r="C94" s="7"/>
      <c r="D94" s="17"/>
      <c r="E94" s="19"/>
      <c r="F94" s="18" t="s">
        <v>19</v>
      </c>
    </row>
    <row r="95" spans="1:6" x14ac:dyDescent="0.35">
      <c r="A95" s="20">
        <f t="shared" si="2"/>
        <v>84</v>
      </c>
      <c r="B95" s="17"/>
      <c r="C95" s="7"/>
      <c r="D95" s="17"/>
      <c r="E95" s="19"/>
      <c r="F95" s="18" t="s">
        <v>19</v>
      </c>
    </row>
    <row r="96" spans="1:6" x14ac:dyDescent="0.35">
      <c r="A96" s="20">
        <f t="shared" si="2"/>
        <v>85</v>
      </c>
      <c r="B96" s="17"/>
      <c r="C96" s="7"/>
      <c r="D96" s="17"/>
      <c r="E96" s="19"/>
      <c r="F96" s="18" t="s">
        <v>19</v>
      </c>
    </row>
    <row r="97" spans="1:6" x14ac:dyDescent="0.35">
      <c r="A97" s="20">
        <f t="shared" si="2"/>
        <v>86</v>
      </c>
      <c r="B97" s="17"/>
      <c r="C97" s="7"/>
      <c r="D97" s="17"/>
      <c r="E97" s="19"/>
      <c r="F97" s="18" t="s">
        <v>19</v>
      </c>
    </row>
    <row r="98" spans="1:6" x14ac:dyDescent="0.35">
      <c r="A98" s="20">
        <f t="shared" si="2"/>
        <v>87</v>
      </c>
      <c r="B98" s="17"/>
      <c r="C98" s="7"/>
      <c r="D98" s="17"/>
      <c r="E98" s="19"/>
      <c r="F98" s="18" t="s">
        <v>19</v>
      </c>
    </row>
    <row r="99" spans="1:6" x14ac:dyDescent="0.35">
      <c r="A99" s="20">
        <f t="shared" si="2"/>
        <v>88</v>
      </c>
      <c r="B99" s="17"/>
      <c r="C99" s="7"/>
      <c r="D99" s="17"/>
      <c r="E99" s="19"/>
      <c r="F99" s="18" t="s">
        <v>19</v>
      </c>
    </row>
    <row r="100" spans="1:6" x14ac:dyDescent="0.35">
      <c r="A100" s="20">
        <f t="shared" si="2"/>
        <v>89</v>
      </c>
      <c r="B100" s="17"/>
      <c r="C100" s="7"/>
      <c r="D100" s="17"/>
      <c r="E100" s="19"/>
      <c r="F100" s="18" t="s">
        <v>19</v>
      </c>
    </row>
    <row r="101" spans="1:6" x14ac:dyDescent="0.35">
      <c r="A101" s="20">
        <f t="shared" si="2"/>
        <v>90</v>
      </c>
      <c r="B101" s="17"/>
      <c r="C101" s="7"/>
      <c r="D101" s="17"/>
      <c r="E101" s="19"/>
      <c r="F101" s="18" t="s">
        <v>19</v>
      </c>
    </row>
    <row r="102" spans="1:6" x14ac:dyDescent="0.35">
      <c r="A102" s="20">
        <f t="shared" si="2"/>
        <v>91</v>
      </c>
      <c r="B102" s="17"/>
      <c r="C102" s="7"/>
      <c r="D102" s="17"/>
      <c r="E102" s="19"/>
      <c r="F102" s="18" t="s">
        <v>19</v>
      </c>
    </row>
    <row r="103" spans="1:6" x14ac:dyDescent="0.35">
      <c r="A103" s="20">
        <f t="shared" si="2"/>
        <v>92</v>
      </c>
      <c r="B103" s="17"/>
      <c r="C103" s="7"/>
      <c r="D103" s="17"/>
      <c r="E103" s="19"/>
      <c r="F103" s="18" t="s">
        <v>19</v>
      </c>
    </row>
    <row r="104" spans="1:6" x14ac:dyDescent="0.35">
      <c r="A104" s="20">
        <f t="shared" si="2"/>
        <v>93</v>
      </c>
      <c r="B104" s="17"/>
      <c r="C104" s="7"/>
      <c r="D104" s="17"/>
      <c r="E104" s="19"/>
      <c r="F104" s="18" t="s">
        <v>19</v>
      </c>
    </row>
    <row r="105" spans="1:6" x14ac:dyDescent="0.35">
      <c r="A105" s="20">
        <f t="shared" si="2"/>
        <v>94</v>
      </c>
      <c r="B105" s="17"/>
      <c r="C105" s="7"/>
      <c r="D105" s="17"/>
      <c r="E105" s="19"/>
      <c r="F105" s="18" t="s">
        <v>19</v>
      </c>
    </row>
    <row r="106" spans="1:6" x14ac:dyDescent="0.35">
      <c r="A106" s="20">
        <f t="shared" si="2"/>
        <v>95</v>
      </c>
      <c r="B106" s="17"/>
      <c r="C106" s="7"/>
      <c r="D106" s="17"/>
      <c r="E106" s="19"/>
      <c r="F106" s="18" t="s">
        <v>19</v>
      </c>
    </row>
    <row r="107" spans="1:6" x14ac:dyDescent="0.35">
      <c r="A107" s="20">
        <f t="shared" si="2"/>
        <v>96</v>
      </c>
      <c r="B107" s="17"/>
      <c r="C107" s="7"/>
      <c r="D107" s="17"/>
      <c r="E107" s="19"/>
      <c r="F107" s="18" t="s">
        <v>19</v>
      </c>
    </row>
    <row r="108" spans="1:6" x14ac:dyDescent="0.35">
      <c r="A108" s="20">
        <f t="shared" si="2"/>
        <v>97</v>
      </c>
      <c r="B108" s="17"/>
      <c r="C108" s="7"/>
      <c r="D108" s="17"/>
      <c r="E108" s="19"/>
      <c r="F108" s="18" t="s">
        <v>19</v>
      </c>
    </row>
    <row r="109" spans="1:6" x14ac:dyDescent="0.35">
      <c r="A109" s="20">
        <f t="shared" si="2"/>
        <v>98</v>
      </c>
      <c r="B109" s="17"/>
      <c r="C109" s="7"/>
      <c r="D109" s="17"/>
      <c r="E109" s="19"/>
      <c r="F109" s="18" t="s">
        <v>19</v>
      </c>
    </row>
    <row r="110" spans="1:6" x14ac:dyDescent="0.35">
      <c r="A110" s="20">
        <f t="shared" si="2"/>
        <v>99</v>
      </c>
      <c r="B110" s="17"/>
      <c r="C110" s="7"/>
      <c r="D110" s="17"/>
      <c r="E110" s="19"/>
      <c r="F110" s="18" t="s">
        <v>19</v>
      </c>
    </row>
    <row r="111" spans="1:6" x14ac:dyDescent="0.35">
      <c r="A111" s="20">
        <f t="shared" si="2"/>
        <v>100</v>
      </c>
      <c r="B111" s="17"/>
      <c r="C111" s="7"/>
      <c r="D111" s="17"/>
      <c r="E111" s="19"/>
      <c r="F111" s="18" t="s">
        <v>19</v>
      </c>
    </row>
    <row r="112" spans="1:6" x14ac:dyDescent="0.35">
      <c r="A112" s="20">
        <f t="shared" si="2"/>
        <v>101</v>
      </c>
      <c r="B112" s="17"/>
      <c r="C112" s="7"/>
      <c r="D112" s="17"/>
      <c r="E112" s="19"/>
      <c r="F112" s="18" t="s">
        <v>19</v>
      </c>
    </row>
    <row r="113" spans="1:6" x14ac:dyDescent="0.35">
      <c r="A113" s="20">
        <f t="shared" si="2"/>
        <v>102</v>
      </c>
      <c r="B113" s="17"/>
      <c r="C113" s="7"/>
      <c r="D113" s="17"/>
      <c r="E113" s="19"/>
      <c r="F113" s="18" t="s">
        <v>19</v>
      </c>
    </row>
    <row r="114" spans="1:6" x14ac:dyDescent="0.35">
      <c r="A114" s="20">
        <f t="shared" si="2"/>
        <v>103</v>
      </c>
      <c r="B114" s="17"/>
      <c r="C114" s="7"/>
      <c r="D114" s="17"/>
      <c r="E114" s="19"/>
      <c r="F114" s="18" t="s">
        <v>19</v>
      </c>
    </row>
    <row r="115" spans="1:6" x14ac:dyDescent="0.35">
      <c r="A115" s="20">
        <f t="shared" si="2"/>
        <v>104</v>
      </c>
      <c r="B115" s="17"/>
      <c r="C115" s="7"/>
      <c r="D115" s="17"/>
      <c r="E115" s="19"/>
      <c r="F115" s="18" t="s">
        <v>19</v>
      </c>
    </row>
    <row r="116" spans="1:6" x14ac:dyDescent="0.35">
      <c r="A116" s="20">
        <f t="shared" si="2"/>
        <v>105</v>
      </c>
      <c r="B116" s="17"/>
      <c r="C116" s="7"/>
      <c r="D116" s="17"/>
      <c r="E116" s="19"/>
      <c r="F116" s="18" t="s">
        <v>19</v>
      </c>
    </row>
    <row r="117" spans="1:6" x14ac:dyDescent="0.35">
      <c r="A117" s="20">
        <f t="shared" si="2"/>
        <v>106</v>
      </c>
      <c r="B117" s="17"/>
      <c r="C117" s="7"/>
      <c r="D117" s="17"/>
      <c r="E117" s="19"/>
      <c r="F117" s="18" t="s">
        <v>19</v>
      </c>
    </row>
    <row r="118" spans="1:6" x14ac:dyDescent="0.35">
      <c r="A118" s="20">
        <f t="shared" si="2"/>
        <v>107</v>
      </c>
      <c r="B118" s="17"/>
      <c r="C118" s="7"/>
      <c r="D118" s="17"/>
      <c r="E118" s="19"/>
      <c r="F118" s="18" t="s">
        <v>19</v>
      </c>
    </row>
    <row r="119" spans="1:6" x14ac:dyDescent="0.35">
      <c r="A119" s="20">
        <f t="shared" si="2"/>
        <v>108</v>
      </c>
      <c r="B119" s="17"/>
      <c r="C119" s="7"/>
      <c r="D119" s="17"/>
      <c r="E119" s="19"/>
      <c r="F119" s="18" t="s">
        <v>19</v>
      </c>
    </row>
    <row r="120" spans="1:6" x14ac:dyDescent="0.35">
      <c r="A120" s="20">
        <f t="shared" si="2"/>
        <v>109</v>
      </c>
      <c r="B120" s="17"/>
      <c r="C120" s="7"/>
      <c r="D120" s="17"/>
      <c r="E120" s="19"/>
      <c r="F120" s="18" t="s">
        <v>19</v>
      </c>
    </row>
    <row r="121" spans="1:6" x14ac:dyDescent="0.35">
      <c r="A121" s="20">
        <f t="shared" si="2"/>
        <v>110</v>
      </c>
      <c r="B121" s="17"/>
      <c r="C121" s="7"/>
      <c r="D121" s="17"/>
      <c r="E121" s="19"/>
      <c r="F121" s="18" t="s">
        <v>19</v>
      </c>
    </row>
    <row r="122" spans="1:6" x14ac:dyDescent="0.35">
      <c r="A122" s="20">
        <f t="shared" si="2"/>
        <v>111</v>
      </c>
      <c r="B122" s="17"/>
      <c r="C122" s="7"/>
      <c r="D122" s="17"/>
      <c r="E122" s="19"/>
      <c r="F122" s="18" t="s">
        <v>19</v>
      </c>
    </row>
    <row r="123" spans="1:6" x14ac:dyDescent="0.35">
      <c r="A123" s="20">
        <f t="shared" si="2"/>
        <v>112</v>
      </c>
      <c r="B123" s="17"/>
      <c r="C123" s="7"/>
      <c r="D123" s="17"/>
      <c r="E123" s="19"/>
      <c r="F123" s="18" t="s">
        <v>19</v>
      </c>
    </row>
    <row r="124" spans="1:6" x14ac:dyDescent="0.35">
      <c r="A124" s="20">
        <f t="shared" si="2"/>
        <v>113</v>
      </c>
      <c r="B124" s="17"/>
      <c r="C124" s="7"/>
      <c r="D124" s="17"/>
      <c r="E124" s="19"/>
      <c r="F124" s="18" t="s">
        <v>19</v>
      </c>
    </row>
    <row r="125" spans="1:6" x14ac:dyDescent="0.35">
      <c r="A125" s="20">
        <f t="shared" si="2"/>
        <v>114</v>
      </c>
      <c r="B125" s="17"/>
      <c r="C125" s="7"/>
      <c r="D125" s="17"/>
      <c r="E125" s="19"/>
      <c r="F125" s="18" t="s">
        <v>19</v>
      </c>
    </row>
    <row r="126" spans="1:6" x14ac:dyDescent="0.35">
      <c r="A126" s="20">
        <f t="shared" si="2"/>
        <v>115</v>
      </c>
      <c r="B126" s="17"/>
      <c r="C126" s="7"/>
      <c r="D126" s="17"/>
      <c r="E126" s="19"/>
      <c r="F126" s="18" t="s">
        <v>19</v>
      </c>
    </row>
    <row r="127" spans="1:6" x14ac:dyDescent="0.35">
      <c r="A127" s="20">
        <f t="shared" si="2"/>
        <v>116</v>
      </c>
      <c r="B127" s="17"/>
      <c r="C127" s="7"/>
      <c r="D127" s="17"/>
      <c r="E127" s="19"/>
      <c r="F127" s="18" t="s">
        <v>19</v>
      </c>
    </row>
    <row r="128" spans="1:6" x14ac:dyDescent="0.35">
      <c r="A128" s="20">
        <f t="shared" si="2"/>
        <v>117</v>
      </c>
      <c r="B128" s="17"/>
      <c r="C128" s="7"/>
      <c r="D128" s="17"/>
      <c r="E128" s="19"/>
      <c r="F128" s="18" t="s">
        <v>19</v>
      </c>
    </row>
    <row r="129" spans="1:6" x14ac:dyDescent="0.35">
      <c r="A129" s="20">
        <f t="shared" si="2"/>
        <v>118</v>
      </c>
      <c r="B129" s="17"/>
      <c r="C129" s="7"/>
      <c r="D129" s="17"/>
      <c r="E129" s="19"/>
      <c r="F129" s="18" t="s">
        <v>19</v>
      </c>
    </row>
    <row r="130" spans="1:6" x14ac:dyDescent="0.35">
      <c r="A130" s="20">
        <f t="shared" si="2"/>
        <v>119</v>
      </c>
      <c r="B130" s="17"/>
      <c r="C130" s="7"/>
      <c r="D130" s="17"/>
      <c r="E130" s="19"/>
      <c r="F130" s="18" t="s">
        <v>19</v>
      </c>
    </row>
    <row r="131" spans="1:6" x14ac:dyDescent="0.35">
      <c r="A131" s="20">
        <f t="shared" si="2"/>
        <v>120</v>
      </c>
      <c r="B131" s="17"/>
      <c r="C131" s="7"/>
      <c r="D131" s="17"/>
      <c r="E131" s="19"/>
      <c r="F131" s="18" t="s">
        <v>19</v>
      </c>
    </row>
    <row r="132" spans="1:6" x14ac:dyDescent="0.35">
      <c r="A132" s="20">
        <f t="shared" si="2"/>
        <v>121</v>
      </c>
      <c r="B132" s="17"/>
      <c r="C132" s="7"/>
      <c r="D132" s="17"/>
      <c r="E132" s="19"/>
      <c r="F132" s="18" t="s">
        <v>19</v>
      </c>
    </row>
    <row r="133" spans="1:6" x14ac:dyDescent="0.35">
      <c r="A133" s="20">
        <f t="shared" si="2"/>
        <v>122</v>
      </c>
      <c r="B133" s="17"/>
      <c r="C133" s="7"/>
      <c r="D133" s="17"/>
      <c r="E133" s="19"/>
      <c r="F133" s="18" t="s">
        <v>19</v>
      </c>
    </row>
    <row r="134" spans="1:6" x14ac:dyDescent="0.35">
      <c r="A134" s="20">
        <f t="shared" si="2"/>
        <v>123</v>
      </c>
      <c r="B134" s="17"/>
      <c r="C134" s="7"/>
      <c r="D134" s="17"/>
      <c r="E134" s="19"/>
      <c r="F134" s="18" t="s">
        <v>19</v>
      </c>
    </row>
    <row r="135" spans="1:6" x14ac:dyDescent="0.35">
      <c r="A135" s="20">
        <f t="shared" si="2"/>
        <v>124</v>
      </c>
      <c r="B135" s="17"/>
      <c r="C135" s="7"/>
      <c r="D135" s="17"/>
      <c r="E135" s="19"/>
      <c r="F135" s="18" t="s">
        <v>19</v>
      </c>
    </row>
    <row r="136" spans="1:6" x14ac:dyDescent="0.35">
      <c r="A136" s="20">
        <f t="shared" si="2"/>
        <v>125</v>
      </c>
      <c r="B136" s="17"/>
      <c r="C136" s="7"/>
      <c r="D136" s="17"/>
      <c r="E136" s="19"/>
      <c r="F136" s="18" t="s">
        <v>19</v>
      </c>
    </row>
    <row r="137" spans="1:6" x14ac:dyDescent="0.35">
      <c r="A137" s="20">
        <f t="shared" si="2"/>
        <v>126</v>
      </c>
      <c r="B137" s="17"/>
      <c r="C137" s="7"/>
      <c r="D137" s="17"/>
      <c r="E137" s="19"/>
      <c r="F137" s="18" t="s">
        <v>19</v>
      </c>
    </row>
    <row r="138" spans="1:6" x14ac:dyDescent="0.35">
      <c r="A138" s="20">
        <f t="shared" si="2"/>
        <v>127</v>
      </c>
      <c r="B138" s="17"/>
      <c r="C138" s="7"/>
      <c r="D138" s="17"/>
      <c r="E138" s="19"/>
      <c r="F138" s="18" t="s">
        <v>19</v>
      </c>
    </row>
    <row r="139" spans="1:6" x14ac:dyDescent="0.35">
      <c r="A139" s="20">
        <f t="shared" si="2"/>
        <v>128</v>
      </c>
      <c r="B139" s="17"/>
      <c r="C139" s="7"/>
      <c r="D139" s="17"/>
      <c r="E139" s="19"/>
      <c r="F139" s="18" t="s">
        <v>19</v>
      </c>
    </row>
    <row r="140" spans="1:6" x14ac:dyDescent="0.35">
      <c r="A140" s="20">
        <f t="shared" ref="A140:A161" si="3">IF(ISNUMBER(A139), A139 +1, 1)</f>
        <v>129</v>
      </c>
      <c r="B140" s="17"/>
      <c r="C140" s="7"/>
      <c r="D140" s="17"/>
      <c r="E140" s="19"/>
      <c r="F140" s="18" t="s">
        <v>19</v>
      </c>
    </row>
    <row r="141" spans="1:6" x14ac:dyDescent="0.35">
      <c r="A141" s="20">
        <f t="shared" si="3"/>
        <v>130</v>
      </c>
      <c r="B141" s="17"/>
      <c r="C141" s="7"/>
      <c r="D141" s="17"/>
      <c r="E141" s="19"/>
      <c r="F141" s="18" t="s">
        <v>19</v>
      </c>
    </row>
    <row r="142" spans="1:6" x14ac:dyDescent="0.35">
      <c r="A142" s="20">
        <f t="shared" si="3"/>
        <v>131</v>
      </c>
      <c r="B142" s="17"/>
      <c r="C142" s="7"/>
      <c r="D142" s="17"/>
      <c r="E142" s="19"/>
      <c r="F142" s="18" t="s">
        <v>19</v>
      </c>
    </row>
    <row r="143" spans="1:6" x14ac:dyDescent="0.35">
      <c r="A143" s="20">
        <f t="shared" si="3"/>
        <v>132</v>
      </c>
      <c r="B143" s="17"/>
      <c r="C143" s="7"/>
      <c r="D143" s="17"/>
      <c r="E143" s="19"/>
      <c r="F143" s="18" t="s">
        <v>19</v>
      </c>
    </row>
    <row r="144" spans="1:6" x14ac:dyDescent="0.35">
      <c r="A144" s="20">
        <f t="shared" si="3"/>
        <v>133</v>
      </c>
      <c r="B144" s="17"/>
      <c r="C144" s="7"/>
      <c r="D144" s="17"/>
      <c r="E144" s="19"/>
      <c r="F144" s="18" t="s">
        <v>19</v>
      </c>
    </row>
    <row r="145" spans="1:6" x14ac:dyDescent="0.35">
      <c r="A145" s="20">
        <f t="shared" si="3"/>
        <v>134</v>
      </c>
      <c r="B145" s="17"/>
      <c r="C145" s="7"/>
      <c r="D145" s="17"/>
      <c r="E145" s="19"/>
      <c r="F145" s="18" t="s">
        <v>19</v>
      </c>
    </row>
    <row r="146" spans="1:6" x14ac:dyDescent="0.35">
      <c r="A146" s="20">
        <f t="shared" si="3"/>
        <v>135</v>
      </c>
      <c r="B146" s="17"/>
      <c r="C146" s="7"/>
      <c r="D146" s="17"/>
      <c r="E146" s="19"/>
      <c r="F146" s="18" t="s">
        <v>19</v>
      </c>
    </row>
    <row r="147" spans="1:6" x14ac:dyDescent="0.35">
      <c r="A147" s="20">
        <f t="shared" si="3"/>
        <v>136</v>
      </c>
      <c r="B147" s="17"/>
      <c r="C147" s="7"/>
      <c r="D147" s="17"/>
      <c r="E147" s="19"/>
      <c r="F147" s="18" t="s">
        <v>19</v>
      </c>
    </row>
    <row r="148" spans="1:6" x14ac:dyDescent="0.35">
      <c r="A148" s="20">
        <f t="shared" si="3"/>
        <v>137</v>
      </c>
      <c r="B148" s="17"/>
      <c r="C148" s="7"/>
      <c r="D148" s="17"/>
      <c r="E148" s="19"/>
      <c r="F148" s="18" t="s">
        <v>19</v>
      </c>
    </row>
    <row r="149" spans="1:6" x14ac:dyDescent="0.35">
      <c r="A149" s="20">
        <f t="shared" si="3"/>
        <v>138</v>
      </c>
      <c r="B149" s="17"/>
      <c r="C149" s="7"/>
      <c r="D149" s="17"/>
      <c r="E149" s="19"/>
      <c r="F149" s="18" t="s">
        <v>19</v>
      </c>
    </row>
    <row r="150" spans="1:6" x14ac:dyDescent="0.35">
      <c r="A150" s="20">
        <f t="shared" si="3"/>
        <v>139</v>
      </c>
      <c r="B150" s="17"/>
      <c r="C150" s="7"/>
      <c r="D150" s="17"/>
      <c r="E150" s="19"/>
      <c r="F150" s="18" t="s">
        <v>19</v>
      </c>
    </row>
    <row r="151" spans="1:6" x14ac:dyDescent="0.35">
      <c r="A151" s="20">
        <f t="shared" si="3"/>
        <v>140</v>
      </c>
      <c r="B151" s="17"/>
      <c r="C151" s="7"/>
      <c r="D151" s="17"/>
      <c r="E151" s="19"/>
      <c r="F151" s="18" t="s">
        <v>19</v>
      </c>
    </row>
    <row r="152" spans="1:6" x14ac:dyDescent="0.35">
      <c r="A152" s="20">
        <f t="shared" si="3"/>
        <v>141</v>
      </c>
      <c r="B152" s="17"/>
      <c r="C152" s="7"/>
      <c r="D152" s="17"/>
      <c r="E152" s="19"/>
      <c r="F152" s="18" t="s">
        <v>19</v>
      </c>
    </row>
    <row r="153" spans="1:6" x14ac:dyDescent="0.35">
      <c r="A153" s="20">
        <f t="shared" si="3"/>
        <v>142</v>
      </c>
      <c r="B153" s="17"/>
      <c r="C153" s="7"/>
      <c r="D153" s="17"/>
      <c r="E153" s="19"/>
      <c r="F153" s="18" t="s">
        <v>19</v>
      </c>
    </row>
    <row r="154" spans="1:6" x14ac:dyDescent="0.35">
      <c r="A154" s="20">
        <f t="shared" si="3"/>
        <v>143</v>
      </c>
      <c r="B154" s="17"/>
      <c r="C154" s="7"/>
      <c r="D154" s="17"/>
      <c r="E154" s="19"/>
      <c r="F154" s="18" t="s">
        <v>19</v>
      </c>
    </row>
    <row r="155" spans="1:6" x14ac:dyDescent="0.35">
      <c r="A155" s="20">
        <f t="shared" si="3"/>
        <v>144</v>
      </c>
      <c r="B155" s="17"/>
      <c r="C155" s="7"/>
      <c r="D155" s="17"/>
      <c r="E155" s="19"/>
      <c r="F155" s="18" t="s">
        <v>19</v>
      </c>
    </row>
    <row r="156" spans="1:6" x14ac:dyDescent="0.35">
      <c r="A156" s="20">
        <f t="shared" si="3"/>
        <v>145</v>
      </c>
      <c r="B156" s="17"/>
      <c r="C156" s="7"/>
      <c r="D156" s="17"/>
      <c r="E156" s="19"/>
      <c r="F156" s="18" t="s">
        <v>19</v>
      </c>
    </row>
    <row r="157" spans="1:6" x14ac:dyDescent="0.35">
      <c r="A157" s="20">
        <f t="shared" si="3"/>
        <v>146</v>
      </c>
      <c r="B157" s="17"/>
      <c r="C157" s="7"/>
      <c r="D157" s="17"/>
      <c r="E157" s="19"/>
      <c r="F157" s="18" t="s">
        <v>19</v>
      </c>
    </row>
    <row r="158" spans="1:6" x14ac:dyDescent="0.35">
      <c r="A158" s="20">
        <f t="shared" si="3"/>
        <v>147</v>
      </c>
      <c r="B158" s="17"/>
      <c r="C158" s="7"/>
      <c r="D158" s="17"/>
      <c r="E158" s="19"/>
      <c r="F158" s="18" t="s">
        <v>19</v>
      </c>
    </row>
    <row r="159" spans="1:6" x14ac:dyDescent="0.35">
      <c r="A159" s="20">
        <f t="shared" si="3"/>
        <v>148</v>
      </c>
      <c r="B159" s="17"/>
      <c r="C159" s="7"/>
      <c r="D159" s="17"/>
      <c r="E159" s="19"/>
      <c r="F159" s="18" t="s">
        <v>19</v>
      </c>
    </row>
    <row r="160" spans="1:6" x14ac:dyDescent="0.35">
      <c r="A160" s="20">
        <f t="shared" si="3"/>
        <v>149</v>
      </c>
      <c r="B160" s="17"/>
      <c r="C160" s="7"/>
      <c r="D160" s="17"/>
      <c r="E160" s="19"/>
      <c r="F160" s="18" t="s">
        <v>19</v>
      </c>
    </row>
    <row r="161" spans="1:6" x14ac:dyDescent="0.35">
      <c r="A161" s="20">
        <f t="shared" si="3"/>
        <v>150</v>
      </c>
      <c r="B161" s="17"/>
      <c r="C161" s="7"/>
      <c r="D161" s="17"/>
      <c r="E161" s="19"/>
      <c r="F161" s="18" t="s">
        <v>19</v>
      </c>
    </row>
  </sheetData>
  <mergeCells count="8">
    <mergeCell ref="A2:F2"/>
    <mergeCell ref="B5:C5"/>
    <mergeCell ref="B6:C6"/>
    <mergeCell ref="B7:C7"/>
    <mergeCell ref="B9:C9"/>
    <mergeCell ref="E8:F8"/>
    <mergeCell ref="B8:C8"/>
    <mergeCell ref="E9:F9"/>
  </mergeCells>
  <conditionalFormatting sqref="A12:E161">
    <cfRule type="expression" dxfId="3" priority="4">
      <formula>AND($B12&lt;&gt;$B11, $B12&lt;&gt;"")</formula>
    </cfRule>
  </conditionalFormatting>
  <conditionalFormatting sqref="B12:E161">
    <cfRule type="expression" dxfId="2" priority="3">
      <formula>AND($B12&lt;&gt;$B11)</formula>
    </cfRule>
  </conditionalFormatting>
  <conditionalFormatting sqref="F12:F161">
    <cfRule type="expression" dxfId="1" priority="1">
      <formula>$F12="Fail"</formula>
    </cfRule>
    <cfRule type="expression" dxfId="0"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01_Home</vt:lpstr>
      <vt:lpstr>02_Targets</vt:lpstr>
      <vt:lpstr>03_Scripts</vt:lpstr>
      <vt:lpstr>04_QuickTask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2024-03-22T18:57:26Z</dcterms:modified>
</cp:coreProperties>
</file>