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fronsac_16_12_14-11_00" sheetId="1" state="visible" r:id="rId2"/>
    <sheet name="Feuil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<sst xmlns="http://schemas.openxmlformats.org/spreadsheetml/2006/main" count="212" uniqueCount="13">
  <si>
    <t xml:space="preserve">bin/sequential</t>
  </si>
  <si>
    <t xml:space="preserve">Speedup</t>
  </si>
  <si>
    <t xml:space="preserve">Efficiency</t>
  </si>
  <si>
    <t xml:space="preserve">mpiexec</t>
  </si>
  <si>
    <t xml:space="preserve">mpi_machines.txt</t>
  </si>
  <si>
    <t xml:space="preserve">bin/mpi</t>
  </si>
  <si>
    <t xml:space="preserve">bin/omp</t>
  </si>
  <si>
    <t xml:space="preserve">bin/sequential_dynamic</t>
  </si>
  <si>
    <t xml:space="preserve">Algorithme</t>
  </si>
  <si>
    <t xml:space="preserve">Nb processus</t>
  </si>
  <si>
    <t xml:space="preserve">Sequentiel</t>
  </si>
  <si>
    <t xml:space="preserve">Mpiexec</t>
  </si>
  <si>
    <t xml:space="preserve">Sequentiel dynamique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</si>
</sst>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1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8EA5CA"/>
      <rgbColor rgb="FFAA433F"/>
      <rgbColor rgb="FFFFFFCC"/>
      <rgbColor rgb="FFCCFFFF"/>
      <rgbColor rgb="FF660066"/>
      <rgbColor rgb="FFDB8238"/>
      <rgbColor rgb="FF4A7EBB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6FA6"/>
      <rgbColor rgb="FF46AAC4"/>
      <rgbColor rgb="FF98B855"/>
      <rgbColor rgb="FFFFCC00"/>
      <rgbColor rgb="FFF59240"/>
      <rgbColor rgb="FFFF6600"/>
      <rgbColor rgb="FF6F568D"/>
      <rgbColor rgb="FF87A44B"/>
      <rgbColor rgb="FF003366"/>
      <rgbColor rgb="FF579D1C"/>
      <rgbColor rgb="FF003300"/>
      <rgbColor rgb="FF314004"/>
      <rgbColor rgb="FF993300"/>
      <rgbColor rgb="FFBE4B48"/>
      <rgbColor rgb="FF7D5FA0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Temps en fonction du nombre d'itérations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47645711376941"/>
          <c:y val="0.0560367454068242"/>
          <c:w val="0.633430898447442"/>
          <c:h val="0.83241469816273"/>
        </c:manualLayout>
      </c:layout>
      <c:lineChart>
        <c:grouping val="standard"/>
        <c:ser>
          <c:idx val="0"/>
          <c:order val="0"/>
          <c:tx>
            <c:strRef>
              <c:f>'fronsac_16_12_14-11_00'!$A$3</c:f>
              <c:strCache>
                <c:ptCount val="1"/>
                <c:pt idx="0">
                  <c:v>bin/sequential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'fronsac_16_12_14-11_00'!$H$26:$H$30</c:f>
              <c:strCach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strCache>
            </c:strRef>
          </c:cat>
          <c:val>
            <c:numRef>
              <c:f>'fronsac_16_12_14-11_00'!$D$1:$D$5</c:f>
              <c:numCache>
                <c:formatCode>General</c:formatCode>
                <c:ptCount val="5"/>
                <c:pt idx="0">
                  <c:v>0.000768256187438964</c:v>
                </c:pt>
                <c:pt idx="1">
                  <c:v>0.000787329673767089</c:v>
                </c:pt>
                <c:pt idx="2">
                  <c:v>0.00338566303253173</c:v>
                </c:pt>
                <c:pt idx="3">
                  <c:v>0.253871965408325</c:v>
                </c:pt>
                <c:pt idx="4">
                  <c:v>24.3343091964721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'fronsac_16_12_14-11_00'!$C$6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'fronsac_16_12_14-11_00'!$H$26:$H$30</c:f>
              <c:strCach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strCache>
            </c:strRef>
          </c:cat>
          <c:val>
            <c:numRef>
              <c:f>'fronsac_16_12_14-11_00'!$I$6:$I$10</c:f>
              <c:numCache>
                <c:formatCode>General</c:formatCode>
                <c:ptCount val="5"/>
                <c:pt idx="0">
                  <c:v>0.00834786891937255</c:v>
                </c:pt>
                <c:pt idx="1">
                  <c:v>0.00784194469451904</c:v>
                </c:pt>
                <c:pt idx="2">
                  <c:v>0.00985877513885498</c:v>
                </c:pt>
                <c:pt idx="3">
                  <c:v>0.200181412696838</c:v>
                </c:pt>
                <c:pt idx="4">
                  <c:v>18.3025629520416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'fronsac_16_12_14-11_00'!$C$11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'fronsac_16_12_14-11_00'!$H$26:$H$30</c:f>
              <c:strCach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strCache>
            </c:strRef>
          </c:cat>
          <c:val>
            <c:numRef>
              <c:f>'fronsac_16_12_14-11_00'!$I$11:$I$15</c:f>
              <c:numCache>
                <c:formatCode>General</c:formatCode>
                <c:ptCount val="5"/>
                <c:pt idx="0">
                  <c:v>0.0104435205459594</c:v>
                </c:pt>
                <c:pt idx="1">
                  <c:v>0.0101574897766113</c:v>
                </c:pt>
                <c:pt idx="2">
                  <c:v>0.0105930089950561</c:v>
                </c:pt>
                <c:pt idx="3">
                  <c:v>0.141796040534973</c:v>
                </c:pt>
                <c:pt idx="4">
                  <c:v>11.2115175962448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'fronsac_16_12_14-11_00'!$C$16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'fronsac_16_12_14-11_00'!$H$26:$H$30</c:f>
              <c:strCach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strCache>
            </c:strRef>
          </c:cat>
          <c:val>
            <c:numRef>
              <c:f>'fronsac_16_12_14-11_00'!$I$16:$I$20</c:f>
              <c:numCache>
                <c:formatCode>General</c:formatCode>
                <c:ptCount val="5"/>
                <c:pt idx="0">
                  <c:v>0.0377617120742797</c:v>
                </c:pt>
                <c:pt idx="1">
                  <c:v>0.0404603481292724</c:v>
                </c:pt>
                <c:pt idx="2">
                  <c:v>0.0331612586975097</c:v>
                </c:pt>
                <c:pt idx="3">
                  <c:v>0.116853189468383</c:v>
                </c:pt>
                <c:pt idx="4">
                  <c:v>8.85176858901977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'fronsac_16_12_14-11_00'!$C$21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'fronsac_16_12_14-11_00'!$H$26:$H$30</c:f>
              <c:strCach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strCache>
            </c:strRef>
          </c:cat>
          <c:val>
            <c:numRef>
              <c:f>'fronsac_16_12_14-11_00'!$I$21:$I$25</c:f>
              <c:numCache>
                <c:formatCode>General</c:formatCode>
                <c:ptCount val="5"/>
                <c:pt idx="0">
                  <c:v>0.250121259689331</c:v>
                </c:pt>
                <c:pt idx="1">
                  <c:v>0.268813252449035</c:v>
                </c:pt>
                <c:pt idx="2">
                  <c:v>0.261098527908325</c:v>
                </c:pt>
                <c:pt idx="3">
                  <c:v>0.351016449928283</c:v>
                </c:pt>
                <c:pt idx="4">
                  <c:v>9.81385600566864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'fronsac_16_12_14-11_00'!$C$26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rgbClr val="f59240"/>
            </a:solidFill>
            <a:ln w="28440">
              <a:solidFill>
                <a:srgbClr val="f5924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'fronsac_16_12_14-11_00'!$H$26:$H$30</c:f>
              <c:strCach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strCache>
            </c:strRef>
          </c:cat>
          <c:val>
            <c:numRef>
              <c:f>'fronsac_16_12_14-11_00'!$I$26:$I$30</c:f>
              <c:numCache>
                <c:formatCode>General</c:formatCode>
                <c:ptCount val="5"/>
                <c:pt idx="0">
                  <c:v>0.485247492790222</c:v>
                </c:pt>
                <c:pt idx="1">
                  <c:v>0.488144636154174</c:v>
                </c:pt>
                <c:pt idx="2">
                  <c:v>0.474710130691528</c:v>
                </c:pt>
                <c:pt idx="3">
                  <c:v>0.561564016342163</c:v>
                </c:pt>
                <c:pt idx="4">
                  <c:v>9.74951832294464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6603525"/>
        <c:axId val="21573926"/>
      </c:lineChart>
      <c:catAx>
        <c:axId val="2660352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Itérations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1573926"/>
        <c:crosses val="autoZero"/>
        <c:auto val="1"/>
        <c:lblAlgn val="ctr"/>
        <c:lblOffset val="100"/>
      </c:catAx>
      <c:valAx>
        <c:axId val="2157392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Temps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6603525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MPI Temps en fonction du nombre d'itérations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'fronsac_16_12_14-11_00'!$A$1</c:f>
              <c:strCache>
                <c:ptCount val="1"/>
                <c:pt idx="0">
                  <c:v>bin/sequential</c:v>
                </c:pt>
              </c:strCache>
            </c:strRef>
          </c:tx>
          <c:spPr>
            <a:solidFill>
              <a:srgbClr val="426fa6"/>
            </a:solidFill>
            <a:ln w="28440">
              <a:solidFill>
                <a:srgbClr val="426fa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'fronsac_16_12_14-11_00'!$H$26:$H$29</c:f>
              <c:strCach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strCache>
            </c:strRef>
          </c:cat>
          <c:val>
            <c:numRef>
              <c:f>'fronsac_16_12_14-11_00'!$D$1:$D$4</c:f>
              <c:numCache>
                <c:formatCode>General</c:formatCode>
                <c:ptCount val="4"/>
                <c:pt idx="0">
                  <c:v>0.000768256187438964</c:v>
                </c:pt>
                <c:pt idx="1">
                  <c:v>0.000787329673767089</c:v>
                </c:pt>
                <c:pt idx="2">
                  <c:v>0.00338566303253173</c:v>
                </c:pt>
                <c:pt idx="3">
                  <c:v>0.253871965408325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'fronsac_16_12_14-11_00'!$C$6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aa433f"/>
            </a:solidFill>
            <a:ln w="28440">
              <a:solidFill>
                <a:srgbClr val="aa433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'fronsac_16_12_14-11_00'!$H$26:$H$29</c:f>
              <c:strCach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strCache>
            </c:strRef>
          </c:cat>
          <c:val>
            <c:numRef>
              <c:f>'fronsac_16_12_14-11_00'!$I$6:$I$9</c:f>
              <c:numCache>
                <c:formatCode>General</c:formatCode>
                <c:ptCount val="4"/>
                <c:pt idx="0">
                  <c:v>0.00834786891937255</c:v>
                </c:pt>
                <c:pt idx="1">
                  <c:v>0.00784194469451904</c:v>
                </c:pt>
                <c:pt idx="2">
                  <c:v>0.00985877513885498</c:v>
                </c:pt>
                <c:pt idx="3">
                  <c:v>0.200181412696838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'fronsac_16_12_14-11_00'!$C$11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7a44b"/>
            </a:solidFill>
            <a:ln w="28440">
              <a:solidFill>
                <a:srgbClr val="87a44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'fronsac_16_12_14-11_00'!$H$26:$H$29</c:f>
              <c:strCach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strCache>
            </c:strRef>
          </c:cat>
          <c:val>
            <c:numRef>
              <c:f>'fronsac_16_12_14-11_00'!$I$11:$I$14</c:f>
              <c:numCache>
                <c:formatCode>General</c:formatCode>
                <c:ptCount val="4"/>
                <c:pt idx="0">
                  <c:v>0.0104435205459594</c:v>
                </c:pt>
                <c:pt idx="1">
                  <c:v>0.0101574897766113</c:v>
                </c:pt>
                <c:pt idx="2">
                  <c:v>0.0105930089950561</c:v>
                </c:pt>
                <c:pt idx="3">
                  <c:v>0.141796040534973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'fronsac_16_12_14-11_00'!$C$16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6f568d"/>
            </a:solidFill>
            <a:ln w="28440">
              <a:solidFill>
                <a:srgbClr val="6f568d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'fronsac_16_12_14-11_00'!$H$26:$H$29</c:f>
              <c:strCach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strCache>
            </c:strRef>
          </c:cat>
          <c:val>
            <c:numRef>
              <c:f>'fronsac_16_12_14-11_00'!$I$16:$I$19</c:f>
              <c:numCache>
                <c:formatCode>General</c:formatCode>
                <c:ptCount val="4"/>
                <c:pt idx="0">
                  <c:v>0.0377617120742797</c:v>
                </c:pt>
                <c:pt idx="1">
                  <c:v>0.0404603481292724</c:v>
                </c:pt>
                <c:pt idx="2">
                  <c:v>0.0331612586975097</c:v>
                </c:pt>
                <c:pt idx="3">
                  <c:v>0.116853189468383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'fronsac_16_12_14-11_00'!$C$21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db8238"/>
            </a:solidFill>
            <a:ln w="28440">
              <a:solidFill>
                <a:srgbClr val="db823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'fronsac_16_12_14-11_00'!$H$26:$H$29</c:f>
              <c:strCach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strCache>
            </c:strRef>
          </c:cat>
          <c:val>
            <c:numRef>
              <c:f>'fronsac_16_12_14-11_00'!$I$21:$I$24</c:f>
              <c:numCache>
                <c:formatCode>General</c:formatCode>
                <c:ptCount val="4"/>
                <c:pt idx="0">
                  <c:v>0.250121259689331</c:v>
                </c:pt>
                <c:pt idx="1">
                  <c:v>0.268813252449035</c:v>
                </c:pt>
                <c:pt idx="2">
                  <c:v>0.261098527908325</c:v>
                </c:pt>
                <c:pt idx="3">
                  <c:v>0.351016449928283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'fronsac_16_12_14-11_00'!$C$26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rgbClr val="8ea5ca"/>
            </a:solidFill>
            <a:ln w="28440">
              <a:solidFill>
                <a:srgbClr val="8ea5ca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'fronsac_16_12_14-11_00'!$H$26:$H$29</c:f>
              <c:strCach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strCache>
            </c:strRef>
          </c:cat>
          <c:val>
            <c:numRef>
              <c:f>'fronsac_16_12_14-11_00'!$I$26:$I$29</c:f>
              <c:numCache>
                <c:formatCode>General</c:formatCode>
                <c:ptCount val="4"/>
                <c:pt idx="0">
                  <c:v>0.485247492790222</c:v>
                </c:pt>
                <c:pt idx="1">
                  <c:v>0.488144636154174</c:v>
                </c:pt>
                <c:pt idx="2">
                  <c:v>0.474710130691528</c:v>
                </c:pt>
                <c:pt idx="3">
                  <c:v>0.561564016342163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5168544"/>
        <c:axId val="83256506"/>
      </c:lineChart>
      <c:catAx>
        <c:axId val="5516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3256506"/>
        <c:crosses val="autoZero"/>
        <c:auto val="1"/>
        <c:lblAlgn val="ctr"/>
        <c:lblOffset val="100"/>
      </c:catAx>
      <c:valAx>
        <c:axId val="83256506"/>
        <c:scaling>
          <c:orientation val="minMax"/>
          <c:max val="0.6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5168544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MPI Speed-up = T(1)/T(p)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'fronsac_16_12_14-11_00'!$H$6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'fronsac_16_12_14-11_00'!$C$6,'fronsac_16_12_14-11_00'!$C$11,'fronsac_16_12_14-11_00'!$C$16,'fronsac_16_12_14-11_00'!$C$21,'fronsac_16_12_14-11_00'!$C$26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'fronsac_16_12_14-11_00'!$K$6,'fronsac_16_12_14-11_00'!$K$11,'fronsac_16_12_14-11_00'!$K$16,'fronsac_16_12_14-11_00'!$K$21,'fronsac_16_12_14-11_00'!$K$26</c:f>
              <c:numCache>
                <c:formatCode>General</c:formatCode>
                <c:ptCount val="5"/>
                <c:pt idx="0">
                  <c:v>0.0920302169163323</c:v>
                </c:pt>
                <c:pt idx="1">
                  <c:v>0.0735629507365888</c:v>
                </c:pt>
                <c:pt idx="2">
                  <c:v>0.0203448452212059</c:v>
                </c:pt>
                <c:pt idx="3">
                  <c:v>0.00307153493626729</c:v>
                </c:pt>
                <c:pt idx="4">
                  <c:v>0.00158322546505375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'fronsac_16_12_14-11_00'!$H$7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'fronsac_16_12_14-11_00'!$C$6,'fronsac_16_12_14-11_00'!$C$11,'fronsac_16_12_14-11_00'!$C$16,'fronsac_16_12_14-11_00'!$C$21,'fronsac_16_12_14-11_00'!$C$26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'fronsac_16_12_14-11_00'!$K$7,'fronsac_16_12_14-11_00'!$K$12,'fronsac_16_12_14-11_00'!$K$17,'fronsac_16_12_14-11_00'!$K$22,'fronsac_16_12_14-11_00'!$K$27</c:f>
              <c:numCache>
                <c:formatCode>General</c:formatCode>
                <c:ptCount val="5"/>
                <c:pt idx="0">
                  <c:v>0.100399799340255</c:v>
                </c:pt>
                <c:pt idx="1">
                  <c:v>0.0775122290135107</c:v>
                </c:pt>
                <c:pt idx="2">
                  <c:v>0.0194592906430647</c:v>
                </c:pt>
                <c:pt idx="3">
                  <c:v>0.00292890944398793</c:v>
                </c:pt>
                <c:pt idx="4">
                  <c:v>0.00161290243803564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'fronsac_16_12_14-11_00'!$H$8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'fronsac_16_12_14-11_00'!$C$6,'fronsac_16_12_14-11_00'!$C$11,'fronsac_16_12_14-11_00'!$C$16,'fronsac_16_12_14-11_00'!$C$21,'fronsac_16_12_14-11_00'!$C$26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'fronsac_16_12_14-11_00'!$K$8,'fronsac_16_12_14-11_00'!$K$13,'fronsac_16_12_14-11_00'!$K$18,'fronsac_16_12_14-11_00'!$K$23,'fronsac_16_12_14-11_00'!$K$28</c:f>
              <c:numCache>
                <c:formatCode>General</c:formatCode>
                <c:ptCount val="5"/>
                <c:pt idx="0">
                  <c:v>0.343416193679913</c:v>
                </c:pt>
                <c:pt idx="1">
                  <c:v>0.319612966826693</c:v>
                </c:pt>
                <c:pt idx="2">
                  <c:v>0.102096939787933</c:v>
                </c:pt>
                <c:pt idx="3">
                  <c:v>0.0129669939530279</c:v>
                </c:pt>
                <c:pt idx="4">
                  <c:v>0.00713206399787531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'fronsac_16_12_14-11_00'!$H$9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'fronsac_16_12_14-11_00'!$C$6,'fronsac_16_12_14-11_00'!$C$11,'fronsac_16_12_14-11_00'!$C$16,'fronsac_16_12_14-11_00'!$C$21,'fronsac_16_12_14-11_00'!$C$26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'fronsac_16_12_14-11_00'!$K$9,'fronsac_16_12_14-11_00'!$K$14,'fronsac_16_12_14-11_00'!$K$19,'fronsac_16_12_14-11_00'!$K$24,'fronsac_16_12_14-11_00'!$K$29</c:f>
              <c:numCache>
                <c:formatCode>General</c:formatCode>
                <c:ptCount val="5"/>
                <c:pt idx="0">
                  <c:v>1.26820948053153</c:v>
                </c:pt>
                <c:pt idx="1">
                  <c:v>1.79040235856028</c:v>
                </c:pt>
                <c:pt idx="2">
                  <c:v>2.17257198167462</c:v>
                </c:pt>
                <c:pt idx="3">
                  <c:v>0.723248057064546</c:v>
                </c:pt>
                <c:pt idx="4">
                  <c:v>0.452080186800359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'fronsac_16_12_14-11_00'!$H$10</c:f>
              <c:strCache>
                <c:ptCount val="1"/>
                <c:pt idx="0">
                  <c:v>100000</c:v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'fronsac_16_12_14-11_00'!$C$6,'fronsac_16_12_14-11_00'!$C$11,'fronsac_16_12_14-11_00'!$C$16,'fronsac_16_12_14-11_00'!$C$21,'fronsac_16_12_14-11_00'!$C$26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'fronsac_16_12_14-11_00'!$K$10,'fronsac_16_12_14-11_00'!$K$15,'fronsac_16_12_14-11_00'!$K$20,'fronsac_16_12_14-11_00'!$K$25,'fronsac_16_12_14-11_00'!$K$30</c:f>
              <c:numCache>
                <c:formatCode>General</c:formatCode>
                <c:ptCount val="5"/>
                <c:pt idx="0">
                  <c:v>1.32955746472423</c:v>
                </c:pt>
                <c:pt idx="1">
                  <c:v>2.17047415638206</c:v>
                </c:pt>
                <c:pt idx="2">
                  <c:v>2.7490900775081</c:v>
                </c:pt>
                <c:pt idx="3">
                  <c:v>2.47958694140369</c:v>
                </c:pt>
                <c:pt idx="4">
                  <c:v>2.4959498911042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2668577"/>
        <c:axId val="68148979"/>
      </c:lineChart>
      <c:catAx>
        <c:axId val="8266857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8148979"/>
        <c:crosses val="autoZero"/>
        <c:auto val="1"/>
        <c:lblAlgn val="ctr"/>
        <c:lblOffset val="100"/>
      </c:catAx>
      <c:valAx>
        <c:axId val="68148979"/>
        <c:scaling>
          <c:orientation val="minMax"/>
          <c:max val="4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2668577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MPI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'fronsac_16_12_14-11_00'!$H$6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'fronsac_16_12_14-11_00'!$C$6,'fronsac_16_12_14-11_00'!$C$11,'fronsac_16_12_14-11_00'!$C$16,'fronsac_16_12_14-11_00'!$C$21,'fronsac_16_12_14-11_00'!$C$26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'fronsac_16_12_14-11_00'!$L$6,'fronsac_16_12_14-11_00'!$L$11,'fronsac_16_12_14-11_00'!$L$16,'fronsac_16_12_14-11_00'!$L$21,'fronsac_16_12_14-11_00'!$L$26</c:f>
              <c:numCache>
                <c:formatCode>General</c:formatCode>
                <c:ptCount val="5"/>
                <c:pt idx="0">
                  <c:v>0.0460151084581661</c:v>
                </c:pt>
                <c:pt idx="1">
                  <c:v>0.0183907376841472</c:v>
                </c:pt>
                <c:pt idx="2">
                  <c:v>0.00254310565265074</c:v>
                </c:pt>
                <c:pt idx="3">
                  <c:v>0.000191970933516706</c:v>
                </c:pt>
                <c:pt idx="4">
                  <c:v>4.94757957829296E-005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'fronsac_16_12_14-11_00'!$H$7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'fronsac_16_12_14-11_00'!$C$6,'fronsac_16_12_14-11_00'!$C$11,'fronsac_16_12_14-11_00'!$C$16,'fronsac_16_12_14-11_00'!$C$21,'fronsac_16_12_14-11_00'!$C$26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'fronsac_16_12_14-11_00'!$L$7,'fronsac_16_12_14-11_00'!$L$12,'fronsac_16_12_14-11_00'!$L$17,'fronsac_16_12_14-11_00'!$L$22,'fronsac_16_12_14-11_00'!$L$27</c:f>
              <c:numCache>
                <c:formatCode>General</c:formatCode>
                <c:ptCount val="5"/>
                <c:pt idx="0">
                  <c:v>0.0501998996701275</c:v>
                </c:pt>
                <c:pt idx="1">
                  <c:v>0.0193780572533777</c:v>
                </c:pt>
                <c:pt idx="2">
                  <c:v>0.00243241133038308</c:v>
                </c:pt>
                <c:pt idx="3">
                  <c:v>0.000183056840249245</c:v>
                </c:pt>
                <c:pt idx="4">
                  <c:v>5.04032011886138E-005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'fronsac_16_12_14-11_00'!$H$8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'fronsac_16_12_14-11_00'!$C$6,'fronsac_16_12_14-11_00'!$C$11,'fronsac_16_12_14-11_00'!$C$16,'fronsac_16_12_14-11_00'!$C$21,'fronsac_16_12_14-11_00'!$C$26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'fronsac_16_12_14-11_00'!$L$8,'fronsac_16_12_14-11_00'!$L$13,'fronsac_16_12_14-11_00'!$L$18,'fronsac_16_12_14-11_00'!$L$23,'fronsac_16_12_14-11_00'!$L$28</c:f>
              <c:numCache>
                <c:formatCode>General</c:formatCode>
                <c:ptCount val="5"/>
                <c:pt idx="0">
                  <c:v>0.171708096839956</c:v>
                </c:pt>
                <c:pt idx="1">
                  <c:v>0.0799032417066734</c:v>
                </c:pt>
                <c:pt idx="2">
                  <c:v>0.0127621174734917</c:v>
                </c:pt>
                <c:pt idx="3">
                  <c:v>0.000810437122064242</c:v>
                </c:pt>
                <c:pt idx="4">
                  <c:v>0.000222876999933603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'fronsac_16_12_14-11_00'!$H$9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'fronsac_16_12_14-11_00'!$C$6,'fronsac_16_12_14-11_00'!$C$11,'fronsac_16_12_14-11_00'!$C$16,'fronsac_16_12_14-11_00'!$C$21,'fronsac_16_12_14-11_00'!$C$26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'fronsac_16_12_14-11_00'!$L$9,'fronsac_16_12_14-11_00'!$L$14,'fronsac_16_12_14-11_00'!$L$19,'fronsac_16_12_14-11_00'!$L$24,'fronsac_16_12_14-11_00'!$L$29</c:f>
              <c:numCache>
                <c:formatCode>General</c:formatCode>
                <c:ptCount val="5"/>
                <c:pt idx="0">
                  <c:v>0.634104740265766</c:v>
                </c:pt>
                <c:pt idx="1">
                  <c:v>0.447600589640071</c:v>
                </c:pt>
                <c:pt idx="2">
                  <c:v>0.271571497709328</c:v>
                </c:pt>
                <c:pt idx="3">
                  <c:v>0.0452030035665341</c:v>
                </c:pt>
                <c:pt idx="4">
                  <c:v>0.0141275058375112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'fronsac_16_12_14-11_00'!$H$10</c:f>
              <c:strCache>
                <c:ptCount val="1"/>
                <c:pt idx="0">
                  <c:v>100000</c:v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'fronsac_16_12_14-11_00'!$C$6,'fronsac_16_12_14-11_00'!$C$11,'fronsac_16_12_14-11_00'!$C$16,'fronsac_16_12_14-11_00'!$C$21,'fronsac_16_12_14-11_00'!$C$26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'fronsac_16_12_14-11_00'!$L$10,'fronsac_16_12_14-11_00'!$L$15,'fronsac_16_12_14-11_00'!$L$20,'fronsac_16_12_14-11_00'!$L$25,'fronsac_16_12_14-11_00'!$L$30</c:f>
              <c:numCache>
                <c:formatCode>General</c:formatCode>
                <c:ptCount val="5"/>
                <c:pt idx="0">
                  <c:v>0.664778732362116</c:v>
                </c:pt>
                <c:pt idx="1">
                  <c:v>0.542618539095516</c:v>
                </c:pt>
                <c:pt idx="2">
                  <c:v>0.343636259688512</c:v>
                </c:pt>
                <c:pt idx="3">
                  <c:v>0.15497418383773</c:v>
                </c:pt>
                <c:pt idx="4">
                  <c:v>0.0779984340970063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1623647"/>
        <c:axId val="92169323"/>
      </c:lineChart>
      <c:catAx>
        <c:axId val="7162364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Nb processus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2169323"/>
        <c:crosses val="autoZero"/>
        <c:auto val="1"/>
        <c:lblAlgn val="ctr"/>
        <c:lblOffset val="100"/>
      </c:catAx>
      <c:valAx>
        <c:axId val="9216932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Efficiency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162364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MPI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'fronsac_16_12_14-11_00'!$H$6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'fronsac_16_12_14-11_00'!$C$6,'fronsac_16_12_14-11_00'!$C$11,'fronsac_16_12_14-11_00'!$C$16,'fronsac_16_12_14-11_00'!$C$21,'fronsac_16_12_14-11_00'!$C$26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'fronsac_16_12_14-11_00'!$K$6,'fronsac_16_12_14-11_00'!$K$11,'fronsac_16_12_14-11_00'!$K$16,'fronsac_16_12_14-11_00'!$K$21,'fronsac_16_12_14-11_00'!$K$26</c:f>
              <c:numCache>
                <c:formatCode>General</c:formatCode>
                <c:ptCount val="5"/>
                <c:pt idx="0">
                  <c:v>0.0920302169163323</c:v>
                </c:pt>
                <c:pt idx="1">
                  <c:v>0.0735629507365888</c:v>
                </c:pt>
                <c:pt idx="2">
                  <c:v>0.0203448452212059</c:v>
                </c:pt>
                <c:pt idx="3">
                  <c:v>0.00307153493626729</c:v>
                </c:pt>
                <c:pt idx="4">
                  <c:v>0.00158322546505375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'fronsac_16_12_14-11_00'!$H$7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'fronsac_16_12_14-11_00'!$C$6,'fronsac_16_12_14-11_00'!$C$11,'fronsac_16_12_14-11_00'!$C$16,'fronsac_16_12_14-11_00'!$C$21,'fronsac_16_12_14-11_00'!$C$26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'fronsac_16_12_14-11_00'!$K$7,'fronsac_16_12_14-11_00'!$K$12,'fronsac_16_12_14-11_00'!$K$17,'fronsac_16_12_14-11_00'!$K$22,'fronsac_16_12_14-11_00'!$K$27</c:f>
              <c:numCache>
                <c:formatCode>General</c:formatCode>
                <c:ptCount val="5"/>
                <c:pt idx="0">
                  <c:v>0.100399799340255</c:v>
                </c:pt>
                <c:pt idx="1">
                  <c:v>0.0775122290135107</c:v>
                </c:pt>
                <c:pt idx="2">
                  <c:v>0.0194592906430647</c:v>
                </c:pt>
                <c:pt idx="3">
                  <c:v>0.00292890944398793</c:v>
                </c:pt>
                <c:pt idx="4">
                  <c:v>0.00161290243803564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'fronsac_16_12_14-11_00'!$H$8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'fronsac_16_12_14-11_00'!$C$6,'fronsac_16_12_14-11_00'!$C$11,'fronsac_16_12_14-11_00'!$C$16,'fronsac_16_12_14-11_00'!$C$21,'fronsac_16_12_14-11_00'!$C$26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'fronsac_16_12_14-11_00'!$K$8,'fronsac_16_12_14-11_00'!$K$13,'fronsac_16_12_14-11_00'!$K$18,'fronsac_16_12_14-11_00'!$K$23,'fronsac_16_12_14-11_00'!$K$28</c:f>
              <c:numCache>
                <c:formatCode>General</c:formatCode>
                <c:ptCount val="5"/>
                <c:pt idx="0">
                  <c:v>0.343416193679913</c:v>
                </c:pt>
                <c:pt idx="1">
                  <c:v>0.319612966826693</c:v>
                </c:pt>
                <c:pt idx="2">
                  <c:v>0.102096939787933</c:v>
                </c:pt>
                <c:pt idx="3">
                  <c:v>0.0129669939530279</c:v>
                </c:pt>
                <c:pt idx="4">
                  <c:v>0.00713206399787531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'fronsac_16_12_14-11_00'!$H$9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'fronsac_16_12_14-11_00'!$C$6,'fronsac_16_12_14-11_00'!$C$11,'fronsac_16_12_14-11_00'!$C$16,'fronsac_16_12_14-11_00'!$C$21,'fronsac_16_12_14-11_00'!$C$26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'fronsac_16_12_14-11_00'!$K$9,'fronsac_16_12_14-11_00'!$K$14,'fronsac_16_12_14-11_00'!$K$19,'fronsac_16_12_14-11_00'!$K$24,'fronsac_16_12_14-11_00'!$K$29</c:f>
              <c:numCache>
                <c:formatCode>General</c:formatCode>
                <c:ptCount val="5"/>
                <c:pt idx="0">
                  <c:v>1.26820948053153</c:v>
                </c:pt>
                <c:pt idx="1">
                  <c:v>1.79040235856028</c:v>
                </c:pt>
                <c:pt idx="2">
                  <c:v>2.17257198167462</c:v>
                </c:pt>
                <c:pt idx="3">
                  <c:v>0.723248057064546</c:v>
                </c:pt>
                <c:pt idx="4">
                  <c:v>0.452080186800359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'fronsac_16_12_14-11_00'!$H$10</c:f>
              <c:strCache>
                <c:ptCount val="1"/>
                <c:pt idx="0">
                  <c:v>100000</c:v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'fronsac_16_12_14-11_00'!$C$6,'fronsac_16_12_14-11_00'!$C$11,'fronsac_16_12_14-11_00'!$C$16,'fronsac_16_12_14-11_00'!$C$21,'fronsac_16_12_14-11_00'!$C$26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'fronsac_16_12_14-11_00'!$K$10,'fronsac_16_12_14-11_00'!$K$15,'fronsac_16_12_14-11_00'!$K$20,'fronsac_16_12_14-11_00'!$K$25,'fronsac_16_12_14-11_00'!$K$30</c:f>
              <c:numCache>
                <c:formatCode>General</c:formatCode>
                <c:ptCount val="5"/>
                <c:pt idx="0">
                  <c:v>1.32955746472423</c:v>
                </c:pt>
                <c:pt idx="1">
                  <c:v>2.17047415638206</c:v>
                </c:pt>
                <c:pt idx="2">
                  <c:v>2.7490900775081</c:v>
                </c:pt>
                <c:pt idx="3">
                  <c:v>2.47958694140369</c:v>
                </c:pt>
                <c:pt idx="4">
                  <c:v>2.4959498911042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6039686"/>
        <c:axId val="94883578"/>
      </c:lineChart>
      <c:catAx>
        <c:axId val="2603968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Nb processus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4883578"/>
        <c:crosses val="autoZero"/>
        <c:auto val="1"/>
        <c:lblAlgn val="ctr"/>
        <c:lblOffset val="100"/>
      </c:catAx>
      <c:valAx>
        <c:axId val="94883578"/>
        <c:scaling>
          <c:orientation val="minMax"/>
          <c:max val="4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Speedup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6039686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OpenMP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'fronsac_16_12_14-11_00'!$H$6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'fronsac_16_12_14-11_00'!$C$6,'fronsac_16_12_14-11_00'!$C$11,'fronsac_16_12_14-11_00'!$C$16,'fronsac_16_12_14-11_00'!$C$21,'fronsac_16_12_14-11_00'!$C$26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'fronsac_16_12_14-11_00'!$K$32,'fronsac_16_12_14-11_00'!$K$37,'fronsac_16_12_14-11_00'!$K$42,'fronsac_16_12_14-11_00'!$K$47,'fronsac_16_12_14-11_00'!$K$52</c:f>
              <c:numCache>
                <c:formatCode>General</c:formatCode>
                <c:ptCount val="5"/>
                <c:pt idx="0">
                  <c:v>0.0826769229190292</c:v>
                </c:pt>
                <c:pt idx="1">
                  <c:v>0.0799746844868024</c:v>
                </c:pt>
                <c:pt idx="2">
                  <c:v>0.0713901166461732</c:v>
                </c:pt>
                <c:pt idx="3">
                  <c:v>0.0833107107122635</c:v>
                </c:pt>
                <c:pt idx="4">
                  <c:v>0.0821958691620729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'fronsac_16_12_14-11_00'!$H$7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'fronsac_16_12_14-11_00'!$C$6,'fronsac_16_12_14-11_00'!$C$11,'fronsac_16_12_14-11_00'!$C$16,'fronsac_16_12_14-11_00'!$C$21,'fronsac_16_12_14-11_00'!$C$26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'fronsac_16_12_14-11_00'!$K$33,'fronsac_16_12_14-11_00'!$K$38,'fronsac_16_12_14-11_00'!$K$43,'fronsac_16_12_14-11_00'!$K$48,'fronsac_16_12_14-11_00'!$K$53</c:f>
              <c:numCache>
                <c:formatCode>General</c:formatCode>
                <c:ptCount val="5"/>
                <c:pt idx="0">
                  <c:v>0.0863856814745444</c:v>
                </c:pt>
                <c:pt idx="1">
                  <c:v>0.0844474335631431</c:v>
                </c:pt>
                <c:pt idx="2">
                  <c:v>0.070917766916066</c:v>
                </c:pt>
                <c:pt idx="3">
                  <c:v>0.0859262381673509</c:v>
                </c:pt>
                <c:pt idx="4">
                  <c:v>0.0849245597928254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'fronsac_16_12_14-11_00'!$H$8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'fronsac_16_12_14-11_00'!$C$6,'fronsac_16_12_14-11_00'!$C$11,'fronsac_16_12_14-11_00'!$C$16,'fronsac_16_12_14-11_00'!$C$21,'fronsac_16_12_14-11_00'!$C$26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'fronsac_16_12_14-11_00'!$K$34,'fronsac_16_12_14-11_00'!$K$39,'fronsac_16_12_14-11_00'!$K$44,'fronsac_16_12_14-11_00'!$K$49,'fronsac_16_12_14-11_00'!$K$54</c:f>
              <c:numCache>
                <c:formatCode>General</c:formatCode>
                <c:ptCount val="5"/>
                <c:pt idx="0">
                  <c:v>0.299920798352605</c:v>
                </c:pt>
                <c:pt idx="1">
                  <c:v>0.307060410927505</c:v>
                </c:pt>
                <c:pt idx="2">
                  <c:v>0.268175320052197</c:v>
                </c:pt>
                <c:pt idx="3">
                  <c:v>0.311393304402551</c:v>
                </c:pt>
                <c:pt idx="4">
                  <c:v>0.288171776800553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'fronsac_16_12_14-11_00'!$H$9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'fronsac_16_12_14-11_00'!$C$6,'fronsac_16_12_14-11_00'!$C$11,'fronsac_16_12_14-11_00'!$C$16,'fronsac_16_12_14-11_00'!$C$21,'fronsac_16_12_14-11_00'!$C$26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'fronsac_16_12_14-11_00'!$K$35,'fronsac_16_12_14-11_00'!$K$40,'fronsac_16_12_14-11_00'!$K$45,'fronsac_16_12_14-11_00'!$K$50,'fronsac_16_12_14-11_00'!$K$55</c:f>
              <c:numCache>
                <c:formatCode>General</c:formatCode>
                <c:ptCount val="5"/>
                <c:pt idx="0">
                  <c:v>1.25855456592584</c:v>
                </c:pt>
                <c:pt idx="1">
                  <c:v>1.98887531820494</c:v>
                </c:pt>
                <c:pt idx="2">
                  <c:v>2.5186190003354</c:v>
                </c:pt>
                <c:pt idx="3">
                  <c:v>2.9572658260472</c:v>
                </c:pt>
                <c:pt idx="4">
                  <c:v>3.1770336898292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'fronsac_16_12_14-11_00'!$H$10</c:f>
              <c:strCache>
                <c:ptCount val="1"/>
                <c:pt idx="0">
                  <c:v>100000</c:v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'fronsac_16_12_14-11_00'!$C$6,'fronsac_16_12_14-11_00'!$C$11,'fronsac_16_12_14-11_00'!$C$16,'fronsac_16_12_14-11_00'!$C$21,'fronsac_16_12_14-11_00'!$C$26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'fronsac_16_12_14-11_00'!$K$36,'fronsac_16_12_14-11_00'!$K$41,'fronsac_16_12_14-11_00'!$K$46,'fronsac_16_12_14-11_00'!$K$51,'fronsac_16_12_14-11_00'!$K$56</c:f>
              <c:numCache>
                <c:formatCode>General</c:formatCode>
                <c:ptCount val="5"/>
                <c:pt idx="0">
                  <c:v>1.31355309268061</c:v>
                </c:pt>
                <c:pt idx="1">
                  <c:v>2.19231731760919</c:v>
                </c:pt>
                <c:pt idx="2">
                  <c:v>3.1035649839446</c:v>
                </c:pt>
                <c:pt idx="3">
                  <c:v>3.4397311066275</c:v>
                </c:pt>
                <c:pt idx="4">
                  <c:v>3.72212626756999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2691648"/>
        <c:axId val="6144294"/>
      </c:lineChart>
      <c:catAx>
        <c:axId val="726916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Nb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144294"/>
        <c:crosses val="autoZero"/>
        <c:auto val="1"/>
        <c:lblAlgn val="ctr"/>
        <c:lblOffset val="100"/>
      </c:catAx>
      <c:valAx>
        <c:axId val="6144294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Speedup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2691648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OpenMP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'fronsac_16_12_14-11_00'!$H$6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'fronsac_16_12_14-11_00'!$C$6,'fronsac_16_12_14-11_00'!$C$11,'fronsac_16_12_14-11_00'!$C$16,'fronsac_16_12_14-11_00'!$C$21,'fronsac_16_12_14-11_00'!$C$26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'fronsac_16_12_14-11_00'!$L$32,'fronsac_16_12_14-11_00'!$L$37,'fronsac_16_12_14-11_00'!$L$42,'fronsac_16_12_14-11_00'!$L$47,'fronsac_16_12_14-11_00'!$L$52</c:f>
              <c:numCache>
                <c:formatCode>General</c:formatCode>
                <c:ptCount val="5"/>
                <c:pt idx="0">
                  <c:v>0.0413384614595146</c:v>
                </c:pt>
                <c:pt idx="1">
                  <c:v>0.0199936711217006</c:v>
                </c:pt>
                <c:pt idx="2">
                  <c:v>0.00892376458077165</c:v>
                </c:pt>
                <c:pt idx="3">
                  <c:v>0.00520691941951647</c:v>
                </c:pt>
                <c:pt idx="4">
                  <c:v>0.00256862091131478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'fronsac_16_12_14-11_00'!$H$7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'fronsac_16_12_14-11_00'!$C$6,'fronsac_16_12_14-11_00'!$C$11,'fronsac_16_12_14-11_00'!$C$16,'fronsac_16_12_14-11_00'!$C$21,'fronsac_16_12_14-11_00'!$C$26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'fronsac_16_12_14-11_00'!$L$33,'fronsac_16_12_14-11_00'!$L$38,'fronsac_16_12_14-11_00'!$L$43,'fronsac_16_12_14-11_00'!$L$48,'fronsac_16_12_14-11_00'!$L$53</c:f>
              <c:numCache>
                <c:formatCode>General</c:formatCode>
                <c:ptCount val="5"/>
                <c:pt idx="0">
                  <c:v>0.0431928407372722</c:v>
                </c:pt>
                <c:pt idx="1">
                  <c:v>0.0211118583907858</c:v>
                </c:pt>
                <c:pt idx="2">
                  <c:v>0.00886472086450825</c:v>
                </c:pt>
                <c:pt idx="3">
                  <c:v>0.00537038988545943</c:v>
                </c:pt>
                <c:pt idx="4">
                  <c:v>0.00265389249352579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'fronsac_16_12_14-11_00'!$H$8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'fronsac_16_12_14-11_00'!$C$6,'fronsac_16_12_14-11_00'!$C$11,'fronsac_16_12_14-11_00'!$C$16,'fronsac_16_12_14-11_00'!$C$21,'fronsac_16_12_14-11_00'!$C$26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'fronsac_16_12_14-11_00'!$L$34,'fronsac_16_12_14-11_00'!$L$39,'fronsac_16_12_14-11_00'!$L$44,'fronsac_16_12_14-11_00'!$L$49,'fronsac_16_12_14-11_00'!$L$54</c:f>
              <c:numCache>
                <c:formatCode>General</c:formatCode>
                <c:ptCount val="5"/>
                <c:pt idx="0">
                  <c:v>0.149960399176302</c:v>
                </c:pt>
                <c:pt idx="1">
                  <c:v>0.0767651027318763</c:v>
                </c:pt>
                <c:pt idx="2">
                  <c:v>0.0335219150065247</c:v>
                </c:pt>
                <c:pt idx="3">
                  <c:v>0.0194620815251594</c:v>
                </c:pt>
                <c:pt idx="4">
                  <c:v>0.00900536802501728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'fronsac_16_12_14-11_00'!$H$9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'fronsac_16_12_14-11_00'!$C$6,'fronsac_16_12_14-11_00'!$C$11,'fronsac_16_12_14-11_00'!$C$16,'fronsac_16_12_14-11_00'!$C$21,'fronsac_16_12_14-11_00'!$C$26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'fronsac_16_12_14-11_00'!$L$35,'fronsac_16_12_14-11_00'!$L$40,'fronsac_16_12_14-11_00'!$L$45,'fronsac_16_12_14-11_00'!$L$50,'fronsac_16_12_14-11_00'!$L$55</c:f>
              <c:numCache>
                <c:formatCode>General</c:formatCode>
                <c:ptCount val="5"/>
                <c:pt idx="0">
                  <c:v>0.629277282962919</c:v>
                </c:pt>
                <c:pt idx="1">
                  <c:v>0.497218829551234</c:v>
                </c:pt>
                <c:pt idx="2">
                  <c:v>0.314827375041925</c:v>
                </c:pt>
                <c:pt idx="3">
                  <c:v>0.18482911412795</c:v>
                </c:pt>
                <c:pt idx="4">
                  <c:v>0.0992823028071625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'fronsac_16_12_14-11_00'!$H$10</c:f>
              <c:strCache>
                <c:ptCount val="1"/>
                <c:pt idx="0">
                  <c:v>100000</c:v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'fronsac_16_12_14-11_00'!$C$6,'fronsac_16_12_14-11_00'!$C$11,'fronsac_16_12_14-11_00'!$C$16,'fronsac_16_12_14-11_00'!$C$21,'fronsac_16_12_14-11_00'!$C$26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'fronsac_16_12_14-11_00'!$L$36,'fronsac_16_12_14-11_00'!$L$41,'fronsac_16_12_14-11_00'!$L$46,'fronsac_16_12_14-11_00'!$L$51,'fronsac_16_12_14-11_00'!$L$56</c:f>
              <c:numCache>
                <c:formatCode>General</c:formatCode>
                <c:ptCount val="5"/>
                <c:pt idx="0">
                  <c:v>0.656776546340306</c:v>
                </c:pt>
                <c:pt idx="1">
                  <c:v>0.548079329402297</c:v>
                </c:pt>
                <c:pt idx="2">
                  <c:v>0.387945622993076</c:v>
                </c:pt>
                <c:pt idx="3">
                  <c:v>0.214983194164219</c:v>
                </c:pt>
                <c:pt idx="4">
                  <c:v>0.116316445861562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9791085"/>
        <c:axId val="45143313"/>
      </c:lineChart>
      <c:catAx>
        <c:axId val="4979108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Nb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5143313"/>
        <c:crosses val="autoZero"/>
        <c:auto val="1"/>
        <c:lblAlgn val="ctr"/>
        <c:lblOffset val="100"/>
      </c:catAx>
      <c:valAx>
        <c:axId val="45143313"/>
        <c:scaling>
          <c:orientation val="minMax"/>
          <c:max val="0.7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Efficiency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9791085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Temps d'éxécution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'fronsac_16_12_14-11_00'!$A$1</c:f>
              <c:strCache>
                <c:ptCount val="1"/>
                <c:pt idx="0">
                  <c:v>bin/sequential</c:v>
                </c:pt>
              </c:strCache>
            </c:strRef>
          </c:tx>
          <c:spPr>
            <a:solidFill>
              <a:srgbClr val="426fa6"/>
            </a:solidFill>
            <a:ln w="28440">
              <a:solidFill>
                <a:srgbClr val="426fa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'fronsac_16_12_14-11_00'!$H$26:$H$29</c:f>
              <c:strCach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strCache>
            </c:strRef>
          </c:cat>
          <c:val>
            <c:numRef>
              <c:f>'fronsac_16_12_14-11_00'!$D$1:$D$4</c:f>
              <c:numCache>
                <c:formatCode>General</c:formatCode>
                <c:ptCount val="4"/>
                <c:pt idx="0">
                  <c:v>0.000768256187438964</c:v>
                </c:pt>
                <c:pt idx="1">
                  <c:v>0.000787329673767089</c:v>
                </c:pt>
                <c:pt idx="2">
                  <c:v>0.00338566303253173</c:v>
                </c:pt>
                <c:pt idx="3">
                  <c:v>0.253871965408325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openmp</c:f>
              <c:strCache>
                <c:ptCount val="1"/>
                <c:pt idx="0">
                  <c:v>openmp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'fronsac_16_12_14-11_00'!$H$26:$H$29</c:f>
              <c:strCach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strCache>
            </c:strRef>
          </c:cat>
          <c:val>
            <c:numRef>
              <c:f>'fronsac_16_12_14-11_00'!$F$42:$F$45</c:f>
              <c:numCache>
                <c:formatCode>General</c:formatCode>
                <c:ptCount val="4"/>
                <c:pt idx="0">
                  <c:v>0.0107613801956177</c:v>
                </c:pt>
                <c:pt idx="1">
                  <c:v>0.0111020088195801</c:v>
                </c:pt>
                <c:pt idx="2">
                  <c:v>0.0126248121261597</c:v>
                </c:pt>
                <c:pt idx="3">
                  <c:v>0.100798082351685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mpi</c:f>
              <c:strCache>
                <c:ptCount val="1"/>
                <c:pt idx="0">
                  <c:v>mpi</c:v>
                </c:pt>
              </c:strCache>
            </c:strRef>
          </c:tx>
          <c:spPr>
            <a:solidFill>
              <a:srgbClr val="6f568d"/>
            </a:solidFill>
            <a:ln w="28440">
              <a:solidFill>
                <a:srgbClr val="6f568d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'fronsac_16_12_14-11_00'!$H$26:$H$29</c:f>
              <c:strCach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strCache>
            </c:strRef>
          </c:cat>
          <c:val>
            <c:numRef>
              <c:f>'fronsac_16_12_14-11_00'!$I$16:$I$19</c:f>
              <c:numCache>
                <c:formatCode>General</c:formatCode>
                <c:ptCount val="4"/>
                <c:pt idx="0">
                  <c:v>0.0377617120742797</c:v>
                </c:pt>
                <c:pt idx="1">
                  <c:v>0.0404603481292724</c:v>
                </c:pt>
                <c:pt idx="2">
                  <c:v>0.0331612586975097</c:v>
                </c:pt>
                <c:pt idx="3">
                  <c:v>0.116853189468383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5184295"/>
        <c:axId val="47941437"/>
      </c:lineChart>
      <c:catAx>
        <c:axId val="4518429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Nb itérations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7941437"/>
        <c:crosses val="autoZero"/>
        <c:auto val="1"/>
        <c:lblAlgn val="ctr"/>
        <c:lblOffset val="100"/>
      </c:catAx>
      <c:valAx>
        <c:axId val="47941437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Temps (s)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5184295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Temps d'éxécution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'fronsac_16_12_14-11_00'!$A$1</c:f>
              <c:strCache>
                <c:ptCount val="1"/>
                <c:pt idx="0">
                  <c:v>bin/sequential</c:v>
                </c:pt>
              </c:strCache>
            </c:strRef>
          </c:tx>
          <c:spPr>
            <a:solidFill>
              <a:srgbClr val="426fa6"/>
            </a:solidFill>
            <a:ln w="28440">
              <a:solidFill>
                <a:srgbClr val="426fa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'fronsac_16_12_14-11_00'!$H$26:$H$29</c:f>
              <c:strCach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strCache>
            </c:strRef>
          </c:cat>
          <c:val>
            <c:numRef>
              <c:f>'fronsac_16_12_14-11_00'!$D$1:$D$4</c:f>
              <c:numCache>
                <c:formatCode>General</c:formatCode>
                <c:ptCount val="4"/>
                <c:pt idx="0">
                  <c:v>0.000768256187438964</c:v>
                </c:pt>
                <c:pt idx="1">
                  <c:v>0.000787329673767089</c:v>
                </c:pt>
                <c:pt idx="2">
                  <c:v>0.00338566303253173</c:v>
                </c:pt>
                <c:pt idx="3">
                  <c:v>0.253871965408325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progdynamique</c:f>
              <c:strCache>
                <c:ptCount val="1"/>
                <c:pt idx="0">
                  <c:v>progdynamique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'fronsac_16_12_14-11_00'!$H$26:$H$29</c:f>
              <c:strCach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strCache>
            </c:strRef>
          </c:cat>
          <c:val>
            <c:numRef>
              <c:f>'fronsac_16_12_14-11_00'!$D$87:$D$90</c:f>
              <c:numCache>
                <c:formatCode>General</c:formatCode>
                <c:ptCount val="4"/>
                <c:pt idx="0">
                  <c:v>0.000791335105895996</c:v>
                </c:pt>
                <c:pt idx="1">
                  <c:v>0.000813126564025878</c:v>
                </c:pt>
                <c:pt idx="2">
                  <c:v>0.000822424888610839</c:v>
                </c:pt>
                <c:pt idx="3">
                  <c:v>0.000940847396850585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openmp</c:f>
              <c:strCache>
                <c:ptCount val="1"/>
                <c:pt idx="0">
                  <c:v>openmp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'fronsac_16_12_14-11_00'!$H$26:$H$29</c:f>
              <c:strCach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strCache>
            </c:strRef>
          </c:cat>
          <c:val>
            <c:numRef>
              <c:f>'fronsac_16_12_14-11_00'!$F$42:$F$45</c:f>
              <c:numCache>
                <c:formatCode>General</c:formatCode>
                <c:ptCount val="4"/>
                <c:pt idx="0">
                  <c:v>0.0107613801956177</c:v>
                </c:pt>
                <c:pt idx="1">
                  <c:v>0.0111020088195801</c:v>
                </c:pt>
                <c:pt idx="2">
                  <c:v>0.0126248121261597</c:v>
                </c:pt>
                <c:pt idx="3">
                  <c:v>0.100798082351685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mpi</c:f>
              <c:strCache>
                <c:ptCount val="1"/>
                <c:pt idx="0">
                  <c:v>mpi</c:v>
                </c:pt>
              </c:strCache>
            </c:strRef>
          </c:tx>
          <c:spPr>
            <a:solidFill>
              <a:srgbClr val="6f568d"/>
            </a:solidFill>
            <a:ln w="28440">
              <a:solidFill>
                <a:srgbClr val="6f568d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'fronsac_16_12_14-11_00'!$H$26:$H$29</c:f>
              <c:strCach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strCache>
            </c:strRef>
          </c:cat>
          <c:val>
            <c:numRef>
              <c:f>'fronsac_16_12_14-11_00'!$I$16:$I$19</c:f>
              <c:numCache>
                <c:formatCode>General</c:formatCode>
                <c:ptCount val="4"/>
                <c:pt idx="0">
                  <c:v>0.0377617120742797</c:v>
                </c:pt>
                <c:pt idx="1">
                  <c:v>0.0404603481292724</c:v>
                </c:pt>
                <c:pt idx="2">
                  <c:v>0.0331612586975097</c:v>
                </c:pt>
                <c:pt idx="3">
                  <c:v>0.116853189468383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2983175"/>
        <c:axId val="88583047"/>
      </c:lineChart>
      <c:catAx>
        <c:axId val="8298317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Nb itérations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8583047"/>
        <c:crosses val="autoZero"/>
        <c:auto val="1"/>
        <c:lblAlgn val="ctr"/>
        <c:lblOffset val="100"/>
      </c:catAx>
      <c:valAx>
        <c:axId val="88583047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Temps (s)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2983175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571680</xdr:colOff>
      <xdr:row>4</xdr:row>
      <xdr:rowOff>19440</xdr:rowOff>
    </xdr:from>
    <xdr:to>
      <xdr:col>20</xdr:col>
      <xdr:colOff>571320</xdr:colOff>
      <xdr:row>19</xdr:row>
      <xdr:rowOff>118080</xdr:rowOff>
    </xdr:to>
    <xdr:graphicFrame>
      <xdr:nvGraphicFramePr>
        <xdr:cNvPr id="0" name="Graphique 1"/>
        <xdr:cNvGraphicFramePr/>
      </xdr:nvGraphicFramePr>
      <xdr:xfrm>
        <a:off x="13773240" y="781200"/>
        <a:ext cx="56574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542880</xdr:colOff>
      <xdr:row>21</xdr:row>
      <xdr:rowOff>53280</xdr:rowOff>
    </xdr:from>
    <xdr:to>
      <xdr:col>20</xdr:col>
      <xdr:colOff>542520</xdr:colOff>
      <xdr:row>37</xdr:row>
      <xdr:rowOff>167400</xdr:rowOff>
    </xdr:to>
    <xdr:graphicFrame>
      <xdr:nvGraphicFramePr>
        <xdr:cNvPr id="1" name="Graphique 2"/>
        <xdr:cNvGraphicFramePr/>
      </xdr:nvGraphicFramePr>
      <xdr:xfrm>
        <a:off x="13744440" y="3809880"/>
        <a:ext cx="5657400" cy="2918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789480</xdr:colOff>
      <xdr:row>2</xdr:row>
      <xdr:rowOff>104400</xdr:rowOff>
    </xdr:from>
    <xdr:to>
      <xdr:col>19</xdr:col>
      <xdr:colOff>788040</xdr:colOff>
      <xdr:row>17</xdr:row>
      <xdr:rowOff>173160</xdr:rowOff>
    </xdr:to>
    <xdr:graphicFrame>
      <xdr:nvGraphicFramePr>
        <xdr:cNvPr id="2" name="Graphique 3"/>
        <xdr:cNvGraphicFramePr/>
      </xdr:nvGraphicFramePr>
      <xdr:xfrm>
        <a:off x="13047840" y="485280"/>
        <a:ext cx="565668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933480</xdr:colOff>
      <xdr:row>94</xdr:row>
      <xdr:rowOff>169200</xdr:rowOff>
    </xdr:from>
    <xdr:to>
      <xdr:col>10</xdr:col>
      <xdr:colOff>932760</xdr:colOff>
      <xdr:row>109</xdr:row>
      <xdr:rowOff>55080</xdr:rowOff>
    </xdr:to>
    <xdr:graphicFrame>
      <xdr:nvGraphicFramePr>
        <xdr:cNvPr id="3" name="Graphique 3"/>
        <xdr:cNvGraphicFramePr/>
      </xdr:nvGraphicFramePr>
      <xdr:xfrm>
        <a:off x="4705200" y="17177040"/>
        <a:ext cx="56570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98280</xdr:colOff>
      <xdr:row>60</xdr:row>
      <xdr:rowOff>177120</xdr:rowOff>
    </xdr:from>
    <xdr:to>
      <xdr:col>19</xdr:col>
      <xdr:colOff>97920</xdr:colOff>
      <xdr:row>79</xdr:row>
      <xdr:rowOff>177120</xdr:rowOff>
    </xdr:to>
    <xdr:graphicFrame>
      <xdr:nvGraphicFramePr>
        <xdr:cNvPr id="4" name="Graphique 3"/>
        <xdr:cNvGraphicFramePr/>
      </xdr:nvGraphicFramePr>
      <xdr:xfrm>
        <a:off x="12356640" y="10829880"/>
        <a:ext cx="5657760" cy="3619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461520</xdr:colOff>
      <xdr:row>57</xdr:row>
      <xdr:rowOff>186840</xdr:rowOff>
    </xdr:from>
    <xdr:to>
      <xdr:col>12</xdr:col>
      <xdr:colOff>461520</xdr:colOff>
      <xdr:row>75</xdr:row>
      <xdr:rowOff>15120</xdr:rowOff>
    </xdr:to>
    <xdr:graphicFrame>
      <xdr:nvGraphicFramePr>
        <xdr:cNvPr id="5" name="Graphique 3"/>
        <xdr:cNvGraphicFramePr/>
      </xdr:nvGraphicFramePr>
      <xdr:xfrm>
        <a:off x="6119280" y="10267920"/>
        <a:ext cx="5657760" cy="3257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4</xdr:col>
      <xdr:colOff>628560</xdr:colOff>
      <xdr:row>78</xdr:row>
      <xdr:rowOff>92160</xdr:rowOff>
    </xdr:from>
    <xdr:to>
      <xdr:col>10</xdr:col>
      <xdr:colOff>627480</xdr:colOff>
      <xdr:row>93</xdr:row>
      <xdr:rowOff>84600</xdr:rowOff>
    </xdr:to>
    <xdr:graphicFrame>
      <xdr:nvGraphicFramePr>
        <xdr:cNvPr id="6" name="Graphique 3"/>
        <xdr:cNvGraphicFramePr/>
      </xdr:nvGraphicFramePr>
      <xdr:xfrm>
        <a:off x="4400280" y="14173920"/>
        <a:ext cx="565668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14</xdr:col>
      <xdr:colOff>323640</xdr:colOff>
      <xdr:row>81</xdr:row>
      <xdr:rowOff>6120</xdr:rowOff>
    </xdr:from>
    <xdr:to>
      <xdr:col>20</xdr:col>
      <xdr:colOff>323280</xdr:colOff>
      <xdr:row>96</xdr:row>
      <xdr:rowOff>188640</xdr:rowOff>
    </xdr:to>
    <xdr:graphicFrame>
      <xdr:nvGraphicFramePr>
        <xdr:cNvPr id="7" name="Graphique 2"/>
        <xdr:cNvGraphicFramePr/>
      </xdr:nvGraphicFramePr>
      <xdr:xfrm>
        <a:off x="13525200" y="14659200"/>
        <a:ext cx="5657400" cy="2918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452160</xdr:colOff>
      <xdr:row>65</xdr:row>
      <xdr:rowOff>131760</xdr:rowOff>
    </xdr:from>
    <xdr:to>
      <xdr:col>6</xdr:col>
      <xdr:colOff>451800</xdr:colOff>
      <xdr:row>81</xdr:row>
      <xdr:rowOff>1800</xdr:rowOff>
    </xdr:to>
    <xdr:graphicFrame>
      <xdr:nvGraphicFramePr>
        <xdr:cNvPr id="8" name="Graphique 2"/>
        <xdr:cNvGraphicFramePr/>
      </xdr:nvGraphicFramePr>
      <xdr:xfrm>
        <a:off x="452160" y="11736720"/>
        <a:ext cx="5657400" cy="2918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94"/>
  <sheetViews>
    <sheetView windowProtection="false"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F33" activeCellId="0" sqref="F33"/>
    </sheetView>
  </sheetViews>
  <sheetFormatPr defaultRowHeight="15"/>
  <cols>
    <col collapsed="false" hidden="false" max="1025" min="1" style="0" width="10.6032388663968"/>
  </cols>
  <sheetData>
    <row r="1" customFormat="false" ht="15" hidden="false" customHeight="false" outlineLevel="0" collapsed="false">
      <c r="A1" s="1" t="s">
        <v>0</v>
      </c>
      <c r="B1" s="0" t="n">
        <v>3</v>
      </c>
      <c r="C1" s="0" t="n">
        <v>10</v>
      </c>
      <c r="D1" s="0" t="n">
        <v>0.000768256187438964</v>
      </c>
    </row>
    <row r="2" customFormat="false" ht="15" hidden="false" customHeight="false" outlineLevel="0" collapsed="false">
      <c r="A2" s="1" t="s">
        <v>0</v>
      </c>
      <c r="B2" s="0" t="n">
        <v>3</v>
      </c>
      <c r="C2" s="0" t="n">
        <v>100</v>
      </c>
      <c r="D2" s="0" t="n">
        <v>0.000787329673767089</v>
      </c>
    </row>
    <row r="3" customFormat="false" ht="15" hidden="false" customHeight="false" outlineLevel="0" collapsed="false">
      <c r="A3" s="1" t="s">
        <v>0</v>
      </c>
      <c r="B3" s="0" t="n">
        <v>3</v>
      </c>
      <c r="C3" s="0" t="n">
        <v>1000</v>
      </c>
      <c r="D3" s="0" t="n">
        <v>0.00338566303253173</v>
      </c>
    </row>
    <row r="4" customFormat="false" ht="15" hidden="false" customHeight="false" outlineLevel="0" collapsed="false">
      <c r="A4" s="1" t="s">
        <v>0</v>
      </c>
      <c r="B4" s="0" t="n">
        <v>3</v>
      </c>
      <c r="C4" s="0" t="n">
        <v>10000</v>
      </c>
      <c r="D4" s="0" t="n">
        <v>0.253871965408325</v>
      </c>
    </row>
    <row r="5" customFormat="false" ht="15" hidden="false" customHeight="false" outlineLevel="0" collapsed="false">
      <c r="A5" s="1" t="s">
        <v>0</v>
      </c>
      <c r="B5" s="0" t="n">
        <v>3</v>
      </c>
      <c r="C5" s="0" t="n">
        <v>100000</v>
      </c>
      <c r="D5" s="0" t="n">
        <v>24.3343091964721</v>
      </c>
      <c r="K5" s="0" t="s">
        <v>1</v>
      </c>
      <c r="L5" s="0" t="s">
        <v>2</v>
      </c>
    </row>
    <row r="6" customFormat="false" ht="13.8" hidden="false" customHeight="false" outlineLevel="0" collapsed="false">
      <c r="A6" s="1" t="s">
        <v>3</v>
      </c>
      <c r="B6" s="0" t="e">
        <f aca="false">-n</f>
        <v>#NAME?</v>
      </c>
      <c r="C6" s="0" t="n">
        <v>2</v>
      </c>
      <c r="D6" s="0" t="e">
        <f aca="false">-f</f>
        <v>#NAME?</v>
      </c>
      <c r="E6" s="0" t="s">
        <v>4</v>
      </c>
      <c r="F6" s="0" t="s">
        <v>5</v>
      </c>
      <c r="G6" s="0" t="n">
        <v>3</v>
      </c>
      <c r="H6" s="0" t="n">
        <v>10</v>
      </c>
      <c r="I6" s="0" t="n">
        <v>0.00834786891937255</v>
      </c>
      <c r="K6" s="0" t="n">
        <f aca="false">D1/I6</f>
        <v>0.0920302169163323</v>
      </c>
      <c r="L6" s="0" t="n">
        <f aca="false">D$1/(I6*C6)</f>
        <v>0.0460151084581661</v>
      </c>
    </row>
    <row r="7" customFormat="false" ht="13.8" hidden="false" customHeight="false" outlineLevel="0" collapsed="false">
      <c r="A7" s="1" t="s">
        <v>3</v>
      </c>
      <c r="B7" s="0" t="e">
        <f aca="false">-n</f>
        <v>#NAME?</v>
      </c>
      <c r="C7" s="0" t="n">
        <v>2</v>
      </c>
      <c r="D7" s="0" t="e">
        <f aca="false">-f</f>
        <v>#NAME?</v>
      </c>
      <c r="E7" s="0" t="s">
        <v>4</v>
      </c>
      <c r="F7" s="0" t="s">
        <v>5</v>
      </c>
      <c r="G7" s="0" t="n">
        <v>3</v>
      </c>
      <c r="H7" s="0" t="n">
        <v>100</v>
      </c>
      <c r="I7" s="0" t="n">
        <v>0.00784194469451904</v>
      </c>
      <c r="K7" s="0" t="n">
        <f aca="false">D2/I7</f>
        <v>0.100399799340255</v>
      </c>
      <c r="L7" s="0" t="n">
        <f aca="false">D$2/(I7*C7)</f>
        <v>0.0501998996701275</v>
      </c>
    </row>
    <row r="8" customFormat="false" ht="13.8" hidden="false" customHeight="false" outlineLevel="0" collapsed="false">
      <c r="A8" s="1" t="s">
        <v>3</v>
      </c>
      <c r="B8" s="0" t="e">
        <f aca="false">-n</f>
        <v>#NAME?</v>
      </c>
      <c r="C8" s="0" t="n">
        <v>2</v>
      </c>
      <c r="D8" s="0" t="e">
        <f aca="false">-f</f>
        <v>#NAME?</v>
      </c>
      <c r="E8" s="0" t="s">
        <v>4</v>
      </c>
      <c r="F8" s="0" t="s">
        <v>5</v>
      </c>
      <c r="G8" s="0" t="n">
        <v>3</v>
      </c>
      <c r="H8" s="0" t="n">
        <v>1000</v>
      </c>
      <c r="I8" s="0" t="n">
        <v>0.00985877513885498</v>
      </c>
      <c r="K8" s="0" t="n">
        <f aca="false">D3/I8</f>
        <v>0.343416193679913</v>
      </c>
      <c r="L8" s="0" t="n">
        <f aca="false">D$3/(I8*C8)</f>
        <v>0.171708096839956</v>
      </c>
    </row>
    <row r="9" customFormat="false" ht="13.8" hidden="false" customHeight="false" outlineLevel="0" collapsed="false">
      <c r="A9" s="1" t="s">
        <v>3</v>
      </c>
      <c r="B9" s="0" t="e">
        <f aca="false">-n</f>
        <v>#NAME?</v>
      </c>
      <c r="C9" s="0" t="n">
        <v>2</v>
      </c>
      <c r="D9" s="0" t="e">
        <f aca="false">-f</f>
        <v>#NAME?</v>
      </c>
      <c r="E9" s="0" t="s">
        <v>4</v>
      </c>
      <c r="F9" s="0" t="s">
        <v>5</v>
      </c>
      <c r="G9" s="0" t="n">
        <v>3</v>
      </c>
      <c r="H9" s="0" t="n">
        <v>10000</v>
      </c>
      <c r="I9" s="0" t="n">
        <v>0.200181412696838</v>
      </c>
      <c r="K9" s="0" t="n">
        <f aca="false">D4/I9</f>
        <v>1.26820948053153</v>
      </c>
      <c r="L9" s="0" t="n">
        <f aca="false">D$4/(I9*C9)</f>
        <v>0.634104740265766</v>
      </c>
    </row>
    <row r="10" customFormat="false" ht="13.8" hidden="false" customHeight="false" outlineLevel="0" collapsed="false">
      <c r="A10" s="1" t="s">
        <v>3</v>
      </c>
      <c r="B10" s="0" t="e">
        <f aca="false">-n</f>
        <v>#NAME?</v>
      </c>
      <c r="C10" s="0" t="n">
        <v>2</v>
      </c>
      <c r="D10" s="0" t="e">
        <f aca="false">-f</f>
        <v>#NAME?</v>
      </c>
      <c r="E10" s="0" t="s">
        <v>4</v>
      </c>
      <c r="F10" s="0" t="s">
        <v>5</v>
      </c>
      <c r="G10" s="0" t="n">
        <v>3</v>
      </c>
      <c r="H10" s="0" t="n">
        <v>100000</v>
      </c>
      <c r="I10" s="0" t="n">
        <v>18.3025629520416</v>
      </c>
      <c r="K10" s="0" t="n">
        <f aca="false">D5/I10</f>
        <v>1.32955746472423</v>
      </c>
      <c r="L10" s="0" t="n">
        <f aca="false">D$5/(I10*C10)</f>
        <v>0.664778732362116</v>
      </c>
    </row>
    <row r="11" customFormat="false" ht="13.8" hidden="false" customHeight="false" outlineLevel="0" collapsed="false">
      <c r="A11" s="1" t="s">
        <v>3</v>
      </c>
      <c r="B11" s="0" t="e">
        <f aca="false">-n</f>
        <v>#NAME?</v>
      </c>
      <c r="C11" s="0" t="n">
        <v>4</v>
      </c>
      <c r="D11" s="0" t="e">
        <f aca="false">-f</f>
        <v>#NAME?</v>
      </c>
      <c r="E11" s="0" t="s">
        <v>4</v>
      </c>
      <c r="F11" s="0" t="s">
        <v>5</v>
      </c>
      <c r="G11" s="0" t="n">
        <v>3</v>
      </c>
      <c r="H11" s="0" t="n">
        <v>10</v>
      </c>
      <c r="I11" s="0" t="n">
        <v>0.0104435205459594</v>
      </c>
      <c r="K11" s="0" t="n">
        <f aca="false">D1/I11</f>
        <v>0.0735629507365888</v>
      </c>
      <c r="L11" s="0" t="n">
        <f aca="false">D$1/(I11*C11)</f>
        <v>0.0183907376841472</v>
      </c>
    </row>
    <row r="12" customFormat="false" ht="13.8" hidden="false" customHeight="false" outlineLevel="0" collapsed="false">
      <c r="A12" s="1" t="s">
        <v>3</v>
      </c>
      <c r="B12" s="0" t="e">
        <f aca="false">-n</f>
        <v>#NAME?</v>
      </c>
      <c r="C12" s="0" t="n">
        <v>4</v>
      </c>
      <c r="D12" s="0" t="e">
        <f aca="false">-f</f>
        <v>#NAME?</v>
      </c>
      <c r="E12" s="0" t="s">
        <v>4</v>
      </c>
      <c r="F12" s="0" t="s">
        <v>5</v>
      </c>
      <c r="G12" s="0" t="n">
        <v>3</v>
      </c>
      <c r="H12" s="0" t="n">
        <v>100</v>
      </c>
      <c r="I12" s="0" t="n">
        <v>0.0101574897766113</v>
      </c>
      <c r="K12" s="0" t="n">
        <f aca="false">D2/I12</f>
        <v>0.0775122290135107</v>
      </c>
      <c r="L12" s="0" t="n">
        <f aca="false">D$2/(I12*C12)</f>
        <v>0.0193780572533777</v>
      </c>
    </row>
    <row r="13" customFormat="false" ht="13.8" hidden="false" customHeight="false" outlineLevel="0" collapsed="false">
      <c r="A13" s="1" t="s">
        <v>3</v>
      </c>
      <c r="B13" s="0" t="e">
        <f aca="false">-n</f>
        <v>#NAME?</v>
      </c>
      <c r="C13" s="0" t="n">
        <v>4</v>
      </c>
      <c r="D13" s="0" t="e">
        <f aca="false">-f</f>
        <v>#NAME?</v>
      </c>
      <c r="E13" s="0" t="s">
        <v>4</v>
      </c>
      <c r="F13" s="0" t="s">
        <v>5</v>
      </c>
      <c r="G13" s="0" t="n">
        <v>3</v>
      </c>
      <c r="H13" s="0" t="n">
        <v>1000</v>
      </c>
      <c r="I13" s="0" t="n">
        <v>0.0105930089950561</v>
      </c>
      <c r="K13" s="0" t="n">
        <f aca="false">D3/I13</f>
        <v>0.319612966826693</v>
      </c>
      <c r="L13" s="0" t="n">
        <f aca="false">D$3/(I13*C13)</f>
        <v>0.0799032417066734</v>
      </c>
    </row>
    <row r="14" customFormat="false" ht="13.8" hidden="false" customHeight="false" outlineLevel="0" collapsed="false">
      <c r="A14" s="1" t="s">
        <v>3</v>
      </c>
      <c r="B14" s="0" t="e">
        <f aca="false">-n</f>
        <v>#NAME?</v>
      </c>
      <c r="C14" s="0" t="n">
        <v>4</v>
      </c>
      <c r="D14" s="0" t="e">
        <f aca="false">-f</f>
        <v>#NAME?</v>
      </c>
      <c r="E14" s="0" t="s">
        <v>4</v>
      </c>
      <c r="F14" s="0" t="s">
        <v>5</v>
      </c>
      <c r="G14" s="0" t="n">
        <v>3</v>
      </c>
      <c r="H14" s="0" t="n">
        <v>10000</v>
      </c>
      <c r="I14" s="0" t="n">
        <v>0.141796040534973</v>
      </c>
      <c r="K14" s="0" t="n">
        <f aca="false">D4/I14</f>
        <v>1.79040235856028</v>
      </c>
      <c r="L14" s="0" t="n">
        <f aca="false">D$4/(I14*C14)</f>
        <v>0.447600589640071</v>
      </c>
    </row>
    <row r="15" customFormat="false" ht="13.8" hidden="false" customHeight="false" outlineLevel="0" collapsed="false">
      <c r="A15" s="1" t="s">
        <v>3</v>
      </c>
      <c r="B15" s="0" t="e">
        <f aca="false">-n</f>
        <v>#NAME?</v>
      </c>
      <c r="C15" s="0" t="n">
        <v>4</v>
      </c>
      <c r="D15" s="0" t="e">
        <f aca="false">-f</f>
        <v>#NAME?</v>
      </c>
      <c r="E15" s="0" t="s">
        <v>4</v>
      </c>
      <c r="F15" s="0" t="s">
        <v>5</v>
      </c>
      <c r="G15" s="0" t="n">
        <v>3</v>
      </c>
      <c r="H15" s="0" t="n">
        <v>100000</v>
      </c>
      <c r="I15" s="0" t="n">
        <v>11.2115175962448</v>
      </c>
      <c r="K15" s="0" t="n">
        <f aca="false">D5/I15</f>
        <v>2.17047415638206</v>
      </c>
      <c r="L15" s="0" t="n">
        <f aca="false">D$5/(I15*C15)</f>
        <v>0.542618539095516</v>
      </c>
    </row>
    <row r="16" customFormat="false" ht="13.8" hidden="false" customHeight="false" outlineLevel="0" collapsed="false">
      <c r="A16" s="1" t="s">
        <v>3</v>
      </c>
      <c r="B16" s="0" t="e">
        <f aca="false">-n</f>
        <v>#NAME?</v>
      </c>
      <c r="C16" s="0" t="n">
        <v>8</v>
      </c>
      <c r="D16" s="0" t="e">
        <f aca="false">-f</f>
        <v>#NAME?</v>
      </c>
      <c r="E16" s="0" t="s">
        <v>4</v>
      </c>
      <c r="F16" s="0" t="s">
        <v>5</v>
      </c>
      <c r="G16" s="0" t="n">
        <v>3</v>
      </c>
      <c r="H16" s="0" t="n">
        <v>10</v>
      </c>
      <c r="I16" s="0" t="n">
        <v>0.0377617120742797</v>
      </c>
      <c r="K16" s="0" t="n">
        <f aca="false">D1/I16</f>
        <v>0.0203448452212059</v>
      </c>
      <c r="L16" s="0" t="n">
        <f aca="false">D$1/(I16*C16)</f>
        <v>0.00254310565265074</v>
      </c>
    </row>
    <row r="17" customFormat="false" ht="13.8" hidden="false" customHeight="false" outlineLevel="0" collapsed="false">
      <c r="A17" s="1" t="s">
        <v>3</v>
      </c>
      <c r="B17" s="0" t="e">
        <f aca="false">-n</f>
        <v>#NAME?</v>
      </c>
      <c r="C17" s="0" t="n">
        <v>8</v>
      </c>
      <c r="D17" s="0" t="e">
        <f aca="false">-f</f>
        <v>#NAME?</v>
      </c>
      <c r="E17" s="0" t="s">
        <v>4</v>
      </c>
      <c r="F17" s="0" t="s">
        <v>5</v>
      </c>
      <c r="G17" s="0" t="n">
        <v>3</v>
      </c>
      <c r="H17" s="0" t="n">
        <v>100</v>
      </c>
      <c r="I17" s="0" t="n">
        <v>0.0404603481292724</v>
      </c>
      <c r="K17" s="0" t="n">
        <f aca="false">D2/I17</f>
        <v>0.0194592906430647</v>
      </c>
      <c r="L17" s="0" t="n">
        <f aca="false">D$2/(I17*C17)</f>
        <v>0.00243241133038308</v>
      </c>
    </row>
    <row r="18" customFormat="false" ht="13.8" hidden="false" customHeight="false" outlineLevel="0" collapsed="false">
      <c r="A18" s="1" t="s">
        <v>3</v>
      </c>
      <c r="B18" s="0" t="e">
        <f aca="false">-n</f>
        <v>#NAME?</v>
      </c>
      <c r="C18" s="0" t="n">
        <v>8</v>
      </c>
      <c r="D18" s="0" t="e">
        <f aca="false">-f</f>
        <v>#NAME?</v>
      </c>
      <c r="E18" s="0" t="s">
        <v>4</v>
      </c>
      <c r="F18" s="0" t="s">
        <v>5</v>
      </c>
      <c r="G18" s="0" t="n">
        <v>3</v>
      </c>
      <c r="H18" s="0" t="n">
        <v>1000</v>
      </c>
      <c r="I18" s="0" t="n">
        <v>0.0331612586975097</v>
      </c>
      <c r="K18" s="0" t="n">
        <f aca="false">D3/I18</f>
        <v>0.102096939787933</v>
      </c>
      <c r="L18" s="0" t="n">
        <f aca="false">D$3/(I18*C18)</f>
        <v>0.0127621174734917</v>
      </c>
    </row>
    <row r="19" customFormat="false" ht="13.8" hidden="false" customHeight="false" outlineLevel="0" collapsed="false">
      <c r="A19" s="1" t="s">
        <v>3</v>
      </c>
      <c r="B19" s="0" t="e">
        <f aca="false">-n</f>
        <v>#NAME?</v>
      </c>
      <c r="C19" s="0" t="n">
        <v>8</v>
      </c>
      <c r="D19" s="0" t="e">
        <f aca="false">-f</f>
        <v>#NAME?</v>
      </c>
      <c r="E19" s="0" t="s">
        <v>4</v>
      </c>
      <c r="F19" s="0" t="s">
        <v>5</v>
      </c>
      <c r="G19" s="0" t="n">
        <v>3</v>
      </c>
      <c r="H19" s="0" t="n">
        <v>10000</v>
      </c>
      <c r="I19" s="0" t="n">
        <v>0.116853189468383</v>
      </c>
      <c r="K19" s="0" t="n">
        <f aca="false">D4/I19</f>
        <v>2.17257198167462</v>
      </c>
      <c r="L19" s="0" t="n">
        <f aca="false">D$4/(I19*C19)</f>
        <v>0.271571497709328</v>
      </c>
    </row>
    <row r="20" customFormat="false" ht="13.8" hidden="false" customHeight="false" outlineLevel="0" collapsed="false">
      <c r="A20" s="1" t="s">
        <v>3</v>
      </c>
      <c r="B20" s="0" t="e">
        <f aca="false">-n</f>
        <v>#NAME?</v>
      </c>
      <c r="C20" s="0" t="n">
        <v>8</v>
      </c>
      <c r="D20" s="0" t="e">
        <f aca="false">-f</f>
        <v>#NAME?</v>
      </c>
      <c r="E20" s="0" t="s">
        <v>4</v>
      </c>
      <c r="F20" s="0" t="s">
        <v>5</v>
      </c>
      <c r="G20" s="0" t="n">
        <v>3</v>
      </c>
      <c r="H20" s="0" t="n">
        <v>100000</v>
      </c>
      <c r="I20" s="0" t="n">
        <v>8.85176858901977</v>
      </c>
      <c r="K20" s="0" t="n">
        <f aca="false">D5/I20</f>
        <v>2.7490900775081</v>
      </c>
      <c r="L20" s="0" t="n">
        <f aca="false">D$5/(I20*C20)</f>
        <v>0.343636259688512</v>
      </c>
    </row>
    <row r="21" customFormat="false" ht="13.8" hidden="false" customHeight="false" outlineLevel="0" collapsed="false">
      <c r="A21" s="1" t="s">
        <v>3</v>
      </c>
      <c r="B21" s="0" t="e">
        <f aca="false">-n</f>
        <v>#NAME?</v>
      </c>
      <c r="C21" s="0" t="n">
        <v>16</v>
      </c>
      <c r="D21" s="0" t="e">
        <f aca="false">-f</f>
        <v>#NAME?</v>
      </c>
      <c r="E21" s="0" t="s">
        <v>4</v>
      </c>
      <c r="F21" s="0" t="s">
        <v>5</v>
      </c>
      <c r="G21" s="0" t="n">
        <v>3</v>
      </c>
      <c r="H21" s="0" t="n">
        <v>10</v>
      </c>
      <c r="I21" s="0" t="n">
        <v>0.250121259689331</v>
      </c>
      <c r="K21" s="0" t="n">
        <f aca="false">D1/I21</f>
        <v>0.00307153493626729</v>
      </c>
      <c r="L21" s="0" t="n">
        <f aca="false">D$1/(I21*C21)</f>
        <v>0.000191970933516706</v>
      </c>
    </row>
    <row r="22" customFormat="false" ht="13.8" hidden="false" customHeight="false" outlineLevel="0" collapsed="false">
      <c r="A22" s="1" t="s">
        <v>3</v>
      </c>
      <c r="B22" s="0" t="e">
        <f aca="false">-n</f>
        <v>#NAME?</v>
      </c>
      <c r="C22" s="0" t="n">
        <v>16</v>
      </c>
      <c r="D22" s="0" t="e">
        <f aca="false">-f</f>
        <v>#NAME?</v>
      </c>
      <c r="E22" s="0" t="s">
        <v>4</v>
      </c>
      <c r="F22" s="0" t="s">
        <v>5</v>
      </c>
      <c r="G22" s="0" t="n">
        <v>3</v>
      </c>
      <c r="H22" s="0" t="n">
        <v>100</v>
      </c>
      <c r="I22" s="0" t="n">
        <v>0.268813252449035</v>
      </c>
      <c r="K22" s="0" t="n">
        <f aca="false">D2/I22</f>
        <v>0.00292890944398793</v>
      </c>
      <c r="L22" s="0" t="n">
        <f aca="false">D$2/(I22*C22)</f>
        <v>0.000183056840249245</v>
      </c>
    </row>
    <row r="23" customFormat="false" ht="13.8" hidden="false" customHeight="false" outlineLevel="0" collapsed="false">
      <c r="A23" s="1" t="s">
        <v>3</v>
      </c>
      <c r="B23" s="0" t="e">
        <f aca="false">-n</f>
        <v>#NAME?</v>
      </c>
      <c r="C23" s="0" t="n">
        <v>16</v>
      </c>
      <c r="D23" s="0" t="e">
        <f aca="false">-f</f>
        <v>#NAME?</v>
      </c>
      <c r="E23" s="0" t="s">
        <v>4</v>
      </c>
      <c r="F23" s="0" t="s">
        <v>5</v>
      </c>
      <c r="G23" s="0" t="n">
        <v>3</v>
      </c>
      <c r="H23" s="0" t="n">
        <v>1000</v>
      </c>
      <c r="I23" s="0" t="n">
        <v>0.261098527908325</v>
      </c>
      <c r="K23" s="0" t="n">
        <f aca="false">D3/I23</f>
        <v>0.0129669939530279</v>
      </c>
      <c r="L23" s="0" t="n">
        <f aca="false">D$3/(I23*C23)</f>
        <v>0.000810437122064242</v>
      </c>
    </row>
    <row r="24" customFormat="false" ht="13.8" hidden="false" customHeight="false" outlineLevel="0" collapsed="false">
      <c r="A24" s="1" t="s">
        <v>3</v>
      </c>
      <c r="B24" s="0" t="e">
        <f aca="false">-n</f>
        <v>#NAME?</v>
      </c>
      <c r="C24" s="0" t="n">
        <v>16</v>
      </c>
      <c r="D24" s="0" t="e">
        <f aca="false">-f</f>
        <v>#NAME?</v>
      </c>
      <c r="E24" s="0" t="s">
        <v>4</v>
      </c>
      <c r="F24" s="0" t="s">
        <v>5</v>
      </c>
      <c r="G24" s="0" t="n">
        <v>3</v>
      </c>
      <c r="H24" s="0" t="n">
        <v>10000</v>
      </c>
      <c r="I24" s="0" t="n">
        <v>0.351016449928283</v>
      </c>
      <c r="K24" s="0" t="n">
        <f aca="false">D4/I24</f>
        <v>0.723248057064546</v>
      </c>
      <c r="L24" s="0" t="n">
        <f aca="false">D$4/(I24*C24)</f>
        <v>0.0452030035665341</v>
      </c>
    </row>
    <row r="25" customFormat="false" ht="13.8" hidden="false" customHeight="false" outlineLevel="0" collapsed="false">
      <c r="A25" s="1" t="s">
        <v>3</v>
      </c>
      <c r="B25" s="0" t="e">
        <f aca="false">-n</f>
        <v>#NAME?</v>
      </c>
      <c r="C25" s="0" t="n">
        <v>16</v>
      </c>
      <c r="D25" s="0" t="e">
        <f aca="false">-f</f>
        <v>#NAME?</v>
      </c>
      <c r="E25" s="0" t="s">
        <v>4</v>
      </c>
      <c r="F25" s="0" t="s">
        <v>5</v>
      </c>
      <c r="G25" s="0" t="n">
        <v>3</v>
      </c>
      <c r="H25" s="0" t="n">
        <v>100000</v>
      </c>
      <c r="I25" s="0" t="n">
        <v>9.81385600566864</v>
      </c>
      <c r="K25" s="0" t="n">
        <f aca="false">D5/I25</f>
        <v>2.47958694140369</v>
      </c>
      <c r="L25" s="0" t="n">
        <f aca="false">D$5/(I25*C25)</f>
        <v>0.15497418383773</v>
      </c>
    </row>
    <row r="26" customFormat="false" ht="13.8" hidden="false" customHeight="false" outlineLevel="0" collapsed="false">
      <c r="A26" s="1" t="s">
        <v>3</v>
      </c>
      <c r="B26" s="0" t="e">
        <f aca="false">-n</f>
        <v>#NAME?</v>
      </c>
      <c r="C26" s="0" t="n">
        <v>32</v>
      </c>
      <c r="D26" s="0" t="e">
        <f aca="false">-f</f>
        <v>#NAME?</v>
      </c>
      <c r="E26" s="0" t="s">
        <v>4</v>
      </c>
      <c r="F26" s="0" t="s">
        <v>5</v>
      </c>
      <c r="G26" s="0" t="n">
        <v>3</v>
      </c>
      <c r="H26" s="0" t="n">
        <v>10</v>
      </c>
      <c r="I26" s="0" t="n">
        <v>0.485247492790222</v>
      </c>
      <c r="K26" s="0" t="n">
        <f aca="false">D1/I26</f>
        <v>0.00158322546505375</v>
      </c>
      <c r="L26" s="0" t="n">
        <f aca="false">D$1/(I26*C26)</f>
        <v>4.94757957829296E-005</v>
      </c>
    </row>
    <row r="27" customFormat="false" ht="13.8" hidden="false" customHeight="false" outlineLevel="0" collapsed="false">
      <c r="A27" s="1" t="s">
        <v>3</v>
      </c>
      <c r="B27" s="0" t="e">
        <f aca="false">-n</f>
        <v>#NAME?</v>
      </c>
      <c r="C27" s="0" t="n">
        <v>32</v>
      </c>
      <c r="D27" s="0" t="e">
        <f aca="false">-f</f>
        <v>#NAME?</v>
      </c>
      <c r="E27" s="0" t="s">
        <v>4</v>
      </c>
      <c r="F27" s="0" t="s">
        <v>5</v>
      </c>
      <c r="G27" s="0" t="n">
        <v>3</v>
      </c>
      <c r="H27" s="0" t="n">
        <v>100</v>
      </c>
      <c r="I27" s="0" t="n">
        <v>0.488144636154174</v>
      </c>
      <c r="K27" s="0" t="n">
        <f aca="false">D2/I27</f>
        <v>0.00161290243803564</v>
      </c>
      <c r="L27" s="0" t="n">
        <f aca="false">D$2/(I27*C27)</f>
        <v>5.04032011886138E-005</v>
      </c>
    </row>
    <row r="28" customFormat="false" ht="13.8" hidden="false" customHeight="false" outlineLevel="0" collapsed="false">
      <c r="A28" s="1" t="s">
        <v>3</v>
      </c>
      <c r="B28" s="0" t="e">
        <f aca="false">-n</f>
        <v>#NAME?</v>
      </c>
      <c r="C28" s="0" t="n">
        <v>32</v>
      </c>
      <c r="D28" s="0" t="e">
        <f aca="false">-f</f>
        <v>#NAME?</v>
      </c>
      <c r="E28" s="0" t="s">
        <v>4</v>
      </c>
      <c r="F28" s="0" t="s">
        <v>5</v>
      </c>
      <c r="G28" s="0" t="n">
        <v>3</v>
      </c>
      <c r="H28" s="0" t="n">
        <v>1000</v>
      </c>
      <c r="I28" s="0" t="n">
        <v>0.474710130691528</v>
      </c>
      <c r="K28" s="0" t="n">
        <f aca="false">D3/I28</f>
        <v>0.00713206399787531</v>
      </c>
      <c r="L28" s="0" t="n">
        <f aca="false">D$3/(I28*C28)</f>
        <v>0.000222876999933603</v>
      </c>
    </row>
    <row r="29" customFormat="false" ht="13.8" hidden="false" customHeight="false" outlineLevel="0" collapsed="false">
      <c r="A29" s="1" t="s">
        <v>3</v>
      </c>
      <c r="B29" s="0" t="e">
        <f aca="false">-n</f>
        <v>#NAME?</v>
      </c>
      <c r="C29" s="0" t="n">
        <v>32</v>
      </c>
      <c r="D29" s="0" t="e">
        <f aca="false">-f</f>
        <v>#NAME?</v>
      </c>
      <c r="E29" s="0" t="s">
        <v>4</v>
      </c>
      <c r="F29" s="0" t="s">
        <v>5</v>
      </c>
      <c r="G29" s="0" t="n">
        <v>3</v>
      </c>
      <c r="H29" s="0" t="n">
        <v>10000</v>
      </c>
      <c r="I29" s="0" t="n">
        <v>0.561564016342163</v>
      </c>
      <c r="K29" s="0" t="n">
        <f aca="false">D4/I29</f>
        <v>0.452080186800359</v>
      </c>
      <c r="L29" s="0" t="n">
        <f aca="false">D$4/(I29*C29)</f>
        <v>0.0141275058375112</v>
      </c>
    </row>
    <row r="30" customFormat="false" ht="13.8" hidden="false" customHeight="false" outlineLevel="0" collapsed="false">
      <c r="A30" s="1" t="s">
        <v>3</v>
      </c>
      <c r="B30" s="0" t="e">
        <f aca="false">-n</f>
        <v>#NAME?</v>
      </c>
      <c r="C30" s="0" t="n">
        <v>32</v>
      </c>
      <c r="D30" s="0" t="e">
        <f aca="false">-f</f>
        <v>#NAME?</v>
      </c>
      <c r="E30" s="0" t="s">
        <v>4</v>
      </c>
      <c r="F30" s="0" t="s">
        <v>5</v>
      </c>
      <c r="G30" s="0" t="n">
        <v>3</v>
      </c>
      <c r="H30" s="0" t="n">
        <v>100000</v>
      </c>
      <c r="I30" s="0" t="n">
        <v>9.74951832294464</v>
      </c>
      <c r="K30" s="0" t="n">
        <f aca="false">D5/I30</f>
        <v>2.4959498911042</v>
      </c>
      <c r="L30" s="0" t="n">
        <f aca="false">D$5/(I30*C30)</f>
        <v>0.0779984340970063</v>
      </c>
    </row>
    <row r="31" customFormat="false" ht="13.8" hidden="false" customHeight="false" outlineLevel="0" collapsed="false">
      <c r="A31" s="1"/>
    </row>
    <row r="32" customFormat="false" ht="13.8" hidden="false" customHeight="false" outlineLevel="0" collapsed="false">
      <c r="A32" s="0" t="s">
        <v>6</v>
      </c>
      <c r="B32" s="0" t="n">
        <v>2</v>
      </c>
      <c r="C32" s="0" t="n">
        <v>3</v>
      </c>
      <c r="D32" s="0" t="n">
        <v>10</v>
      </c>
      <c r="F32" s="0" t="n">
        <v>0.00929226875305176</v>
      </c>
      <c r="K32" s="0" t="n">
        <f aca="false">D1/F32</f>
        <v>0.0826769229190292</v>
      </c>
      <c r="L32" s="0" t="n">
        <f aca="false">D$1/(F32*B32)</f>
        <v>0.0413384614595146</v>
      </c>
    </row>
    <row r="33" customFormat="false" ht="13.8" hidden="false" customHeight="false" outlineLevel="0" collapsed="false">
      <c r="A33" s="0" t="s">
        <v>6</v>
      </c>
      <c r="B33" s="0" t="n">
        <v>2</v>
      </c>
      <c r="C33" s="0" t="n">
        <v>3</v>
      </c>
      <c r="D33" s="0" t="n">
        <v>100</v>
      </c>
      <c r="F33" s="0" t="n">
        <v>0.00911412239074707</v>
      </c>
      <c r="K33" s="0" t="n">
        <f aca="false">D2/F33</f>
        <v>0.0863856814745444</v>
      </c>
      <c r="L33" s="0" t="n">
        <f aca="false">D$2/(F33*B33)</f>
        <v>0.0431928407372722</v>
      </c>
    </row>
    <row r="34" customFormat="false" ht="13.8" hidden="false" customHeight="false" outlineLevel="0" collapsed="false">
      <c r="A34" s="0" t="s">
        <v>6</v>
      </c>
      <c r="B34" s="0" t="n">
        <v>2</v>
      </c>
      <c r="C34" s="0" t="n">
        <v>3</v>
      </c>
      <c r="D34" s="0" t="n">
        <v>1000</v>
      </c>
      <c r="F34" s="0" t="n">
        <v>0.0112885236740112</v>
      </c>
      <c r="K34" s="0" t="n">
        <f aca="false">D3/F34</f>
        <v>0.299920798352605</v>
      </c>
      <c r="L34" s="0" t="n">
        <f aca="false">D$3/(F34*B34)</f>
        <v>0.149960399176302</v>
      </c>
    </row>
    <row r="35" customFormat="false" ht="13.8" hidden="false" customHeight="false" outlineLevel="0" collapsed="false">
      <c r="A35" s="0" t="s">
        <v>6</v>
      </c>
      <c r="B35" s="0" t="n">
        <v>2</v>
      </c>
      <c r="C35" s="0" t="n">
        <v>3</v>
      </c>
      <c r="D35" s="0" t="n">
        <v>10000</v>
      </c>
      <c r="F35" s="0" t="n">
        <v>0.201717090606689</v>
      </c>
      <c r="K35" s="0" t="n">
        <f aca="false">D4/F35</f>
        <v>1.25855456592584</v>
      </c>
      <c r="L35" s="0" t="n">
        <f aca="false">D$4/(F35*B35)</f>
        <v>0.629277282962919</v>
      </c>
    </row>
    <row r="36" customFormat="false" ht="13.8" hidden="false" customHeight="false" outlineLevel="0" collapsed="false">
      <c r="A36" s="0" t="s">
        <v>6</v>
      </c>
      <c r="B36" s="0" t="n">
        <v>2</v>
      </c>
      <c r="C36" s="0" t="n">
        <v>3</v>
      </c>
      <c r="D36" s="0" t="n">
        <v>100000</v>
      </c>
      <c r="F36" s="0" t="n">
        <v>18.5255619525909</v>
      </c>
      <c r="K36" s="0" t="n">
        <f aca="false">D5/F36</f>
        <v>1.31355309268061</v>
      </c>
      <c r="L36" s="0" t="n">
        <f aca="false">D$5/(F36*B36)</f>
        <v>0.656776546340306</v>
      </c>
    </row>
    <row r="37" customFormat="false" ht="13.8" hidden="false" customHeight="false" outlineLevel="0" collapsed="false">
      <c r="A37" s="0" t="s">
        <v>6</v>
      </c>
      <c r="B37" s="0" t="n">
        <v>4</v>
      </c>
      <c r="C37" s="0" t="n">
        <v>3</v>
      </c>
      <c r="D37" s="0" t="n">
        <v>10</v>
      </c>
      <c r="F37" s="0" t="n">
        <v>0.00960624217987061</v>
      </c>
      <c r="K37" s="0" t="n">
        <f aca="false">D1/F37</f>
        <v>0.0799746844868024</v>
      </c>
      <c r="L37" s="0" t="n">
        <f aca="false">D$1/(F37*B37)</f>
        <v>0.0199936711217006</v>
      </c>
    </row>
    <row r="38" customFormat="false" ht="13.8" hidden="false" customHeight="false" outlineLevel="0" collapsed="false">
      <c r="A38" s="0" t="s">
        <v>6</v>
      </c>
      <c r="B38" s="0" t="n">
        <v>4</v>
      </c>
      <c r="C38" s="0" t="n">
        <v>3</v>
      </c>
      <c r="D38" s="0" t="n">
        <v>100</v>
      </c>
      <c r="F38" s="0" t="n">
        <v>0.00932331085205078</v>
      </c>
      <c r="K38" s="0" t="n">
        <f aca="false">D2/F38</f>
        <v>0.0844474335631431</v>
      </c>
      <c r="L38" s="0" t="n">
        <f aca="false">D$2/(F38*B38)</f>
        <v>0.0211118583907858</v>
      </c>
    </row>
    <row r="39" customFormat="false" ht="13.8" hidden="false" customHeight="false" outlineLevel="0" collapsed="false">
      <c r="A39" s="0" t="s">
        <v>6</v>
      </c>
      <c r="B39" s="0" t="n">
        <v>4</v>
      </c>
      <c r="C39" s="0" t="n">
        <v>3</v>
      </c>
      <c r="D39" s="0" t="n">
        <v>1000</v>
      </c>
      <c r="F39" s="0" t="n">
        <v>0.0110260486602783</v>
      </c>
      <c r="K39" s="0" t="n">
        <f aca="false">D3/F39</f>
        <v>0.307060410927505</v>
      </c>
      <c r="L39" s="0" t="n">
        <f aca="false">D$3/(F39*B39)</f>
        <v>0.0767651027318763</v>
      </c>
    </row>
    <row r="40" customFormat="false" ht="13.8" hidden="false" customHeight="false" outlineLevel="0" collapsed="false">
      <c r="A40" s="0" t="s">
        <v>6</v>
      </c>
      <c r="B40" s="0" t="n">
        <v>4</v>
      </c>
      <c r="C40" s="0" t="n">
        <v>3</v>
      </c>
      <c r="D40" s="0" t="n">
        <v>10000</v>
      </c>
      <c r="F40" s="0" t="n">
        <v>0.127645993232727</v>
      </c>
      <c r="K40" s="0" t="n">
        <f aca="false">D4/F40</f>
        <v>1.98887531820494</v>
      </c>
      <c r="L40" s="0" t="n">
        <f aca="false">D$4/(F40*B40)</f>
        <v>0.497218829551234</v>
      </c>
    </row>
    <row r="41" customFormat="false" ht="13.8" hidden="false" customHeight="false" outlineLevel="0" collapsed="false">
      <c r="A41" s="0" t="s">
        <v>6</v>
      </c>
      <c r="B41" s="0" t="n">
        <v>4</v>
      </c>
      <c r="C41" s="0" t="n">
        <v>3</v>
      </c>
      <c r="D41" s="0" t="n">
        <v>100000</v>
      </c>
      <c r="F41" s="0" t="n">
        <v>11.0998116016388</v>
      </c>
      <c r="K41" s="0" t="n">
        <f aca="false">D5/F41</f>
        <v>2.19231731760919</v>
      </c>
      <c r="L41" s="0" t="n">
        <f aca="false">D$5/(F41*B41)</f>
        <v>0.548079329402297</v>
      </c>
    </row>
    <row r="42" customFormat="false" ht="13.8" hidden="false" customHeight="false" outlineLevel="0" collapsed="false">
      <c r="A42" s="0" t="s">
        <v>6</v>
      </c>
      <c r="B42" s="0" t="n">
        <v>8</v>
      </c>
      <c r="C42" s="0" t="n">
        <v>3</v>
      </c>
      <c r="D42" s="0" t="n">
        <v>10</v>
      </c>
      <c r="F42" s="0" t="n">
        <v>0.0107613801956177</v>
      </c>
      <c r="K42" s="0" t="n">
        <f aca="false">D1/F42</f>
        <v>0.0713901166461732</v>
      </c>
      <c r="L42" s="0" t="n">
        <f aca="false">D$1/(F42*B42)</f>
        <v>0.00892376458077165</v>
      </c>
    </row>
    <row r="43" customFormat="false" ht="13.8" hidden="false" customHeight="false" outlineLevel="0" collapsed="false">
      <c r="A43" s="0" t="s">
        <v>6</v>
      </c>
      <c r="B43" s="0" t="n">
        <v>8</v>
      </c>
      <c r="C43" s="0" t="n">
        <v>3</v>
      </c>
      <c r="D43" s="0" t="n">
        <v>100</v>
      </c>
      <c r="F43" s="0" t="n">
        <v>0.0111020088195801</v>
      </c>
      <c r="K43" s="0" t="n">
        <f aca="false">D2/F43</f>
        <v>0.070917766916066</v>
      </c>
      <c r="L43" s="0" t="n">
        <f aca="false">D$2/(F43*B43)</f>
        <v>0.00886472086450825</v>
      </c>
    </row>
    <row r="44" customFormat="false" ht="13.8" hidden="false" customHeight="false" outlineLevel="0" collapsed="false">
      <c r="A44" s="0" t="s">
        <v>6</v>
      </c>
      <c r="B44" s="0" t="n">
        <v>8</v>
      </c>
      <c r="C44" s="0" t="n">
        <v>3</v>
      </c>
      <c r="D44" s="0" t="n">
        <v>1000</v>
      </c>
      <c r="F44" s="0" t="n">
        <v>0.0126248121261597</v>
      </c>
      <c r="K44" s="0" t="n">
        <f aca="false">D3/F44</f>
        <v>0.268175320052197</v>
      </c>
      <c r="L44" s="0" t="n">
        <f aca="false">D$3/(F44*B44)</f>
        <v>0.0335219150065247</v>
      </c>
    </row>
    <row r="45" customFormat="false" ht="13.8" hidden="false" customHeight="false" outlineLevel="0" collapsed="false">
      <c r="A45" s="0" t="s">
        <v>6</v>
      </c>
      <c r="B45" s="0" t="n">
        <v>8</v>
      </c>
      <c r="C45" s="0" t="n">
        <v>3</v>
      </c>
      <c r="D45" s="0" t="n">
        <v>10000</v>
      </c>
      <c r="F45" s="0" t="n">
        <v>0.100798082351685</v>
      </c>
      <c r="K45" s="0" t="n">
        <f aca="false">D4/F45</f>
        <v>2.5186190003354</v>
      </c>
      <c r="L45" s="0" t="n">
        <f aca="false">D$4/(F45*B45)</f>
        <v>0.314827375041925</v>
      </c>
    </row>
    <row r="46" customFormat="false" ht="13.8" hidden="false" customHeight="false" outlineLevel="0" collapsed="false">
      <c r="A46" s="0" t="s">
        <v>6</v>
      </c>
      <c r="B46" s="0" t="n">
        <v>8</v>
      </c>
      <c r="C46" s="0" t="n">
        <v>3</v>
      </c>
      <c r="D46" s="0" t="n">
        <v>100000</v>
      </c>
      <c r="F46" s="0" t="n">
        <v>7.8407603263855</v>
      </c>
      <c r="K46" s="0" t="n">
        <f aca="false">D5/F46</f>
        <v>3.1035649839446</v>
      </c>
      <c r="L46" s="0" t="n">
        <f aca="false">D$5/(F46*B46)</f>
        <v>0.387945622993076</v>
      </c>
    </row>
    <row r="47" customFormat="false" ht="13.8" hidden="false" customHeight="false" outlineLevel="0" collapsed="false">
      <c r="A47" s="0" t="s">
        <v>6</v>
      </c>
      <c r="B47" s="0" t="n">
        <v>16</v>
      </c>
      <c r="C47" s="0" t="n">
        <v>3</v>
      </c>
      <c r="D47" s="0" t="n">
        <v>10</v>
      </c>
      <c r="F47" s="0" t="n">
        <v>0.00922157764434814</v>
      </c>
      <c r="K47" s="0" t="n">
        <f aca="false">D1/F47</f>
        <v>0.0833107107122635</v>
      </c>
      <c r="L47" s="0" t="n">
        <f aca="false">D$1/(F47*B47)</f>
        <v>0.00520691941951647</v>
      </c>
    </row>
    <row r="48" customFormat="false" ht="13.8" hidden="false" customHeight="false" outlineLevel="0" collapsed="false">
      <c r="A48" s="0" t="s">
        <v>6</v>
      </c>
      <c r="B48" s="0" t="n">
        <v>16</v>
      </c>
      <c r="C48" s="0" t="n">
        <v>3</v>
      </c>
      <c r="D48" s="0" t="n">
        <v>100</v>
      </c>
      <c r="F48" s="0" t="n">
        <v>0.00916285514831543</v>
      </c>
      <c r="K48" s="0" t="n">
        <f aca="false">D2/F48</f>
        <v>0.0859262381673509</v>
      </c>
      <c r="L48" s="0" t="n">
        <f aca="false">D$2/(F48*B48)</f>
        <v>0.00537038988545943</v>
      </c>
    </row>
    <row r="49" customFormat="false" ht="13.8" hidden="false" customHeight="false" outlineLevel="0" collapsed="false">
      <c r="A49" s="0" t="s">
        <v>6</v>
      </c>
      <c r="B49" s="0" t="n">
        <v>16</v>
      </c>
      <c r="C49" s="0" t="n">
        <v>3</v>
      </c>
      <c r="D49" s="0" t="n">
        <v>1000</v>
      </c>
      <c r="F49" s="0" t="n">
        <v>0.0108726263046265</v>
      </c>
      <c r="K49" s="0" t="n">
        <f aca="false">D3/F49</f>
        <v>0.311393304402551</v>
      </c>
      <c r="L49" s="0" t="n">
        <f aca="false">D$3/(F49*B49)</f>
        <v>0.0194620815251594</v>
      </c>
    </row>
    <row r="50" customFormat="false" ht="13.8" hidden="false" customHeight="false" outlineLevel="0" collapsed="false">
      <c r="A50" s="0" t="s">
        <v>6</v>
      </c>
      <c r="B50" s="0" t="n">
        <v>16</v>
      </c>
      <c r="C50" s="0" t="n">
        <v>3</v>
      </c>
      <c r="D50" s="0" t="n">
        <v>10000</v>
      </c>
      <c r="F50" s="0" t="n">
        <v>0.0858468532562256</v>
      </c>
      <c r="K50" s="0" t="n">
        <f aca="false">D4/F50</f>
        <v>2.9572658260472</v>
      </c>
      <c r="L50" s="0" t="n">
        <f aca="false">D$4/(F50*B50)</f>
        <v>0.18482911412795</v>
      </c>
    </row>
    <row r="51" customFormat="false" ht="13.8" hidden="false" customHeight="false" outlineLevel="0" collapsed="false">
      <c r="A51" s="0" t="s">
        <v>6</v>
      </c>
      <c r="B51" s="0" t="n">
        <v>16</v>
      </c>
      <c r="C51" s="0" t="n">
        <v>3</v>
      </c>
      <c r="D51" s="0" t="n">
        <v>100000</v>
      </c>
      <c r="F51" s="0" t="n">
        <v>7.07448008060455</v>
      </c>
      <c r="K51" s="0" t="n">
        <f aca="false">D5/F51</f>
        <v>3.4397311066275</v>
      </c>
      <c r="L51" s="0" t="n">
        <f aca="false">D$5/(F51*B51)</f>
        <v>0.214983194164219</v>
      </c>
    </row>
    <row r="52" customFormat="false" ht="13.8" hidden="false" customHeight="false" outlineLevel="0" collapsed="false">
      <c r="A52" s="0" t="s">
        <v>6</v>
      </c>
      <c r="B52" s="0" t="n">
        <v>32</v>
      </c>
      <c r="C52" s="0" t="n">
        <v>3</v>
      </c>
      <c r="D52" s="0" t="n">
        <v>10</v>
      </c>
      <c r="F52" s="0" t="n">
        <v>0.00934665203094482</v>
      </c>
      <c r="K52" s="0" t="n">
        <f aca="false">D1/F52</f>
        <v>0.0821958691620729</v>
      </c>
      <c r="L52" s="0" t="n">
        <f aca="false">D$1/(F52*B52)</f>
        <v>0.00256862091131478</v>
      </c>
    </row>
    <row r="53" customFormat="false" ht="13.8" hidden="false" customHeight="false" outlineLevel="0" collapsed="false">
      <c r="A53" s="0" t="s">
        <v>6</v>
      </c>
      <c r="B53" s="0" t="n">
        <v>32</v>
      </c>
      <c r="C53" s="0" t="n">
        <v>3</v>
      </c>
      <c r="D53" s="0" t="n">
        <v>100</v>
      </c>
      <c r="F53" s="0" t="n">
        <v>0.00927093029022217</v>
      </c>
      <c r="K53" s="0" t="n">
        <f aca="false">D2/F53</f>
        <v>0.0849245597928254</v>
      </c>
      <c r="L53" s="0" t="n">
        <f aca="false">D$2/(F53*B53)</f>
        <v>0.00265389249352579</v>
      </c>
    </row>
    <row r="54" customFormat="false" ht="13.8" hidden="false" customHeight="false" outlineLevel="0" collapsed="false">
      <c r="A54" s="0" t="s">
        <v>6</v>
      </c>
      <c r="B54" s="0" t="n">
        <v>32</v>
      </c>
      <c r="C54" s="0" t="n">
        <v>3</v>
      </c>
      <c r="D54" s="0" t="n">
        <v>1000</v>
      </c>
      <c r="F54" s="0" t="n">
        <v>0.0117487668991089</v>
      </c>
      <c r="K54" s="0" t="n">
        <f aca="false">D3/F54</f>
        <v>0.288171776800553</v>
      </c>
      <c r="L54" s="0" t="n">
        <f aca="false">D$3/(F54*B54)</f>
        <v>0.00900536802501728</v>
      </c>
    </row>
    <row r="55" customFormat="false" ht="13.8" hidden="false" customHeight="false" outlineLevel="0" collapsed="false">
      <c r="A55" s="0" t="s">
        <v>6</v>
      </c>
      <c r="B55" s="0" t="n">
        <v>32</v>
      </c>
      <c r="C55" s="0" t="n">
        <v>3</v>
      </c>
      <c r="D55" s="0" t="n">
        <v>10000</v>
      </c>
      <c r="F55" s="0" t="n">
        <v>0.0799084901809693</v>
      </c>
      <c r="K55" s="0" t="n">
        <f aca="false">D4/F55</f>
        <v>3.1770336898292</v>
      </c>
      <c r="L55" s="0" t="n">
        <f aca="false">D$4/(F55*B55)</f>
        <v>0.0992823028071625</v>
      </c>
    </row>
    <row r="56" customFormat="false" ht="13.8" hidden="false" customHeight="false" outlineLevel="0" collapsed="false">
      <c r="A56" s="0" t="s">
        <v>6</v>
      </c>
      <c r="B56" s="0" t="n">
        <v>32</v>
      </c>
      <c r="C56" s="0" t="n">
        <v>3</v>
      </c>
      <c r="D56" s="0" t="n">
        <v>100000</v>
      </c>
      <c r="F56" s="0" t="n">
        <v>6.537744140625</v>
      </c>
      <c r="K56" s="0" t="n">
        <f aca="false">D5/F56</f>
        <v>3.72212626756999</v>
      </c>
      <c r="L56" s="0" t="n">
        <f aca="false">D$5/(F56*B56)</f>
        <v>0.116316445861562</v>
      </c>
    </row>
    <row r="87" customFormat="false" ht="13.8" hidden="false" customHeight="false" outlineLevel="0" collapsed="false">
      <c r="A87" s="1" t="s">
        <v>7</v>
      </c>
      <c r="B87" s="0" t="n">
        <v>3</v>
      </c>
      <c r="C87" s="0" t="n">
        <v>10</v>
      </c>
      <c r="D87" s="0" t="n">
        <v>0.000791335105895996</v>
      </c>
    </row>
    <row r="88" customFormat="false" ht="13.8" hidden="false" customHeight="false" outlineLevel="0" collapsed="false">
      <c r="A88" s="1" t="s">
        <v>7</v>
      </c>
      <c r="B88" s="0" t="n">
        <v>3</v>
      </c>
      <c r="C88" s="0" t="n">
        <v>100</v>
      </c>
      <c r="D88" s="0" t="n">
        <v>0.000813126564025878</v>
      </c>
    </row>
    <row r="89" customFormat="false" ht="13.8" hidden="false" customHeight="false" outlineLevel="0" collapsed="false">
      <c r="A89" s="1" t="s">
        <v>7</v>
      </c>
      <c r="B89" s="0" t="n">
        <v>3</v>
      </c>
      <c r="C89" s="0" t="n">
        <v>1000</v>
      </c>
      <c r="D89" s="0" t="n">
        <v>0.000822424888610839</v>
      </c>
    </row>
    <row r="90" customFormat="false" ht="13.8" hidden="false" customHeight="false" outlineLevel="0" collapsed="false">
      <c r="A90" s="1" t="s">
        <v>7</v>
      </c>
      <c r="B90" s="0" t="n">
        <v>3</v>
      </c>
      <c r="C90" s="0" t="n">
        <v>10000</v>
      </c>
      <c r="D90" s="0" t="n">
        <v>0.000940847396850585</v>
      </c>
    </row>
    <row r="91" customFormat="false" ht="13.8" hidden="false" customHeight="false" outlineLevel="0" collapsed="false">
      <c r="A91" s="1" t="s">
        <v>7</v>
      </c>
      <c r="B91" s="0" t="n">
        <v>3</v>
      </c>
      <c r="C91" s="0" t="n">
        <v>100000</v>
      </c>
      <c r="D91" s="0" t="n">
        <v>0.00180733203887939</v>
      </c>
    </row>
    <row r="92" customFormat="false" ht="13.8" hidden="false" customHeight="false" outlineLevel="0" collapsed="false">
      <c r="A92" s="1" t="s">
        <v>7</v>
      </c>
      <c r="B92" s="0" t="n">
        <v>3</v>
      </c>
      <c r="C92" s="0" t="n">
        <v>1000000</v>
      </c>
      <c r="D92" s="0" t="n">
        <v>0.0104534149169921</v>
      </c>
    </row>
    <row r="93" customFormat="false" ht="13.8" hidden="false" customHeight="false" outlineLevel="0" collapsed="false">
      <c r="A93" s="1" t="s">
        <v>7</v>
      </c>
      <c r="B93" s="0" t="n">
        <v>3</v>
      </c>
      <c r="C93" s="0" t="n">
        <v>10000000</v>
      </c>
      <c r="D93" s="0" t="n">
        <v>0.0946638584136962</v>
      </c>
    </row>
    <row r="94" customFormat="false" ht="13.8" hidden="false" customHeight="false" outlineLevel="0" collapsed="false">
      <c r="A94" s="1" t="s">
        <v>7</v>
      </c>
      <c r="B94" s="0" t="n">
        <v>3</v>
      </c>
      <c r="C94" s="0" t="n">
        <v>100000000</v>
      </c>
      <c r="D94" s="0" t="n">
        <v>0.925060844421386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8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W24" activeCellId="0" sqref="W24"/>
    </sheetView>
  </sheetViews>
  <sheetFormatPr defaultRowHeight="15"/>
  <cols>
    <col collapsed="false" hidden="false" max="13" min="1" style="0" width="10.6032388663968"/>
    <col collapsed="false" hidden="false" max="14" min="14" style="0" width="12.8542510121458"/>
    <col collapsed="false" hidden="false" max="1025" min="15" style="0" width="10.6032388663968"/>
  </cols>
  <sheetData>
    <row r="1" customFormat="false" ht="15" hidden="false" customHeight="false" outlineLevel="0" collapsed="false">
      <c r="A1" s="1" t="s">
        <v>0</v>
      </c>
      <c r="B1" s="0" t="n">
        <v>3</v>
      </c>
      <c r="C1" s="0" t="n">
        <v>10</v>
      </c>
      <c r="D1" s="0" t="n">
        <v>0.000768256187438964</v>
      </c>
    </row>
    <row r="2" customFormat="false" ht="15" hidden="false" customHeight="false" outlineLevel="0" collapsed="false">
      <c r="A2" s="1" t="s">
        <v>0</v>
      </c>
      <c r="B2" s="0" t="n">
        <v>3</v>
      </c>
      <c r="C2" s="0" t="n">
        <v>100</v>
      </c>
      <c r="D2" s="0" t="n">
        <v>0.000787329673767089</v>
      </c>
    </row>
    <row r="3" customFormat="false" ht="15" hidden="false" customHeight="false" outlineLevel="0" collapsed="false">
      <c r="A3" s="1" t="s">
        <v>0</v>
      </c>
      <c r="B3" s="0" t="n">
        <v>3</v>
      </c>
      <c r="C3" s="0" t="n">
        <v>1000</v>
      </c>
      <c r="D3" s="0" t="n">
        <v>0.00338566303253173</v>
      </c>
      <c r="M3" s="0" t="s">
        <v>8</v>
      </c>
      <c r="N3" s="0" t="s">
        <v>9</v>
      </c>
      <c r="O3" s="2" t="n">
        <v>10</v>
      </c>
      <c r="P3" s="2" t="n">
        <v>100</v>
      </c>
      <c r="Q3" s="2" t="n">
        <v>1000</v>
      </c>
      <c r="R3" s="2" t="n">
        <v>10000</v>
      </c>
      <c r="S3" s="2" t="n">
        <v>100000</v>
      </c>
    </row>
    <row r="4" customFormat="false" ht="15" hidden="false" customHeight="false" outlineLevel="0" collapsed="false">
      <c r="A4" s="1" t="s">
        <v>0</v>
      </c>
      <c r="B4" s="0" t="n">
        <v>3</v>
      </c>
      <c r="C4" s="0" t="n">
        <v>10000</v>
      </c>
      <c r="D4" s="0" t="n">
        <v>0.253871965408325</v>
      </c>
      <c r="M4" s="3" t="s">
        <v>10</v>
      </c>
      <c r="N4" s="2" t="n">
        <v>1</v>
      </c>
      <c r="O4" s="0" t="n">
        <v>0.000768256187438964</v>
      </c>
      <c r="P4" s="0" t="n">
        <v>0.000787329673767089</v>
      </c>
      <c r="Q4" s="0" t="n">
        <v>0.00338566303253173</v>
      </c>
      <c r="R4" s="0" t="n">
        <v>0.253871965408325</v>
      </c>
      <c r="S4" s="0" t="n">
        <v>24.3343091964721</v>
      </c>
    </row>
    <row r="5" customFormat="false" ht="15" hidden="false" customHeight="false" outlineLevel="0" collapsed="false">
      <c r="A5" s="1" t="s">
        <v>0</v>
      </c>
      <c r="B5" s="0" t="n">
        <v>3</v>
      </c>
      <c r="C5" s="0" t="n">
        <v>100000</v>
      </c>
      <c r="D5" s="0" t="n">
        <v>24.3343091964721</v>
      </c>
      <c r="M5" s="3" t="s">
        <v>11</v>
      </c>
      <c r="N5" s="2" t="n">
        <v>2</v>
      </c>
      <c r="O5" s="0" t="n">
        <v>0.00834786891937255</v>
      </c>
      <c r="P5" s="0" t="n">
        <v>0.00784194469451904</v>
      </c>
      <c r="Q5" s="0" t="n">
        <v>0.00985877513885498</v>
      </c>
      <c r="R5" s="0" t="n">
        <v>0.200181412696838</v>
      </c>
      <c r="S5" s="0" t="n">
        <v>18.3025629520416</v>
      </c>
    </row>
    <row r="6" customFormat="false" ht="15" hidden="false" customHeight="false" outlineLevel="0" collapsed="false">
      <c r="A6" s="1" t="s">
        <v>3</v>
      </c>
      <c r="B6" s="0" t="e">
        <f aca="false">-n</f>
        <v>#NAME?</v>
      </c>
      <c r="C6" s="0" t="n">
        <v>2</v>
      </c>
      <c r="D6" s="0" t="e">
        <f aca="false">-f</f>
        <v>#NAME?</v>
      </c>
      <c r="E6" s="0" t="s">
        <v>4</v>
      </c>
      <c r="F6" s="0" t="s">
        <v>5</v>
      </c>
      <c r="G6" s="0" t="n">
        <v>3</v>
      </c>
      <c r="H6" s="0" t="n">
        <v>10</v>
      </c>
      <c r="I6" s="0" t="n">
        <v>0.00834786891937255</v>
      </c>
      <c r="K6" s="0" t="n">
        <f aca="false">I6/D1</f>
        <v>10.8659963380194</v>
      </c>
      <c r="M6" s="3" t="s">
        <v>11</v>
      </c>
      <c r="N6" s="2" t="n">
        <v>4</v>
      </c>
      <c r="O6" s="0" t="n">
        <v>0.0104435205459594</v>
      </c>
      <c r="P6" s="0" t="n">
        <v>0.0101574897766113</v>
      </c>
      <c r="Q6" s="0" t="n">
        <v>0.0105930089950561</v>
      </c>
      <c r="R6" s="0" t="n">
        <v>0.141796040534973</v>
      </c>
      <c r="S6" s="0" t="n">
        <v>11.2115175962448</v>
      </c>
    </row>
    <row r="7" customFormat="false" ht="15" hidden="false" customHeight="false" outlineLevel="0" collapsed="false">
      <c r="A7" s="1" t="s">
        <v>3</v>
      </c>
      <c r="B7" s="0" t="e">
        <f aca="false">-n</f>
        <v>#NAME?</v>
      </c>
      <c r="C7" s="0" t="n">
        <v>2</v>
      </c>
      <c r="D7" s="0" t="e">
        <f aca="false">-f</f>
        <v>#NAME?</v>
      </c>
      <c r="E7" s="0" t="s">
        <v>4</v>
      </c>
      <c r="F7" s="0" t="s">
        <v>5</v>
      </c>
      <c r="G7" s="0" t="n">
        <v>3</v>
      </c>
      <c r="H7" s="0" t="n">
        <v>100</v>
      </c>
      <c r="I7" s="0" t="n">
        <v>0.00784194469451904</v>
      </c>
      <c r="K7" s="0" t="n">
        <f aca="false">I7/D2</f>
        <v>9.96017926899434</v>
      </c>
      <c r="M7" s="3" t="s">
        <v>11</v>
      </c>
      <c r="N7" s="2" t="n">
        <v>8</v>
      </c>
      <c r="O7" s="0" t="n">
        <v>0.0377617120742797</v>
      </c>
      <c r="P7" s="0" t="n">
        <v>0.0404603481292724</v>
      </c>
      <c r="Q7" s="0" t="n">
        <v>0.0331612586975097</v>
      </c>
      <c r="R7" s="0" t="n">
        <v>0.116853189468383</v>
      </c>
      <c r="S7" s="0" t="n">
        <v>8.85176858901977</v>
      </c>
    </row>
    <row r="8" customFormat="false" ht="15" hidden="false" customHeight="false" outlineLevel="0" collapsed="false">
      <c r="A8" s="1" t="s">
        <v>3</v>
      </c>
      <c r="B8" s="0" t="e">
        <f aca="false">-n</f>
        <v>#NAME?</v>
      </c>
      <c r="C8" s="0" t="n">
        <v>2</v>
      </c>
      <c r="D8" s="0" t="e">
        <f aca="false">-f</f>
        <v>#NAME?</v>
      </c>
      <c r="E8" s="0" t="s">
        <v>4</v>
      </c>
      <c r="F8" s="0" t="s">
        <v>5</v>
      </c>
      <c r="G8" s="0" t="n">
        <v>3</v>
      </c>
      <c r="H8" s="0" t="n">
        <v>1000</v>
      </c>
      <c r="I8" s="0" t="n">
        <v>0.00985877513885498</v>
      </c>
      <c r="K8" s="0" t="n">
        <f aca="false">I8/D3</f>
        <v>2.9119185944157</v>
      </c>
      <c r="M8" s="3" t="s">
        <v>11</v>
      </c>
      <c r="N8" s="2" t="n">
        <v>16</v>
      </c>
      <c r="O8" s="0" t="n">
        <v>0.250121259689331</v>
      </c>
      <c r="P8" s="0" t="n">
        <v>0.268813252449035</v>
      </c>
      <c r="Q8" s="0" t="n">
        <v>0.261098527908325</v>
      </c>
      <c r="R8" s="0" t="n">
        <v>0.351016449928283</v>
      </c>
      <c r="S8" s="0" t="n">
        <v>9.81385600566864</v>
      </c>
    </row>
    <row r="9" customFormat="false" ht="15" hidden="false" customHeight="false" outlineLevel="0" collapsed="false">
      <c r="A9" s="1" t="s">
        <v>3</v>
      </c>
      <c r="B9" s="0" t="e">
        <f aca="false">-n</f>
        <v>#NAME?</v>
      </c>
      <c r="C9" s="0" t="n">
        <v>2</v>
      </c>
      <c r="D9" s="0" t="e">
        <f aca="false">-f</f>
        <v>#NAME?</v>
      </c>
      <c r="E9" s="0" t="s">
        <v>4</v>
      </c>
      <c r="F9" s="0" t="s">
        <v>5</v>
      </c>
      <c r="G9" s="0" t="n">
        <v>3</v>
      </c>
      <c r="H9" s="0" t="n">
        <v>10000</v>
      </c>
      <c r="I9" s="0" t="n">
        <v>0.200181412696838</v>
      </c>
      <c r="K9" s="0" t="n">
        <f aca="false">I9/D4</f>
        <v>0.788513266421002</v>
      </c>
      <c r="M9" s="3" t="s">
        <v>11</v>
      </c>
      <c r="N9" s="2" t="n">
        <v>32</v>
      </c>
      <c r="O9" s="0" t="n">
        <v>0.485247492790222</v>
      </c>
      <c r="P9" s="0" t="n">
        <v>0.488144636154174</v>
      </c>
      <c r="Q9" s="0" t="n">
        <v>0.474710130691528</v>
      </c>
      <c r="R9" s="0" t="n">
        <v>0.561564016342163</v>
      </c>
      <c r="S9" s="0" t="n">
        <v>9.74951832294464</v>
      </c>
    </row>
    <row r="10" customFormat="false" ht="15" hidden="false" customHeight="false" outlineLevel="0" collapsed="false">
      <c r="A10" s="1" t="s">
        <v>3</v>
      </c>
      <c r="B10" s="0" t="e">
        <f aca="false">-n</f>
        <v>#NAME?</v>
      </c>
      <c r="C10" s="0" t="n">
        <v>2</v>
      </c>
      <c r="D10" s="0" t="e">
        <f aca="false">-f</f>
        <v>#NAME?</v>
      </c>
      <c r="E10" s="0" t="s">
        <v>4</v>
      </c>
      <c r="F10" s="0" t="s">
        <v>5</v>
      </c>
      <c r="G10" s="0" t="n">
        <v>3</v>
      </c>
      <c r="H10" s="0" t="n">
        <v>100000</v>
      </c>
      <c r="I10" s="0" t="n">
        <v>18.3025629520416</v>
      </c>
      <c r="K10" s="0" t="n">
        <f aca="false">I10/D5</f>
        <v>0.752129957923566</v>
      </c>
    </row>
    <row r="11" customFormat="false" ht="15" hidden="false" customHeight="false" outlineLevel="0" collapsed="false">
      <c r="A11" s="1" t="s">
        <v>3</v>
      </c>
      <c r="B11" s="0" t="e">
        <f aca="false">-n</f>
        <v>#NAME?</v>
      </c>
      <c r="C11" s="0" t="n">
        <v>4</v>
      </c>
      <c r="D11" s="0" t="e">
        <f aca="false">-f</f>
        <v>#NAME?</v>
      </c>
      <c r="E11" s="0" t="s">
        <v>4</v>
      </c>
      <c r="F11" s="0" t="s">
        <v>5</v>
      </c>
      <c r="G11" s="0" t="n">
        <v>3</v>
      </c>
      <c r="H11" s="0" t="n">
        <v>10</v>
      </c>
      <c r="I11" s="0" t="n">
        <v>0.0104435205459594</v>
      </c>
      <c r="K11" s="0" t="n">
        <f aca="false">D1/I11</f>
        <v>0.0735629507365888</v>
      </c>
      <c r="M11" s="0" t="s">
        <v>12</v>
      </c>
      <c r="O11" s="0" t="n">
        <v>0.000791335105895996</v>
      </c>
      <c r="P11" s="0" t="n">
        <v>0.000813126564025878</v>
      </c>
      <c r="Q11" s="0" t="n">
        <v>0.000822424888610839</v>
      </c>
      <c r="R11" s="0" t="n">
        <v>0.000940847396850585</v>
      </c>
      <c r="S11" s="0" t="n">
        <v>0.00180733203887939</v>
      </c>
    </row>
    <row r="12" customFormat="false" ht="15" hidden="false" customHeight="false" outlineLevel="0" collapsed="false">
      <c r="A12" s="1" t="s">
        <v>3</v>
      </c>
      <c r="B12" s="0" t="e">
        <f aca="false">-n</f>
        <v>#NAME?</v>
      </c>
      <c r="C12" s="0" t="n">
        <v>4</v>
      </c>
      <c r="D12" s="0" t="e">
        <f aca="false">-f</f>
        <v>#NAME?</v>
      </c>
      <c r="E12" s="0" t="s">
        <v>4</v>
      </c>
      <c r="F12" s="0" t="s">
        <v>5</v>
      </c>
      <c r="G12" s="0" t="n">
        <v>3</v>
      </c>
      <c r="H12" s="0" t="n">
        <v>100</v>
      </c>
      <c r="I12" s="0" t="n">
        <v>0.0101574897766113</v>
      </c>
      <c r="K12" s="0" t="n">
        <f aca="false">D2/I12</f>
        <v>0.0775122290135107</v>
      </c>
    </row>
    <row r="13" customFormat="false" ht="15" hidden="false" customHeight="false" outlineLevel="0" collapsed="false">
      <c r="A13" s="1" t="s">
        <v>3</v>
      </c>
      <c r="B13" s="0" t="e">
        <f aca="false">-n</f>
        <v>#NAME?</v>
      </c>
      <c r="C13" s="0" t="n">
        <v>4</v>
      </c>
      <c r="D13" s="0" t="e">
        <f aca="false">-f</f>
        <v>#NAME?</v>
      </c>
      <c r="E13" s="0" t="s">
        <v>4</v>
      </c>
      <c r="F13" s="0" t="s">
        <v>5</v>
      </c>
      <c r="G13" s="0" t="n">
        <v>3</v>
      </c>
      <c r="H13" s="0" t="n">
        <v>1000</v>
      </c>
      <c r="I13" s="0" t="n">
        <v>0.0105930089950561</v>
      </c>
      <c r="K13" s="0" t="n">
        <f aca="false">D3/I13</f>
        <v>0.319612966826693</v>
      </c>
    </row>
    <row r="14" customFormat="false" ht="15" hidden="false" customHeight="false" outlineLevel="0" collapsed="false">
      <c r="A14" s="1" t="s">
        <v>3</v>
      </c>
      <c r="B14" s="0" t="e">
        <f aca="false">-n</f>
        <v>#NAME?</v>
      </c>
      <c r="C14" s="0" t="n">
        <v>4</v>
      </c>
      <c r="D14" s="0" t="e">
        <f aca="false">-f</f>
        <v>#NAME?</v>
      </c>
      <c r="E14" s="0" t="s">
        <v>4</v>
      </c>
      <c r="F14" s="0" t="s">
        <v>5</v>
      </c>
      <c r="G14" s="0" t="n">
        <v>3</v>
      </c>
      <c r="H14" s="0" t="n">
        <v>10000</v>
      </c>
      <c r="I14" s="0" t="n">
        <v>0.141796040534973</v>
      </c>
      <c r="K14" s="0" t="n">
        <f aca="false">D4/I14</f>
        <v>1.79040235856028</v>
      </c>
    </row>
    <row r="15" customFormat="false" ht="15" hidden="false" customHeight="false" outlineLevel="0" collapsed="false">
      <c r="A15" s="1" t="s">
        <v>3</v>
      </c>
      <c r="B15" s="0" t="e">
        <f aca="false">-n</f>
        <v>#NAME?</v>
      </c>
      <c r="C15" s="0" t="n">
        <v>4</v>
      </c>
      <c r="D15" s="0" t="e">
        <f aca="false">-f</f>
        <v>#NAME?</v>
      </c>
      <c r="E15" s="0" t="s">
        <v>4</v>
      </c>
      <c r="F15" s="0" t="s">
        <v>5</v>
      </c>
      <c r="G15" s="0" t="n">
        <v>3</v>
      </c>
      <c r="H15" s="0" t="n">
        <v>100000</v>
      </c>
      <c r="I15" s="0" t="n">
        <v>11.2115175962448</v>
      </c>
      <c r="K15" s="0" t="n">
        <f aca="false">D5/I15</f>
        <v>2.17047415638206</v>
      </c>
    </row>
    <row r="16" customFormat="false" ht="15" hidden="false" customHeight="false" outlineLevel="0" collapsed="false">
      <c r="A16" s="1" t="s">
        <v>3</v>
      </c>
      <c r="B16" s="0" t="e">
        <f aca="false">-n</f>
        <v>#NAME?</v>
      </c>
      <c r="C16" s="0" t="n">
        <v>8</v>
      </c>
      <c r="D16" s="0" t="e">
        <f aca="false">-f</f>
        <v>#NAME?</v>
      </c>
      <c r="E16" s="0" t="s">
        <v>4</v>
      </c>
      <c r="F16" s="0" t="s">
        <v>5</v>
      </c>
      <c r="G16" s="0" t="n">
        <v>3</v>
      </c>
      <c r="H16" s="0" t="n">
        <v>10</v>
      </c>
      <c r="I16" s="0" t="n">
        <v>0.0377617120742797</v>
      </c>
      <c r="K16" s="0" t="n">
        <f aca="false">D1/I16</f>
        <v>0.0203448452212059</v>
      </c>
    </row>
    <row r="17" customFormat="false" ht="15" hidden="false" customHeight="false" outlineLevel="0" collapsed="false">
      <c r="A17" s="1" t="s">
        <v>3</v>
      </c>
      <c r="B17" s="0" t="e">
        <f aca="false">-n</f>
        <v>#NAME?</v>
      </c>
      <c r="C17" s="0" t="n">
        <v>8</v>
      </c>
      <c r="D17" s="0" t="e">
        <f aca="false">-f</f>
        <v>#NAME?</v>
      </c>
      <c r="E17" s="0" t="s">
        <v>4</v>
      </c>
      <c r="F17" s="0" t="s">
        <v>5</v>
      </c>
      <c r="G17" s="0" t="n">
        <v>3</v>
      </c>
      <c r="H17" s="0" t="n">
        <v>100</v>
      </c>
      <c r="I17" s="0" t="n">
        <v>0.0404603481292724</v>
      </c>
      <c r="K17" s="0" t="n">
        <f aca="false">D2/I17</f>
        <v>0.0194592906430647</v>
      </c>
    </row>
    <row r="18" customFormat="false" ht="15" hidden="false" customHeight="false" outlineLevel="0" collapsed="false">
      <c r="A18" s="1" t="s">
        <v>3</v>
      </c>
      <c r="B18" s="0" t="e">
        <f aca="false">-n</f>
        <v>#NAME?</v>
      </c>
      <c r="C18" s="0" t="n">
        <v>8</v>
      </c>
      <c r="D18" s="0" t="e">
        <f aca="false">-f</f>
        <v>#NAME?</v>
      </c>
      <c r="E18" s="0" t="s">
        <v>4</v>
      </c>
      <c r="F18" s="0" t="s">
        <v>5</v>
      </c>
      <c r="G18" s="0" t="n">
        <v>3</v>
      </c>
      <c r="H18" s="0" t="n">
        <v>1000</v>
      </c>
      <c r="I18" s="0" t="n">
        <v>0.0331612586975097</v>
      </c>
      <c r="K18" s="0" t="n">
        <f aca="false">D3/I18</f>
        <v>0.102096939787933</v>
      </c>
    </row>
    <row r="19" customFormat="false" ht="15" hidden="false" customHeight="false" outlineLevel="0" collapsed="false">
      <c r="A19" s="1" t="s">
        <v>3</v>
      </c>
      <c r="B19" s="0" t="e">
        <f aca="false">-n</f>
        <v>#NAME?</v>
      </c>
      <c r="C19" s="0" t="n">
        <v>8</v>
      </c>
      <c r="D19" s="0" t="e">
        <f aca="false">-f</f>
        <v>#NAME?</v>
      </c>
      <c r="E19" s="0" t="s">
        <v>4</v>
      </c>
      <c r="F19" s="0" t="s">
        <v>5</v>
      </c>
      <c r="G19" s="0" t="n">
        <v>3</v>
      </c>
      <c r="H19" s="0" t="n">
        <v>10000</v>
      </c>
      <c r="I19" s="0" t="n">
        <v>0.116853189468383</v>
      </c>
      <c r="K19" s="0" t="n">
        <f aca="false">D4/I19</f>
        <v>2.17257198167462</v>
      </c>
    </row>
    <row r="20" customFormat="false" ht="15" hidden="false" customHeight="false" outlineLevel="0" collapsed="false">
      <c r="A20" s="1" t="s">
        <v>3</v>
      </c>
      <c r="B20" s="0" t="e">
        <f aca="false">-n</f>
        <v>#NAME?</v>
      </c>
      <c r="C20" s="0" t="n">
        <v>8</v>
      </c>
      <c r="D20" s="0" t="e">
        <f aca="false">-f</f>
        <v>#NAME?</v>
      </c>
      <c r="E20" s="0" t="s">
        <v>4</v>
      </c>
      <c r="F20" s="0" t="s">
        <v>5</v>
      </c>
      <c r="G20" s="0" t="n">
        <v>3</v>
      </c>
      <c r="H20" s="0" t="n">
        <v>100000</v>
      </c>
      <c r="I20" s="0" t="n">
        <v>8.85176858901977</v>
      </c>
      <c r="K20" s="0" t="n">
        <f aca="false">D5/I20</f>
        <v>2.7490900775081</v>
      </c>
    </row>
    <row r="21" customFormat="false" ht="15" hidden="false" customHeight="false" outlineLevel="0" collapsed="false">
      <c r="A21" s="1" t="s">
        <v>3</v>
      </c>
      <c r="B21" s="0" t="e">
        <f aca="false">-n</f>
        <v>#NAME?</v>
      </c>
      <c r="C21" s="0" t="n">
        <v>16</v>
      </c>
      <c r="D21" s="0" t="e">
        <f aca="false">-f</f>
        <v>#NAME?</v>
      </c>
      <c r="E21" s="0" t="s">
        <v>4</v>
      </c>
      <c r="F21" s="0" t="s">
        <v>5</v>
      </c>
      <c r="G21" s="0" t="n">
        <v>3</v>
      </c>
      <c r="H21" s="0" t="n">
        <v>10</v>
      </c>
      <c r="I21" s="0" t="n">
        <v>0.250121259689331</v>
      </c>
      <c r="K21" s="0" t="n">
        <f aca="false">D1/I21</f>
        <v>0.00307153493626729</v>
      </c>
    </row>
    <row r="22" customFormat="false" ht="15" hidden="false" customHeight="false" outlineLevel="0" collapsed="false">
      <c r="A22" s="1" t="s">
        <v>3</v>
      </c>
      <c r="B22" s="0" t="e">
        <f aca="false">-n</f>
        <v>#NAME?</v>
      </c>
      <c r="C22" s="0" t="n">
        <v>16</v>
      </c>
      <c r="D22" s="0" t="e">
        <f aca="false">-f</f>
        <v>#NAME?</v>
      </c>
      <c r="E22" s="0" t="s">
        <v>4</v>
      </c>
      <c r="F22" s="0" t="s">
        <v>5</v>
      </c>
      <c r="G22" s="0" t="n">
        <v>3</v>
      </c>
      <c r="H22" s="0" t="n">
        <v>100</v>
      </c>
      <c r="I22" s="0" t="n">
        <v>0.268813252449035</v>
      </c>
      <c r="K22" s="0" t="n">
        <f aca="false">D2/I22</f>
        <v>0.00292890944398793</v>
      </c>
    </row>
    <row r="23" customFormat="false" ht="15" hidden="false" customHeight="false" outlineLevel="0" collapsed="false">
      <c r="A23" s="1" t="s">
        <v>3</v>
      </c>
      <c r="B23" s="0" t="e">
        <f aca="false">-n</f>
        <v>#NAME?</v>
      </c>
      <c r="C23" s="0" t="n">
        <v>16</v>
      </c>
      <c r="D23" s="0" t="e">
        <f aca="false">-f</f>
        <v>#NAME?</v>
      </c>
      <c r="E23" s="0" t="s">
        <v>4</v>
      </c>
      <c r="F23" s="0" t="s">
        <v>5</v>
      </c>
      <c r="G23" s="0" t="n">
        <v>3</v>
      </c>
      <c r="H23" s="0" t="n">
        <v>1000</v>
      </c>
      <c r="I23" s="0" t="n">
        <v>0.261098527908325</v>
      </c>
      <c r="K23" s="0" t="n">
        <f aca="false">D3/I23</f>
        <v>0.0129669939530279</v>
      </c>
    </row>
    <row r="24" customFormat="false" ht="15" hidden="false" customHeight="false" outlineLevel="0" collapsed="false">
      <c r="A24" s="1" t="s">
        <v>3</v>
      </c>
      <c r="B24" s="0" t="e">
        <f aca="false">-n</f>
        <v>#NAME?</v>
      </c>
      <c r="C24" s="0" t="n">
        <v>16</v>
      </c>
      <c r="D24" s="0" t="e">
        <f aca="false">-f</f>
        <v>#NAME?</v>
      </c>
      <c r="E24" s="0" t="s">
        <v>4</v>
      </c>
      <c r="F24" s="0" t="s">
        <v>5</v>
      </c>
      <c r="G24" s="0" t="n">
        <v>3</v>
      </c>
      <c r="H24" s="0" t="n">
        <v>10000</v>
      </c>
      <c r="I24" s="0" t="n">
        <v>0.351016449928283</v>
      </c>
      <c r="K24" s="0" t="n">
        <f aca="false">D4/I24</f>
        <v>0.723248057064546</v>
      </c>
    </row>
    <row r="25" customFormat="false" ht="15" hidden="false" customHeight="false" outlineLevel="0" collapsed="false">
      <c r="A25" s="1" t="s">
        <v>3</v>
      </c>
      <c r="B25" s="0" t="e">
        <f aca="false">-n</f>
        <v>#NAME?</v>
      </c>
      <c r="C25" s="0" t="n">
        <v>16</v>
      </c>
      <c r="D25" s="0" t="e">
        <f aca="false">-f</f>
        <v>#NAME?</v>
      </c>
      <c r="E25" s="0" t="s">
        <v>4</v>
      </c>
      <c r="F25" s="0" t="s">
        <v>5</v>
      </c>
      <c r="G25" s="0" t="n">
        <v>3</v>
      </c>
      <c r="H25" s="0" t="n">
        <v>100000</v>
      </c>
      <c r="I25" s="0" t="n">
        <v>9.81385600566864</v>
      </c>
      <c r="K25" s="0" t="n">
        <f aca="false">D5/I25</f>
        <v>2.47958694140369</v>
      </c>
    </row>
    <row r="26" customFormat="false" ht="15" hidden="false" customHeight="false" outlineLevel="0" collapsed="false">
      <c r="A26" s="1" t="s">
        <v>3</v>
      </c>
      <c r="B26" s="0" t="e">
        <f aca="false">-n</f>
        <v>#NAME?</v>
      </c>
      <c r="C26" s="0" t="n">
        <v>32</v>
      </c>
      <c r="D26" s="0" t="e">
        <f aca="false">-f</f>
        <v>#NAME?</v>
      </c>
      <c r="E26" s="0" t="s">
        <v>4</v>
      </c>
      <c r="F26" s="0" t="s">
        <v>5</v>
      </c>
      <c r="G26" s="0" t="n">
        <v>3</v>
      </c>
      <c r="H26" s="0" t="n">
        <v>10</v>
      </c>
      <c r="I26" s="0" t="n">
        <v>0.485247492790222</v>
      </c>
      <c r="K26" s="0" t="n">
        <f aca="false">D1/I26</f>
        <v>0.00158322546505375</v>
      </c>
    </row>
    <row r="27" customFormat="false" ht="15" hidden="false" customHeight="false" outlineLevel="0" collapsed="false">
      <c r="A27" s="1" t="s">
        <v>3</v>
      </c>
      <c r="B27" s="0" t="e">
        <f aca="false">-n</f>
        <v>#NAME?</v>
      </c>
      <c r="C27" s="0" t="n">
        <v>32</v>
      </c>
      <c r="D27" s="0" t="e">
        <f aca="false">-f</f>
        <v>#NAME?</v>
      </c>
      <c r="E27" s="0" t="s">
        <v>4</v>
      </c>
      <c r="F27" s="0" t="s">
        <v>5</v>
      </c>
      <c r="G27" s="0" t="n">
        <v>3</v>
      </c>
      <c r="H27" s="0" t="n">
        <v>100</v>
      </c>
      <c r="I27" s="0" t="n">
        <v>0.488144636154174</v>
      </c>
      <c r="K27" s="0" t="n">
        <f aca="false">D2/I27</f>
        <v>0.00161290243803564</v>
      </c>
    </row>
    <row r="28" customFormat="false" ht="15" hidden="false" customHeight="false" outlineLevel="0" collapsed="false">
      <c r="A28" s="1" t="s">
        <v>3</v>
      </c>
      <c r="B28" s="0" t="e">
        <f aca="false">-n</f>
        <v>#NAME?</v>
      </c>
      <c r="C28" s="0" t="n">
        <v>32</v>
      </c>
      <c r="D28" s="0" t="e">
        <f aca="false">-f</f>
        <v>#NAME?</v>
      </c>
      <c r="E28" s="0" t="s">
        <v>4</v>
      </c>
      <c r="F28" s="0" t="s">
        <v>5</v>
      </c>
      <c r="G28" s="0" t="n">
        <v>3</v>
      </c>
      <c r="H28" s="0" t="n">
        <v>1000</v>
      </c>
      <c r="I28" s="0" t="n">
        <v>0.474710130691528</v>
      </c>
      <c r="K28" s="0" t="n">
        <f aca="false">D3/I28</f>
        <v>0.00713206399787531</v>
      </c>
    </row>
    <row r="29" customFormat="false" ht="15" hidden="false" customHeight="false" outlineLevel="0" collapsed="false">
      <c r="A29" s="1" t="s">
        <v>3</v>
      </c>
      <c r="B29" s="0" t="e">
        <f aca="false">-n</f>
        <v>#NAME?</v>
      </c>
      <c r="C29" s="0" t="n">
        <v>32</v>
      </c>
      <c r="D29" s="0" t="e">
        <f aca="false">-f</f>
        <v>#NAME?</v>
      </c>
      <c r="E29" s="0" t="s">
        <v>4</v>
      </c>
      <c r="F29" s="0" t="s">
        <v>5</v>
      </c>
      <c r="G29" s="0" t="n">
        <v>3</v>
      </c>
      <c r="H29" s="0" t="n">
        <v>10000</v>
      </c>
      <c r="I29" s="0" t="n">
        <v>0.561564016342163</v>
      </c>
      <c r="K29" s="0" t="n">
        <f aca="false">D4/I29</f>
        <v>0.452080186800359</v>
      </c>
    </row>
    <row r="30" customFormat="false" ht="15" hidden="false" customHeight="false" outlineLevel="0" collapsed="false">
      <c r="A30" s="1" t="s">
        <v>3</v>
      </c>
      <c r="B30" s="0" t="e">
        <f aca="false">-n</f>
        <v>#NAME?</v>
      </c>
      <c r="C30" s="0" t="n">
        <v>32</v>
      </c>
      <c r="D30" s="0" t="e">
        <f aca="false">-f</f>
        <v>#NAME?</v>
      </c>
      <c r="E30" s="0" t="s">
        <v>4</v>
      </c>
      <c r="F30" s="0" t="s">
        <v>5</v>
      </c>
      <c r="G30" s="0" t="n">
        <v>3</v>
      </c>
      <c r="H30" s="0" t="n">
        <v>100000</v>
      </c>
      <c r="I30" s="0" t="n">
        <v>9.74951832294464</v>
      </c>
      <c r="K30" s="0" t="n">
        <f aca="false">D5/I30</f>
        <v>2.4959498911042</v>
      </c>
    </row>
    <row r="31" customFormat="false" ht="15" hidden="false" customHeight="false" outlineLevel="0" collapsed="false">
      <c r="A31" s="1" t="s">
        <v>7</v>
      </c>
      <c r="B31" s="0" t="n">
        <v>3</v>
      </c>
      <c r="C31" s="0" t="n">
        <v>10</v>
      </c>
      <c r="D31" s="0" t="n">
        <v>0.000791335105895996</v>
      </c>
    </row>
    <row r="32" customFormat="false" ht="15" hidden="false" customHeight="false" outlineLevel="0" collapsed="false">
      <c r="A32" s="1" t="s">
        <v>7</v>
      </c>
      <c r="B32" s="0" t="n">
        <v>3</v>
      </c>
      <c r="C32" s="0" t="n">
        <v>100</v>
      </c>
      <c r="D32" s="0" t="n">
        <v>0.000813126564025878</v>
      </c>
    </row>
    <row r="33" customFormat="false" ht="15" hidden="false" customHeight="false" outlineLevel="0" collapsed="false">
      <c r="A33" s="1" t="s">
        <v>7</v>
      </c>
      <c r="B33" s="0" t="n">
        <v>3</v>
      </c>
      <c r="C33" s="0" t="n">
        <v>1000</v>
      </c>
      <c r="D33" s="0" t="n">
        <v>0.000822424888610839</v>
      </c>
    </row>
    <row r="34" customFormat="false" ht="15" hidden="false" customHeight="false" outlineLevel="0" collapsed="false">
      <c r="A34" s="1" t="s">
        <v>7</v>
      </c>
      <c r="B34" s="0" t="n">
        <v>3</v>
      </c>
      <c r="C34" s="0" t="n">
        <v>10000</v>
      </c>
      <c r="D34" s="0" t="n">
        <v>0.000940847396850585</v>
      </c>
    </row>
    <row r="35" customFormat="false" ht="15" hidden="false" customHeight="false" outlineLevel="0" collapsed="false">
      <c r="A35" s="1" t="s">
        <v>7</v>
      </c>
      <c r="B35" s="0" t="n">
        <v>3</v>
      </c>
      <c r="C35" s="0" t="n">
        <v>100000</v>
      </c>
      <c r="D35" s="0" t="n">
        <v>0.00180733203887939</v>
      </c>
    </row>
    <row r="36" customFormat="false" ht="15" hidden="false" customHeight="false" outlineLevel="0" collapsed="false">
      <c r="A36" s="1" t="s">
        <v>7</v>
      </c>
      <c r="B36" s="0" t="n">
        <v>3</v>
      </c>
      <c r="C36" s="0" t="n">
        <v>1000000</v>
      </c>
      <c r="D36" s="0" t="n">
        <v>0.0104534149169921</v>
      </c>
    </row>
    <row r="37" customFormat="false" ht="15" hidden="false" customHeight="false" outlineLevel="0" collapsed="false">
      <c r="A37" s="1" t="s">
        <v>7</v>
      </c>
      <c r="B37" s="0" t="n">
        <v>3</v>
      </c>
      <c r="C37" s="0" t="n">
        <v>10000000</v>
      </c>
      <c r="D37" s="0" t="n">
        <v>0.0946638584136962</v>
      </c>
    </row>
    <row r="38" customFormat="false" ht="15" hidden="false" customHeight="false" outlineLevel="0" collapsed="false">
      <c r="A38" s="1" t="s">
        <v>7</v>
      </c>
      <c r="B38" s="0" t="n">
        <v>3</v>
      </c>
      <c r="C38" s="0" t="n">
        <v>100000000</v>
      </c>
      <c r="D38" s="0" t="n">
        <v>0.925060844421386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2017-01-03T10:18:24Z</dcterms:created>
  <dc:creator>Violaine</dc:creator>
  <dc:description/>
  <dc:language>en-US</dc:language>
  <cp:lastModifiedBy/>
  <dcterms:modified xsi:type="dcterms:W3CDTF">2017-01-04T11:43:18Z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