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LO\Desktop\ATA\"/>
    </mc:Choice>
  </mc:AlternateContent>
  <bookViews>
    <workbookView xWindow="0" yWindow="0" windowWidth="23040" windowHeight="9192" activeTab="3"/>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3"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<sst xmlns="http://schemas.openxmlformats.org/spreadsheetml/2006/main" count="16277" uniqueCount="51">
  <si>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</si>
  <si>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</si>
  <si>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</si>
  <si>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</si>
  <si>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</si>
  <si>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</si>
  <si>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</si>
  <si>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</si>
  <si>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</si>
  <si>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</si>
  <si>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</si>
  <si>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</si>
  <si>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</si>
  <si>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</si>
  <si>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</si>
  <si>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</si>
  <si>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</si>
  <si>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</si>
  <si>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</si>
  <si>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</si>
  <si>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</si>
  <si>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</si>
  <si>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</si>
  <si>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</si>
  <si>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</si>
  <si>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</si>
  <si>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</si>
  <si>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</si>
  <si>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</si>
  <si>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</si>
  <si>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</si>
  <si>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</si>
  <si>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</si>
  <si>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</si>
  <si>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</si>
  <si>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</si>
  <si>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</si>
  <si>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</si>
  <si>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</si>
  <si>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Age Bracket</t>
  </si>
  <si>
    <t>Single</t>
  </si>
  <si>
    <t>Row Labels</t>
  </si>
  <si>
    <t>Grand Total</t>
  </si>
  <si>
    <t>Average of Income</t>
  </si>
  <si>
    <t>Column Labels</t>
  </si>
  <si>
    <t>Count of Purchased Bike</t>
  </si>
  <si>
    <t>More than 10 miles</t>
  </si>
  <si>
    <t>Adolescent</t>
  </si>
  <si>
    <t>Middle Aged</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</si>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</sst>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
    <numFmt numFmtId="166" formatCode="&quot;$&quot;#,##0"/>
    <numFmt numFmtId="173" formatCode="_(* #,##0_);_(* \(#,##0\);_(* &quot;-&quot;??_);_(@_)"/>
    <numFmt numFmtId="17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5">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34" formatCode="_(&quot;$&quot;* #,##0.00_);_(&quot;$&quot;* \(#,##0.00\);_(&quot;$&quot;* &quot;-&quot;??_);_(@_)"/>
    </dxf>
    <dxf>
      <numFmt numFmtId="167" formatCode="_(&quot;$&quot;* #,##0.0_);_(&quot;$&quot;* \(#,##0.0\);_(&quot;$&quot;* &quot;-&quot;??_);_(@_)"/>
    </dxf>
    <dxf>
      <numFmt numFmtId="168" formatCode="_(&quot;$&quot;* #,##0_);_(&quot;$&quot;* \(#,##0\);_(&quot;$&quot;* &quot;-&quot;??_);_(@_)"/>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791776027996496E-2"/>
          <c:y val="4.6296296296296294E-2"/>
          <c:w val="0.80145384951881016"/>
          <c:h val="0.7435032079323418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88E2-4826-B6BC-69F4CA4685C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88E2-4826-B6BC-69F4CA4685C9}"/>
            </c:ext>
          </c:extLst>
        </c:ser>
        <c:dLbls>
          <c:dLblPos val="outEnd"/>
          <c:showLegendKey val="0"/>
          <c:showVal val="1"/>
          <c:showCatName val="0"/>
          <c:showSerName val="0"/>
          <c:showPercent val="0"/>
          <c:showBubbleSize val="0"/>
        </c:dLbls>
        <c:gapWidth val="219"/>
        <c:overlap val="-27"/>
        <c:axId val="1792773040"/>
        <c:axId val="1792774704"/>
      </c:barChart>
      <c:catAx>
        <c:axId val="179277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74704"/>
        <c:crosses val="autoZero"/>
        <c:auto val="1"/>
        <c:lblAlgn val="ctr"/>
        <c:lblOffset val="100"/>
        <c:noMultiLvlLbl val="0"/>
      </c:catAx>
      <c:valAx>
        <c:axId val="179277470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7927730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02-43EA-8F90-2061311A957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02-43EA-8F90-2061311A9571}"/>
            </c:ext>
          </c:extLst>
        </c:ser>
        <c:dLbls>
          <c:dLblPos val="t"/>
          <c:showLegendKey val="0"/>
          <c:showVal val="0"/>
          <c:showCatName val="0"/>
          <c:showSerName val="0"/>
          <c:showPercent val="0"/>
          <c:showBubbleSize val="0"/>
        </c:dLbls>
        <c:smooth val="0"/>
        <c:axId val="1789622176"/>
        <c:axId val="1789619680"/>
      </c:lineChart>
      <c:catAx>
        <c:axId val="178962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19680"/>
        <c:crosses val="autoZero"/>
        <c:auto val="1"/>
        <c:lblAlgn val="ctr"/>
        <c:lblOffset val="100"/>
        <c:noMultiLvlLbl val="0"/>
      </c:catAx>
      <c:valAx>
        <c:axId val="1789619680"/>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2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Senior</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A1-44E0-9634-4A0C6839FF8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Senior</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A1-44E0-9634-4A0C6839FF8F}"/>
            </c:ext>
          </c:extLst>
        </c:ser>
        <c:dLbls>
          <c:dLblPos val="b"/>
          <c:showLegendKey val="0"/>
          <c:showVal val="0"/>
          <c:showCatName val="0"/>
          <c:showSerName val="0"/>
          <c:showPercent val="0"/>
          <c:showBubbleSize val="0"/>
        </c:dLbls>
        <c:marker val="1"/>
        <c:smooth val="0"/>
        <c:axId val="1679179344"/>
        <c:axId val="1679180592"/>
      </c:lineChart>
      <c:catAx>
        <c:axId val="16791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80592"/>
        <c:crosses val="autoZero"/>
        <c:auto val="1"/>
        <c:lblAlgn val="ctr"/>
        <c:lblOffset val="100"/>
        <c:noMultiLvlLbl val="0"/>
      </c:catAx>
      <c:valAx>
        <c:axId val="167918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79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 Table'!$B$58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Table'!$A$59:$A$64</c:f>
              <c:strCache>
                <c:ptCount val="5"/>
                <c:pt idx="0">
                  <c:v>Clerical</c:v>
                </c:pt>
                <c:pt idx="1">
                  <c:v>Management</c:v>
                </c:pt>
                <c:pt idx="2">
                  <c:v>Manual</c:v>
                </c:pt>
                <c:pt idx="3">
                  <c:v>Professional</c:v>
                </c:pt>
                <c:pt idx="4">
                  <c:v>Skilled Manual</c:v>
                </c:pt>
              </c:strCache>
            </c:strRef>
          </c:cat>
          <c:val>
            <c:numRef>
              <c:f>'Pivot Table'!$B$59:$B$64</c:f>
              <c:numCache>
                <c:formatCode>0.0%</c:formatCode>
                <c:ptCount val="5"/>
                <c:pt idx="0">
                  <c:v>0.18295218295218296</c:v>
                </c:pt>
                <c:pt idx="1">
                  <c:v>0.15176715176715178</c:v>
                </c:pt>
                <c:pt idx="2">
                  <c:v>0.11434511434511435</c:v>
                </c:pt>
                <c:pt idx="3">
                  <c:v>0.31185031185031187</c:v>
                </c:pt>
                <c:pt idx="4">
                  <c:v>0.2390852390852391</c:v>
                </c:pt>
              </c:numCache>
            </c:numRef>
          </c:val>
          <c:extLst>
            <c:ext xmlns:c16="http://schemas.microsoft.com/office/drawing/2014/chart" uri="{C3380CC4-5D6E-409C-BE32-E72D297353CC}">
              <c16:uniqueId val="{00000000-9449-4732-8BA7-75A4CE4873B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Avg Income Per Purchase</a:t>
            </a:r>
            <a:r>
              <a:rPr lang="en-US" baseline="0">
                <a:solidFill>
                  <a:schemeClr val="accent2"/>
                </a:solidFill>
              </a:rPr>
              <a:t> </a:t>
            </a:r>
            <a:endParaRPr lang="en-US">
              <a:solidFill>
                <a:schemeClr val="accent2"/>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791776027996496E-2"/>
          <c:y val="0.21498719542648265"/>
          <c:w val="0.80145384951881016"/>
          <c:h val="0.5748121818780749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3525-4D6F-A3AE-B1966A6D24B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3525-4D6F-A3AE-B1966A6D24BE}"/>
            </c:ext>
          </c:extLst>
        </c:ser>
        <c:dLbls>
          <c:dLblPos val="outEnd"/>
          <c:showLegendKey val="0"/>
          <c:showVal val="1"/>
          <c:showCatName val="0"/>
          <c:showSerName val="0"/>
          <c:showPercent val="0"/>
          <c:showBubbleSize val="0"/>
        </c:dLbls>
        <c:gapWidth val="219"/>
        <c:overlap val="-27"/>
        <c:axId val="1792773040"/>
        <c:axId val="1792774704"/>
      </c:barChart>
      <c:catAx>
        <c:axId val="179277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74704"/>
        <c:crosses val="autoZero"/>
        <c:auto val="1"/>
        <c:lblAlgn val="ctr"/>
        <c:lblOffset val="100"/>
        <c:noMultiLvlLbl val="0"/>
      </c:catAx>
      <c:valAx>
        <c:axId val="179277470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792773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Customer</a:t>
            </a:r>
            <a:r>
              <a:rPr lang="en-US" baseline="0">
                <a:solidFill>
                  <a:schemeClr val="accent2"/>
                </a:solidFill>
              </a:rPr>
              <a:t> Commute Per Purchase</a:t>
            </a:r>
            <a:endParaRPr lang="en-US">
              <a:solidFill>
                <a:schemeClr val="accent2"/>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06-4EB3-B63C-BC54146E78C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06-4EB3-B63C-BC54146E78CA}"/>
            </c:ext>
          </c:extLst>
        </c:ser>
        <c:dLbls>
          <c:showLegendKey val="0"/>
          <c:showVal val="0"/>
          <c:showCatName val="0"/>
          <c:showSerName val="0"/>
          <c:showPercent val="0"/>
          <c:showBubbleSize val="0"/>
        </c:dLbls>
        <c:marker val="1"/>
        <c:smooth val="0"/>
        <c:axId val="1789622176"/>
        <c:axId val="1789619680"/>
      </c:lineChart>
      <c:catAx>
        <c:axId val="178962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19680"/>
        <c:crosses val="autoZero"/>
        <c:auto val="1"/>
        <c:lblAlgn val="ctr"/>
        <c:lblOffset val="100"/>
        <c:noMultiLvlLbl val="0"/>
      </c:catAx>
      <c:valAx>
        <c:axId val="1789619680"/>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2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Customer</a:t>
            </a:r>
            <a:r>
              <a:rPr lang="en-US" baseline="0">
                <a:solidFill>
                  <a:schemeClr val="accent2"/>
                </a:solidFill>
              </a:rPr>
              <a:t> Age Group Per Purchase</a:t>
            </a:r>
            <a:endParaRPr lang="en-US">
              <a:solidFill>
                <a:schemeClr val="accent2"/>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Senior</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CB-4B48-BC12-259532A8BC0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Senior</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CB-4B48-BC12-259532A8BC04}"/>
            </c:ext>
          </c:extLst>
        </c:ser>
        <c:dLbls>
          <c:showLegendKey val="0"/>
          <c:showVal val="0"/>
          <c:showCatName val="0"/>
          <c:showSerName val="0"/>
          <c:showPercent val="0"/>
          <c:showBubbleSize val="0"/>
        </c:dLbls>
        <c:marker val="1"/>
        <c:smooth val="0"/>
        <c:axId val="1679179344"/>
        <c:axId val="1679180592"/>
      </c:lineChart>
      <c:catAx>
        <c:axId val="167917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80592"/>
        <c:crosses val="autoZero"/>
        <c:auto val="1"/>
        <c:lblAlgn val="ctr"/>
        <c:lblOffset val="100"/>
        <c:noMultiLvlLbl val="0"/>
      </c:catAx>
      <c:valAx>
        <c:axId val="167918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79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s>
    <c:plotArea>
      <c:layout/>
      <c:pieChart>
        <c:varyColors val="1"/>
        <c:ser>
          <c:idx val="0"/>
          <c:order val="0"/>
          <c:tx>
            <c:strRef>
              <c:f>'Pivot Table'!$B$58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D1-4F67-9C9A-37F5FB25CB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D1-4F67-9C9A-37F5FB25CB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D1-4F67-9C9A-37F5FB25CB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D1-4F67-9C9A-37F5FB25CB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D1-4F67-9C9A-37F5FB25CB8F}"/>
              </c:ext>
            </c:extLst>
          </c:dPt>
          <c:cat>
            <c:strRef>
              <c:f>'Pivot Table'!$A$59:$A$64</c:f>
              <c:strCache>
                <c:ptCount val="5"/>
                <c:pt idx="0">
                  <c:v>Clerical</c:v>
                </c:pt>
                <c:pt idx="1">
                  <c:v>Management</c:v>
                </c:pt>
                <c:pt idx="2">
                  <c:v>Manual</c:v>
                </c:pt>
                <c:pt idx="3">
                  <c:v>Professional</c:v>
                </c:pt>
                <c:pt idx="4">
                  <c:v>Skilled Manual</c:v>
                </c:pt>
              </c:strCache>
            </c:strRef>
          </c:cat>
          <c:val>
            <c:numRef>
              <c:f>'Pivot Table'!$B$59:$B$64</c:f>
              <c:numCache>
                <c:formatCode>0.0%</c:formatCode>
                <c:ptCount val="5"/>
                <c:pt idx="0">
                  <c:v>0.18295218295218296</c:v>
                </c:pt>
                <c:pt idx="1">
                  <c:v>0.15176715176715178</c:v>
                </c:pt>
                <c:pt idx="2">
                  <c:v>0.11434511434511435</c:v>
                </c:pt>
                <c:pt idx="3">
                  <c:v>0.31185031185031187</c:v>
                </c:pt>
                <c:pt idx="4">
                  <c:v>0.2390852390852391</c:v>
                </c:pt>
              </c:numCache>
            </c:numRef>
          </c:val>
          <c:extLst>
            <c:ext xmlns:c16="http://schemas.microsoft.com/office/drawing/2014/chart" uri="{C3380CC4-5D6E-409C-BE32-E72D297353CC}">
              <c16:uniqueId val="{0000000A-97D1-4F67-9C9A-37F5FB25CB8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3810</xdr:colOff>
      <xdr:row>1</xdr:row>
      <xdr:rowOff>3810</xdr:rowOff>
    </xdr:from>
    <xdr:to>
      <xdr:col>12</xdr:col>
      <xdr:colOff>308610</xdr:colOff>
      <xdr:row>16</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17</xdr:row>
      <xdr:rowOff>179070</xdr:rowOff>
    </xdr:from>
    <xdr:to>
      <xdr:col>12</xdr:col>
      <xdr:colOff>308610</xdr:colOff>
      <xdr:row>32</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37</xdr:row>
      <xdr:rowOff>3810</xdr:rowOff>
    </xdr:from>
    <xdr:to>
      <xdr:col>12</xdr:col>
      <xdr:colOff>308610</xdr:colOff>
      <xdr:row>52</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430530</xdr:colOff>
      <xdr:row>56</xdr:row>
      <xdr:rowOff>41910</xdr:rowOff>
    </xdr:from>
    <xdr:to>
      <xdr:col>10</xdr:col>
      <xdr:colOff>605790</xdr:colOff>
      <xdr:row>71</xdr:row>
      <xdr:rowOff>41910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4</xdr:row>
      <xdr:rowOff>167640</xdr:rowOff>
    </xdr:from>
    <xdr:to>
      <xdr:col>7</xdr:col>
      <xdr:colOff>129540</xdr:colOff>
      <xdr:row>15</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15</xdr:row>
      <xdr:rowOff>129540</xdr:rowOff>
    </xdr:from>
    <xdr:to>
      <xdr:col>13</xdr:col>
      <xdr:colOff>30480</xdr:colOff>
      <xdr:row>29</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4</xdr:row>
      <xdr:rowOff>175260</xdr:rowOff>
    </xdr:from>
    <xdr:to>
      <xdr:col>12</xdr:col>
      <xdr:colOff>586740</xdr:colOff>
      <xdr:row>15</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220980</xdr:colOff>
      <xdr:row>14</xdr:row>
      <xdr:rowOff>45720</xdr:rowOff>
    </xdr:from>
    <xdr:to>
      <xdr:col>31</xdr:col>
      <xdr:colOff>495300</xdr:colOff>
      <xdr:row>24</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129541</xdr:rowOff>
    </xdr:from>
    <xdr:to>
      <xdr:col>1</xdr:col>
      <xdr:colOff>586740</xdr:colOff>
      <xdr:row>10</xdr:row>
      <xdr:rowOff>22861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59791"/>
              <a:ext cx="1197928" cy="988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99061</xdr:rowOff>
    </xdr:from>
    <xdr:to>
      <xdr:col>1</xdr:col>
      <xdr:colOff>579120</xdr:colOff>
      <xdr:row>17</xdr:row>
      <xdr:rowOff>30481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686"/>
              <a:ext cx="1190308" cy="1209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121920</xdr:rowOff>
    </xdr:from>
    <xdr:to>
      <xdr:col>1</xdr:col>
      <xdr:colOff>586740</xdr:colOff>
      <xdr:row>29</xdr:row>
      <xdr:rowOff>34636</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5483"/>
              <a:ext cx="1197928" cy="2103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O" refreshedDate="44888.75991423611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8:B64" firstHeaderRow="1" firstDataRow="1" firstDataCol="1" rowPageCount="1" colPageCount="1"/>
  <pivotFields count="14">
    <pivotField showAll="0"/>
    <pivotField showAll="0">
      <items count="3">
        <item x="0"/>
        <item x="1"/>
        <item t="default"/>
      </items>
    </pivotField>
    <pivotField showAll="0">
      <items count="4">
        <item x="0"/>
        <item m="1" x="2"/>
        <item x="1"/>
        <item t="default"/>
      </items>
    </pivotField>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Page" dataField="1" showAll="0">
      <items count="3">
        <item x="0"/>
        <item x="1"/>
        <item t="default"/>
      </items>
    </pivotField>
  </pivotFields>
  <rowFields count="1">
    <field x="6"/>
  </rowFields>
  <rowItems count="6">
    <i>
      <x/>
    </i>
    <i>
      <x v="1"/>
    </i>
    <i>
      <x v="2"/>
    </i>
    <i>
      <x v="3"/>
    </i>
    <i>
      <x v="4"/>
    </i>
    <i t="grand">
      <x/>
    </i>
  </rowItems>
  <colItems count="1">
    <i/>
  </colItems>
  <pageFields count="1">
    <pageField fld="13" item="1" hier="-1"/>
  </pageFields>
  <dataFields count="1">
    <dataField name="Count of Purchased Bike" fld="13" subtotal="count" showDataAs="percentOfTotal" baseField="0" baseItem="0" numFmtId="174"/>
  </dataFields>
  <formats count="1">
    <format dxfId="23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9">
    <format dxfId="216">
      <pivotArea collapsedLevelsAreSubtotals="1" fieldPosition="0">
        <references count="1">
          <reference field="2" count="0"/>
        </references>
      </pivotArea>
    </format>
    <format dxfId="217">
      <pivotArea collapsedLevelsAreSubtotals="1" fieldPosition="0">
        <references count="1">
          <reference field="2" count="0"/>
        </references>
      </pivotArea>
    </format>
    <format dxfId="218">
      <pivotArea collapsedLevelsAreSubtotals="1" fieldPosition="0">
        <references count="1">
          <reference field="2" count="0"/>
        </references>
      </pivotArea>
    </format>
    <format dxfId="219">
      <pivotArea collapsedLevelsAreSubtotals="1" fieldPosition="0">
        <references count="1">
          <reference field="2" count="0"/>
        </references>
      </pivotArea>
    </format>
    <format dxfId="220">
      <pivotArea collapsedLevelsAreSubtotals="1" fieldPosition="0">
        <references count="1">
          <reference field="2" count="0"/>
        </references>
      </pivotArea>
    </format>
    <format dxfId="221">
      <pivotArea collapsedLevelsAreSubtotals="1" fieldPosition="0">
        <references count="1">
          <reference field="2" count="0"/>
        </references>
      </pivotArea>
    </format>
    <format dxfId="222">
      <pivotArea collapsedLevelsAreSubtotals="1" fieldPosition="0">
        <references count="1">
          <reference field="2" count="0"/>
        </references>
      </pivotArea>
    </format>
    <format dxfId="223">
      <pivotArea collapsedLevelsAreSubtotals="1" fieldPosition="0">
        <references count="1">
          <reference field="2" count="0"/>
        </references>
      </pivotArea>
    </format>
    <format dxfId="22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rowHeight="234950"/>
  <slicer name="Region" cache="Slicer_Region" rowHeight="234950"/>
  <slicer name="Education" cache="Slicer_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M973" sqref="M973"/>
    </sheetView>
  </sheetViews>
  <sheetFormatPr defaultColWidth="11.88671875" defaultRowHeight="14.4" x14ac:dyDescent="0.3"/>
  <cols>
    <col min="1" max="1" width="6"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36</v>
      </c>
      <c r="C2" t="s">
        <v>37</v>
      </c>
      <c r="D2" s="3">
        <v>40000</v>
      </c>
      <c r="E2">
        <v>1</v>
      </c>
      <c r="F2" t="s">
        <v>13</v>
      </c>
      <c r="G2" t="s">
        <v>14</v>
      </c>
      <c r="H2" t="s">
        <v>15</v>
      </c>
      <c r="I2">
        <v>0</v>
      </c>
      <c r="J2" t="s">
        <v>16</v>
      </c>
      <c r="K2" t="s">
        <v>17</v>
      </c>
      <c r="L2">
        <v>42</v>
      </c>
      <c r="M2" t="str">
        <f>IF(L2&gt;54,"Senior",IF(L2&gt;=31,"Middle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IF(L3&gt;54,"Senior",IF(L3&gt;=31,"Middle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Senior</v>
      </c>
      <c r="N4" t="s">
        <v>18</v>
      </c>
    </row>
    <row r="5" spans="1:14" x14ac:dyDescent="0.3">
      <c r="A5">
        <v>24381</v>
      </c>
      <c r="B5" t="s">
        <v>40</v>
      </c>
      <c r="C5" t="s">
        <v>38</v>
      </c>
      <c r="D5" s="3">
        <v>70000</v>
      </c>
      <c r="E5">
        <v>0</v>
      </c>
      <c r="F5" t="s">
        <v>13</v>
      </c>
      <c r="G5" t="s">
        <v>21</v>
      </c>
      <c r="H5" t="s">
        <v>15</v>
      </c>
      <c r="I5">
        <v>1</v>
      </c>
      <c r="J5" t="s">
        <v>23</v>
      </c>
      <c r="K5" t="s">
        <v>24</v>
      </c>
      <c r="L5">
        <v>41</v>
      </c>
      <c r="M5" t="str">
        <f t="shared" si="0"/>
        <v>Middle Aged</v>
      </c>
      <c r="N5" t="s">
        <v>15</v>
      </c>
    </row>
    <row r="6" spans="1:14" x14ac:dyDescent="0.3">
      <c r="A6">
        <v>25597</v>
      </c>
      <c r="B6" t="s">
        <v>40</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37</v>
      </c>
      <c r="D7" s="3">
        <v>10000</v>
      </c>
      <c r="E7">
        <v>2</v>
      </c>
      <c r="F7" t="s">
        <v>19</v>
      </c>
      <c r="G7" t="s">
        <v>25</v>
      </c>
      <c r="H7" t="s">
        <v>15</v>
      </c>
      <c r="I7">
        <v>0</v>
      </c>
      <c r="J7" t="s">
        <v>26</v>
      </c>
      <c r="K7" t="s">
        <v>17</v>
      </c>
      <c r="L7">
        <v>50</v>
      </c>
      <c r="M7" t="str">
        <f t="shared" si="0"/>
        <v>Middle Aged</v>
      </c>
      <c r="N7" t="s">
        <v>18</v>
      </c>
    </row>
    <row r="8" spans="1:14" x14ac:dyDescent="0.3">
      <c r="A8">
        <v>27974</v>
      </c>
      <c r="B8" t="s">
        <v>40</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37</v>
      </c>
      <c r="D12" s="3">
        <v>30000</v>
      </c>
      <c r="E12">
        <v>3</v>
      </c>
      <c r="F12" t="s">
        <v>27</v>
      </c>
      <c r="G12" t="s">
        <v>14</v>
      </c>
      <c r="H12" t="s">
        <v>18</v>
      </c>
      <c r="I12">
        <v>2</v>
      </c>
      <c r="J12" t="s">
        <v>26</v>
      </c>
      <c r="K12" t="s">
        <v>24</v>
      </c>
      <c r="L12">
        <v>54</v>
      </c>
      <c r="M12" t="str">
        <f t="shared" si="0"/>
        <v>Middle Aged</v>
      </c>
      <c r="N12" t="s">
        <v>15</v>
      </c>
    </row>
    <row r="13" spans="1:14" x14ac:dyDescent="0.3">
      <c r="A13">
        <v>12697</v>
      </c>
      <c r="B13" t="s">
        <v>40</v>
      </c>
      <c r="C13" t="s">
        <v>37</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40</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40</v>
      </c>
      <c r="C17" t="s">
        <v>37</v>
      </c>
      <c r="D17" s="3">
        <v>10000</v>
      </c>
      <c r="E17">
        <v>2</v>
      </c>
      <c r="F17" t="s">
        <v>27</v>
      </c>
      <c r="G17" t="s">
        <v>25</v>
      </c>
      <c r="H17" t="s">
        <v>15</v>
      </c>
      <c r="I17">
        <v>1</v>
      </c>
      <c r="J17" t="s">
        <v>16</v>
      </c>
      <c r="K17" t="s">
        <v>17</v>
      </c>
      <c r="L17">
        <v>38</v>
      </c>
      <c r="M17" t="str">
        <f t="shared" si="0"/>
        <v>Middle Aged</v>
      </c>
      <c r="N17" t="s">
        <v>15</v>
      </c>
    </row>
    <row r="18" spans="1:14" x14ac:dyDescent="0.3">
      <c r="A18">
        <v>23316</v>
      </c>
      <c r="B18" t="s">
        <v>40</v>
      </c>
      <c r="C18" t="s">
        <v>38</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37</v>
      </c>
      <c r="D19" s="3">
        <v>30000</v>
      </c>
      <c r="E19">
        <v>1</v>
      </c>
      <c r="F19" t="s">
        <v>13</v>
      </c>
      <c r="G19" t="s">
        <v>20</v>
      </c>
      <c r="H19" t="s">
        <v>15</v>
      </c>
      <c r="I19">
        <v>0</v>
      </c>
      <c r="J19" t="s">
        <v>16</v>
      </c>
      <c r="K19" t="s">
        <v>17</v>
      </c>
      <c r="L19">
        <v>47</v>
      </c>
      <c r="M19" t="str">
        <f t="shared" si="0"/>
        <v>Middle Aged</v>
      </c>
      <c r="N19" t="s">
        <v>18</v>
      </c>
    </row>
    <row r="20" spans="1:14" x14ac:dyDescent="0.3">
      <c r="A20">
        <v>27183</v>
      </c>
      <c r="B20" t="s">
        <v>40</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40</v>
      </c>
      <c r="C21" t="s">
        <v>38</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37</v>
      </c>
      <c r="D22" s="3">
        <v>40000</v>
      </c>
      <c r="E22">
        <v>0</v>
      </c>
      <c r="F22" t="s">
        <v>31</v>
      </c>
      <c r="G22" t="s">
        <v>20</v>
      </c>
      <c r="H22" t="s">
        <v>15</v>
      </c>
      <c r="I22">
        <v>0</v>
      </c>
      <c r="J22" t="s">
        <v>16</v>
      </c>
      <c r="K22" t="s">
        <v>17</v>
      </c>
      <c r="L22">
        <v>36</v>
      </c>
      <c r="M22" t="str">
        <f t="shared" si="0"/>
        <v>Middle Aged</v>
      </c>
      <c r="N22" t="s">
        <v>15</v>
      </c>
    </row>
    <row r="23" spans="1:14" x14ac:dyDescent="0.3">
      <c r="A23">
        <v>21564</v>
      </c>
      <c r="B23" t="s">
        <v>40</v>
      </c>
      <c r="C23" t="s">
        <v>37</v>
      </c>
      <c r="D23" s="3">
        <v>80000</v>
      </c>
      <c r="E23">
        <v>0</v>
      </c>
      <c r="F23" t="s">
        <v>13</v>
      </c>
      <c r="G23" t="s">
        <v>21</v>
      </c>
      <c r="H23" t="s">
        <v>15</v>
      </c>
      <c r="I23">
        <v>4</v>
      </c>
      <c r="J23" t="s">
        <v>46</v>
      </c>
      <c r="K23" t="s">
        <v>24</v>
      </c>
      <c r="L23">
        <v>35</v>
      </c>
      <c r="M23" t="str">
        <f t="shared" si="0"/>
        <v>Middle Aged</v>
      </c>
      <c r="N23" t="s">
        <v>18</v>
      </c>
    </row>
    <row r="24" spans="1:14" x14ac:dyDescent="0.3">
      <c r="A24">
        <v>19193</v>
      </c>
      <c r="B24" t="s">
        <v>40</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37</v>
      </c>
      <c r="D25" s="3">
        <v>80000</v>
      </c>
      <c r="E25">
        <v>5</v>
      </c>
      <c r="F25" t="s">
        <v>27</v>
      </c>
      <c r="G25" t="s">
        <v>28</v>
      </c>
      <c r="H25" t="s">
        <v>18</v>
      </c>
      <c r="I25">
        <v>3</v>
      </c>
      <c r="J25" t="s">
        <v>23</v>
      </c>
      <c r="K25" t="s">
        <v>17</v>
      </c>
      <c r="L25">
        <v>56</v>
      </c>
      <c r="M25" t="str">
        <f t="shared" si="0"/>
        <v>Senior</v>
      </c>
      <c r="N25" t="s">
        <v>18</v>
      </c>
    </row>
    <row r="26" spans="1:14" x14ac:dyDescent="0.3">
      <c r="A26">
        <v>27184</v>
      </c>
      <c r="B26" t="s">
        <v>40</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40</v>
      </c>
      <c r="C27" t="s">
        <v>38</v>
      </c>
      <c r="D27" s="3">
        <v>30000</v>
      </c>
      <c r="E27">
        <v>1</v>
      </c>
      <c r="F27" t="s">
        <v>13</v>
      </c>
      <c r="G27" t="s">
        <v>20</v>
      </c>
      <c r="H27" t="s">
        <v>15</v>
      </c>
      <c r="I27">
        <v>0</v>
      </c>
      <c r="J27" t="s">
        <v>16</v>
      </c>
      <c r="K27" t="s">
        <v>17</v>
      </c>
      <c r="L27">
        <v>63</v>
      </c>
      <c r="M27" t="str">
        <f t="shared" si="0"/>
        <v>Senior</v>
      </c>
      <c r="N27" t="s">
        <v>18</v>
      </c>
    </row>
    <row r="28" spans="1:14" x14ac:dyDescent="0.3">
      <c r="A28">
        <v>17841</v>
      </c>
      <c r="B28" t="s">
        <v>40</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40</v>
      </c>
      <c r="C29" t="s">
        <v>37</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40</v>
      </c>
      <c r="C31" t="s">
        <v>37</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37</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40</v>
      </c>
      <c r="C34" t="s">
        <v>37</v>
      </c>
      <c r="D34" s="3">
        <v>20000</v>
      </c>
      <c r="E34">
        <v>0</v>
      </c>
      <c r="F34" t="s">
        <v>27</v>
      </c>
      <c r="G34" t="s">
        <v>25</v>
      </c>
      <c r="H34" t="s">
        <v>18</v>
      </c>
      <c r="I34">
        <v>1</v>
      </c>
      <c r="J34" t="s">
        <v>23</v>
      </c>
      <c r="K34" t="s">
        <v>17</v>
      </c>
      <c r="L34">
        <v>31</v>
      </c>
      <c r="M34" t="str">
        <f t="shared" si="0"/>
        <v>Middle Aged</v>
      </c>
      <c r="N34" t="s">
        <v>18</v>
      </c>
    </row>
    <row r="35" spans="1:14" x14ac:dyDescent="0.3">
      <c r="A35">
        <v>18484</v>
      </c>
      <c r="B35" t="s">
        <v>40</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40</v>
      </c>
      <c r="C36" t="s">
        <v>38</v>
      </c>
      <c r="D36" s="3">
        <v>90000</v>
      </c>
      <c r="E36">
        <v>5</v>
      </c>
      <c r="F36" t="s">
        <v>19</v>
      </c>
      <c r="G36" t="s">
        <v>21</v>
      </c>
      <c r="H36" t="s">
        <v>18</v>
      </c>
      <c r="I36">
        <v>2</v>
      </c>
      <c r="J36" t="s">
        <v>22</v>
      </c>
      <c r="K36" t="s">
        <v>17</v>
      </c>
      <c r="L36">
        <v>62</v>
      </c>
      <c r="M36" t="str">
        <f t="shared" si="0"/>
        <v>Senior</v>
      </c>
      <c r="N36" t="s">
        <v>15</v>
      </c>
    </row>
    <row r="37" spans="1:14" x14ac:dyDescent="0.3">
      <c r="A37">
        <v>28380</v>
      </c>
      <c r="B37" t="s">
        <v>40</v>
      </c>
      <c r="C37" t="s">
        <v>37</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37</v>
      </c>
      <c r="D38" s="3">
        <v>10000</v>
      </c>
      <c r="E38">
        <v>2</v>
      </c>
      <c r="F38" t="s">
        <v>19</v>
      </c>
      <c r="G38" t="s">
        <v>25</v>
      </c>
      <c r="H38" t="s">
        <v>15</v>
      </c>
      <c r="I38">
        <v>1</v>
      </c>
      <c r="J38" t="s">
        <v>16</v>
      </c>
      <c r="K38" t="s">
        <v>17</v>
      </c>
      <c r="L38">
        <v>50</v>
      </c>
      <c r="M38" t="str">
        <f t="shared" si="0"/>
        <v>Middle Aged</v>
      </c>
      <c r="N38" t="s">
        <v>15</v>
      </c>
    </row>
    <row r="39" spans="1:14" x14ac:dyDescent="0.3">
      <c r="A39">
        <v>27832</v>
      </c>
      <c r="B39" t="s">
        <v>40</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40</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40</v>
      </c>
      <c r="C41" t="s">
        <v>37</v>
      </c>
      <c r="D41" s="3">
        <v>10000</v>
      </c>
      <c r="E41">
        <v>4</v>
      </c>
      <c r="F41" t="s">
        <v>29</v>
      </c>
      <c r="G41" t="s">
        <v>25</v>
      </c>
      <c r="H41" t="s">
        <v>15</v>
      </c>
      <c r="I41">
        <v>2</v>
      </c>
      <c r="J41" t="s">
        <v>16</v>
      </c>
      <c r="K41" t="s">
        <v>17</v>
      </c>
      <c r="L41">
        <v>40</v>
      </c>
      <c r="M41" t="str">
        <f t="shared" si="0"/>
        <v>Middle Aged</v>
      </c>
      <c r="N41" t="s">
        <v>15</v>
      </c>
    </row>
    <row r="42" spans="1:14" x14ac:dyDescent="0.3">
      <c r="A42">
        <v>27803</v>
      </c>
      <c r="B42" t="s">
        <v>40</v>
      </c>
      <c r="C42" t="s">
        <v>37</v>
      </c>
      <c r="D42" s="3">
        <v>30000</v>
      </c>
      <c r="E42">
        <v>2</v>
      </c>
      <c r="F42" t="s">
        <v>19</v>
      </c>
      <c r="G42" t="s">
        <v>20</v>
      </c>
      <c r="H42" t="s">
        <v>18</v>
      </c>
      <c r="I42">
        <v>0</v>
      </c>
      <c r="J42" t="s">
        <v>16</v>
      </c>
      <c r="K42" t="s">
        <v>17</v>
      </c>
      <c r="L42">
        <v>43</v>
      </c>
      <c r="M42" t="str">
        <f t="shared" si="0"/>
        <v>Middle Aged</v>
      </c>
      <c r="N42" t="s">
        <v>18</v>
      </c>
    </row>
    <row r="43" spans="1:14" x14ac:dyDescent="0.3">
      <c r="A43">
        <v>14347</v>
      </c>
      <c r="B43" t="s">
        <v>40</v>
      </c>
      <c r="C43" t="s">
        <v>37</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37</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37</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37</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37</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37</v>
      </c>
      <c r="D48" s="3">
        <v>60000</v>
      </c>
      <c r="E48">
        <v>1</v>
      </c>
      <c r="F48" t="s">
        <v>19</v>
      </c>
      <c r="G48" t="s">
        <v>14</v>
      </c>
      <c r="H48" t="s">
        <v>15</v>
      </c>
      <c r="I48">
        <v>1</v>
      </c>
      <c r="J48" t="s">
        <v>23</v>
      </c>
      <c r="K48" t="s">
        <v>24</v>
      </c>
      <c r="L48">
        <v>46</v>
      </c>
      <c r="M48" t="str">
        <f t="shared" si="0"/>
        <v>Middle Aged</v>
      </c>
      <c r="N48" t="s">
        <v>15</v>
      </c>
    </row>
    <row r="49" spans="1:14" x14ac:dyDescent="0.3">
      <c r="A49">
        <v>29097</v>
      </c>
      <c r="B49" t="s">
        <v>40</v>
      </c>
      <c r="C49" t="s">
        <v>37</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40</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40</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40</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37</v>
      </c>
      <c r="D54" s="3">
        <v>20000</v>
      </c>
      <c r="E54">
        <v>1</v>
      </c>
      <c r="F54" t="s">
        <v>13</v>
      </c>
      <c r="G54" t="s">
        <v>20</v>
      </c>
      <c r="H54" t="s">
        <v>15</v>
      </c>
      <c r="I54">
        <v>0</v>
      </c>
      <c r="J54" t="s">
        <v>16</v>
      </c>
      <c r="K54" t="s">
        <v>17</v>
      </c>
      <c r="L54">
        <v>65</v>
      </c>
      <c r="M54" t="str">
        <f t="shared" si="0"/>
        <v>Senior</v>
      </c>
      <c r="N54" t="s">
        <v>18</v>
      </c>
    </row>
    <row r="55" spans="1:14" x14ac:dyDescent="0.3">
      <c r="A55">
        <v>24871</v>
      </c>
      <c r="B55" t="s">
        <v>40</v>
      </c>
      <c r="C55" t="s">
        <v>37</v>
      </c>
      <c r="D55" s="3">
        <v>90000</v>
      </c>
      <c r="E55">
        <v>4</v>
      </c>
      <c r="F55" t="s">
        <v>27</v>
      </c>
      <c r="G55" t="s">
        <v>28</v>
      </c>
      <c r="H55" t="s">
        <v>18</v>
      </c>
      <c r="I55">
        <v>3</v>
      </c>
      <c r="J55" t="s">
        <v>23</v>
      </c>
      <c r="K55" t="s">
        <v>17</v>
      </c>
      <c r="L55">
        <v>56</v>
      </c>
      <c r="M55" t="str">
        <f t="shared" si="0"/>
        <v>Senior</v>
      </c>
      <c r="N55" t="s">
        <v>18</v>
      </c>
    </row>
    <row r="56" spans="1:14" x14ac:dyDescent="0.3">
      <c r="A56">
        <v>17319</v>
      </c>
      <c r="B56" t="s">
        <v>40</v>
      </c>
      <c r="C56" t="s">
        <v>37</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37</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40</v>
      </c>
      <c r="C62" t="s">
        <v>37</v>
      </c>
      <c r="D62" s="3">
        <v>10000</v>
      </c>
      <c r="E62">
        <v>1</v>
      </c>
      <c r="F62" t="s">
        <v>27</v>
      </c>
      <c r="G62" t="s">
        <v>25</v>
      </c>
      <c r="H62" t="s">
        <v>18</v>
      </c>
      <c r="I62">
        <v>1</v>
      </c>
      <c r="J62" t="s">
        <v>26</v>
      </c>
      <c r="K62" t="s">
        <v>17</v>
      </c>
      <c r="L62">
        <v>45</v>
      </c>
      <c r="M62" t="str">
        <f t="shared" si="0"/>
        <v>Middle Aged</v>
      </c>
      <c r="N62" t="s">
        <v>18</v>
      </c>
    </row>
    <row r="63" spans="1:14" x14ac:dyDescent="0.3">
      <c r="A63">
        <v>19291</v>
      </c>
      <c r="B63" t="s">
        <v>40</v>
      </c>
      <c r="C63" t="s">
        <v>37</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40</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37</v>
      </c>
      <c r="D66" s="3">
        <v>30000</v>
      </c>
      <c r="E66">
        <v>1</v>
      </c>
      <c r="F66" t="s">
        <v>13</v>
      </c>
      <c r="G66" t="s">
        <v>20</v>
      </c>
      <c r="H66" t="s">
        <v>15</v>
      </c>
      <c r="I66">
        <v>0</v>
      </c>
      <c r="J66" t="s">
        <v>16</v>
      </c>
      <c r="K66" t="s">
        <v>17</v>
      </c>
      <c r="L66">
        <v>37</v>
      </c>
      <c r="M66" t="str">
        <f t="shared" si="0"/>
        <v>Middle Aged</v>
      </c>
      <c r="N66" t="s">
        <v>15</v>
      </c>
    </row>
    <row r="67" spans="1:14" x14ac:dyDescent="0.3">
      <c r="A67">
        <v>29337</v>
      </c>
      <c r="B67" t="s">
        <v>40</v>
      </c>
      <c r="C67" t="s">
        <v>38</v>
      </c>
      <c r="D67" s="3">
        <v>30000</v>
      </c>
      <c r="E67">
        <v>2</v>
      </c>
      <c r="F67" t="s">
        <v>19</v>
      </c>
      <c r="G67" t="s">
        <v>20</v>
      </c>
      <c r="H67" t="s">
        <v>15</v>
      </c>
      <c r="I67">
        <v>2</v>
      </c>
      <c r="J67" t="s">
        <v>23</v>
      </c>
      <c r="K67" t="s">
        <v>24</v>
      </c>
      <c r="L67">
        <v>68</v>
      </c>
      <c r="M67" t="str">
        <f t="shared" ref="M67:M130" si="1">IF(L67&gt;54,"Senior",IF(L67&gt;=31,"Middle Aged",IF(L67&lt;31,"Adolescent","Invalid")))</f>
        <v>Senior</v>
      </c>
      <c r="N67" t="s">
        <v>18</v>
      </c>
    </row>
    <row r="68" spans="1:14" x14ac:dyDescent="0.3">
      <c r="A68">
        <v>29355</v>
      </c>
      <c r="B68" t="s">
        <v>36</v>
      </c>
      <c r="C68" t="s">
        <v>37</v>
      </c>
      <c r="D68" s="3">
        <v>40000</v>
      </c>
      <c r="E68">
        <v>0</v>
      </c>
      <c r="F68" t="s">
        <v>31</v>
      </c>
      <c r="G68" t="s">
        <v>20</v>
      </c>
      <c r="H68" t="s">
        <v>15</v>
      </c>
      <c r="I68">
        <v>0</v>
      </c>
      <c r="J68" t="s">
        <v>16</v>
      </c>
      <c r="K68" t="s">
        <v>17</v>
      </c>
      <c r="L68">
        <v>37</v>
      </c>
      <c r="M68" t="str">
        <f t="shared" si="1"/>
        <v>Middle Aged</v>
      </c>
      <c r="N68" t="s">
        <v>15</v>
      </c>
    </row>
    <row r="69" spans="1:14" x14ac:dyDescent="0.3">
      <c r="A69">
        <v>25303</v>
      </c>
      <c r="B69" t="s">
        <v>40</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40</v>
      </c>
      <c r="C70" t="s">
        <v>37</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40</v>
      </c>
      <c r="C73" t="s">
        <v>37</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37</v>
      </c>
      <c r="D74" s="3">
        <v>130000</v>
      </c>
      <c r="E74">
        <v>3</v>
      </c>
      <c r="F74" t="s">
        <v>27</v>
      </c>
      <c r="G74" t="s">
        <v>21</v>
      </c>
      <c r="H74" t="s">
        <v>15</v>
      </c>
      <c r="I74">
        <v>4</v>
      </c>
      <c r="J74" t="s">
        <v>16</v>
      </c>
      <c r="K74" t="s">
        <v>17</v>
      </c>
      <c r="L74">
        <v>52</v>
      </c>
      <c r="M74" t="str">
        <f t="shared" si="1"/>
        <v>Middle Aged</v>
      </c>
      <c r="N74" t="s">
        <v>18</v>
      </c>
    </row>
    <row r="75" spans="1:14" x14ac:dyDescent="0.3">
      <c r="A75">
        <v>26956</v>
      </c>
      <c r="B75" t="s">
        <v>40</v>
      </c>
      <c r="C75" t="s">
        <v>37</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37</v>
      </c>
      <c r="D76" s="3">
        <v>20000</v>
      </c>
      <c r="E76">
        <v>3</v>
      </c>
      <c r="F76" t="s">
        <v>27</v>
      </c>
      <c r="G76" t="s">
        <v>14</v>
      </c>
      <c r="H76" t="s">
        <v>18</v>
      </c>
      <c r="I76">
        <v>2</v>
      </c>
      <c r="J76" t="s">
        <v>26</v>
      </c>
      <c r="K76" t="s">
        <v>24</v>
      </c>
      <c r="L76">
        <v>62</v>
      </c>
      <c r="M76" t="str">
        <f t="shared" si="1"/>
        <v>Senior</v>
      </c>
      <c r="N76" t="s">
        <v>18</v>
      </c>
    </row>
    <row r="77" spans="1:14" x14ac:dyDescent="0.3">
      <c r="A77">
        <v>12678</v>
      </c>
      <c r="B77" t="s">
        <v>40</v>
      </c>
      <c r="C77" t="s">
        <v>37</v>
      </c>
      <c r="D77" s="3">
        <v>130000</v>
      </c>
      <c r="E77">
        <v>4</v>
      </c>
      <c r="F77" t="s">
        <v>27</v>
      </c>
      <c r="G77" t="s">
        <v>28</v>
      </c>
      <c r="H77" t="s">
        <v>15</v>
      </c>
      <c r="I77">
        <v>4</v>
      </c>
      <c r="J77" t="s">
        <v>16</v>
      </c>
      <c r="K77" t="s">
        <v>24</v>
      </c>
      <c r="L77">
        <v>31</v>
      </c>
      <c r="M77" t="str">
        <f t="shared" si="1"/>
        <v>Middle Aged</v>
      </c>
      <c r="N77" t="s">
        <v>18</v>
      </c>
    </row>
    <row r="78" spans="1:14" x14ac:dyDescent="0.3">
      <c r="A78">
        <v>16188</v>
      </c>
      <c r="B78" t="s">
        <v>40</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40</v>
      </c>
      <c r="C81" t="s">
        <v>38</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37</v>
      </c>
      <c r="D82" s="3">
        <v>30000</v>
      </c>
      <c r="E82">
        <v>4</v>
      </c>
      <c r="F82" t="s">
        <v>31</v>
      </c>
      <c r="G82" t="s">
        <v>20</v>
      </c>
      <c r="H82" t="s">
        <v>15</v>
      </c>
      <c r="I82">
        <v>0</v>
      </c>
      <c r="J82" t="s">
        <v>16</v>
      </c>
      <c r="K82" t="s">
        <v>17</v>
      </c>
      <c r="L82">
        <v>45</v>
      </c>
      <c r="M82" t="str">
        <f t="shared" si="1"/>
        <v>Middle Aged</v>
      </c>
      <c r="N82" t="s">
        <v>15</v>
      </c>
    </row>
    <row r="83" spans="1:14" x14ac:dyDescent="0.3">
      <c r="A83">
        <v>19461</v>
      </c>
      <c r="B83" t="s">
        <v>40</v>
      </c>
      <c r="C83" t="s">
        <v>37</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40</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40</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40</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40</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40</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40</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40</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40</v>
      </c>
      <c r="C94" t="s">
        <v>37</v>
      </c>
      <c r="D94" s="3">
        <v>60000</v>
      </c>
      <c r="E94">
        <v>2</v>
      </c>
      <c r="F94" t="s">
        <v>13</v>
      </c>
      <c r="G94" t="s">
        <v>21</v>
      </c>
      <c r="H94" t="s">
        <v>15</v>
      </c>
      <c r="I94">
        <v>1</v>
      </c>
      <c r="J94" t="s">
        <v>22</v>
      </c>
      <c r="K94" t="s">
        <v>24</v>
      </c>
      <c r="L94">
        <v>37</v>
      </c>
      <c r="M94" t="str">
        <f t="shared" si="1"/>
        <v>Middle Aged</v>
      </c>
      <c r="N94" t="s">
        <v>15</v>
      </c>
    </row>
    <row r="95" spans="1:14" x14ac:dyDescent="0.3">
      <c r="A95">
        <v>15608</v>
      </c>
      <c r="B95" t="s">
        <v>40</v>
      </c>
      <c r="C95" t="s">
        <v>37</v>
      </c>
      <c r="D95" s="3">
        <v>30000</v>
      </c>
      <c r="E95">
        <v>0</v>
      </c>
      <c r="F95" t="s">
        <v>19</v>
      </c>
      <c r="G95" t="s">
        <v>20</v>
      </c>
      <c r="H95" t="s">
        <v>18</v>
      </c>
      <c r="I95">
        <v>1</v>
      </c>
      <c r="J95" t="s">
        <v>22</v>
      </c>
      <c r="K95" t="s">
        <v>17</v>
      </c>
      <c r="L95">
        <v>33</v>
      </c>
      <c r="M95" t="str">
        <f t="shared" si="1"/>
        <v>Middle Aged</v>
      </c>
      <c r="N95" t="s">
        <v>18</v>
      </c>
    </row>
    <row r="96" spans="1:14" x14ac:dyDescent="0.3">
      <c r="A96">
        <v>16487</v>
      </c>
      <c r="B96" t="s">
        <v>40</v>
      </c>
      <c r="C96" t="s">
        <v>37</v>
      </c>
      <c r="D96" s="3">
        <v>30000</v>
      </c>
      <c r="E96">
        <v>3</v>
      </c>
      <c r="F96" t="s">
        <v>27</v>
      </c>
      <c r="G96" t="s">
        <v>14</v>
      </c>
      <c r="H96" t="s">
        <v>15</v>
      </c>
      <c r="I96">
        <v>2</v>
      </c>
      <c r="J96" t="s">
        <v>23</v>
      </c>
      <c r="K96" t="s">
        <v>24</v>
      </c>
      <c r="L96">
        <v>55</v>
      </c>
      <c r="M96" t="str">
        <f t="shared" si="1"/>
        <v>Senior</v>
      </c>
      <c r="N96" t="s">
        <v>18</v>
      </c>
    </row>
    <row r="97" spans="1:14" x14ac:dyDescent="0.3">
      <c r="A97">
        <v>17197</v>
      </c>
      <c r="B97" t="s">
        <v>40</v>
      </c>
      <c r="C97" t="s">
        <v>37</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37</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40</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40</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40</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40</v>
      </c>
      <c r="C106" t="s">
        <v>37</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40</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40</v>
      </c>
      <c r="C109" t="s">
        <v>37</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37</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40</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40</v>
      </c>
      <c r="C112" t="s">
        <v>37</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40</v>
      </c>
      <c r="C113" t="s">
        <v>37</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40</v>
      </c>
      <c r="C114" t="s">
        <v>37</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40</v>
      </c>
      <c r="C115" t="s">
        <v>37</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40</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37</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40</v>
      </c>
      <c r="C119" t="s">
        <v>37</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40</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37</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40</v>
      </c>
      <c r="C124" t="s">
        <v>37</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40</v>
      </c>
      <c r="C125" t="s">
        <v>37</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40</v>
      </c>
      <c r="C126" t="s">
        <v>37</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40</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40</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40</v>
      </c>
      <c r="C131" t="s">
        <v>38</v>
      </c>
      <c r="D131" s="3">
        <v>10000</v>
      </c>
      <c r="E131">
        <v>3</v>
      </c>
      <c r="F131" t="s">
        <v>27</v>
      </c>
      <c r="G131" t="s">
        <v>25</v>
      </c>
      <c r="H131" t="s">
        <v>15</v>
      </c>
      <c r="I131">
        <v>1</v>
      </c>
      <c r="J131" t="s">
        <v>16</v>
      </c>
      <c r="K131" t="s">
        <v>17</v>
      </c>
      <c r="L131">
        <v>39</v>
      </c>
      <c r="M131" t="str">
        <f t="shared" ref="M131:M194" si="2">IF(L131&gt;54,"Senior",IF(L131&gt;=31,"Middle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40</v>
      </c>
      <c r="C135" t="s">
        <v>38</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40</v>
      </c>
      <c r="C136" t="s">
        <v>37</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40</v>
      </c>
      <c r="C138" t="s">
        <v>37</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40</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37</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40</v>
      </c>
      <c r="C141" t="s">
        <v>37</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40</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40</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37</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40</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37</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37</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40</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40</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40</v>
      </c>
      <c r="C154" t="s">
        <v>37</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40</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40</v>
      </c>
      <c r="C157" t="s">
        <v>37</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37</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40</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40</v>
      </c>
      <c r="C160" t="s">
        <v>37</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37</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40</v>
      </c>
      <c r="C162" t="s">
        <v>37</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37</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40</v>
      </c>
      <c r="C164" t="s">
        <v>37</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40</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40</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40</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40</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37</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37</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40</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40</v>
      </c>
      <c r="C177" t="s">
        <v>37</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40</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40</v>
      </c>
      <c r="C179" t="s">
        <v>37</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37</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40</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37</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37</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40</v>
      </c>
      <c r="C185" t="s">
        <v>38</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37</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37</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37</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40</v>
      </c>
      <c r="C189" t="s">
        <v>38</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37</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40</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40</v>
      </c>
      <c r="C194" t="s">
        <v>37</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37</v>
      </c>
      <c r="D195" s="3">
        <v>70000</v>
      </c>
      <c r="E195">
        <v>5</v>
      </c>
      <c r="F195" t="s">
        <v>13</v>
      </c>
      <c r="G195" t="s">
        <v>21</v>
      </c>
      <c r="H195" t="s">
        <v>15</v>
      </c>
      <c r="I195">
        <v>4</v>
      </c>
      <c r="J195" t="s">
        <v>46</v>
      </c>
      <c r="K195" t="s">
        <v>24</v>
      </c>
      <c r="L195">
        <v>41</v>
      </c>
      <c r="M195" t="str">
        <f t="shared" ref="M195:M258" si="3">IF(L195&gt;54,"Senior",IF(L195&gt;=31,"Middle Aged",IF(L195&lt;31,"Adolescent","Invalid")))</f>
        <v>Middle Aged</v>
      </c>
      <c r="N195" t="s">
        <v>18</v>
      </c>
    </row>
    <row r="196" spans="1:14" x14ac:dyDescent="0.3">
      <c r="A196">
        <v>17843</v>
      </c>
      <c r="B196" t="s">
        <v>40</v>
      </c>
      <c r="C196" t="s">
        <v>37</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40</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40</v>
      </c>
      <c r="C198" t="s">
        <v>37</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40</v>
      </c>
      <c r="C200" t="s">
        <v>37</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40</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40</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40</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40</v>
      </c>
      <c r="C205" t="s">
        <v>37</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40</v>
      </c>
      <c r="C206" t="s">
        <v>37</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40</v>
      </c>
      <c r="C208" t="s">
        <v>38</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40</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40</v>
      </c>
      <c r="C210" t="s">
        <v>37</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40</v>
      </c>
      <c r="C211" t="s">
        <v>37</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37</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37</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40</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40</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40</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40</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40</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40</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40</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37</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40</v>
      </c>
      <c r="C225" t="s">
        <v>37</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37</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40</v>
      </c>
      <c r="C228" t="s">
        <v>37</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37</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40</v>
      </c>
      <c r="C231" t="s">
        <v>38</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37</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37</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40</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37</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40</v>
      </c>
      <c r="C238" t="s">
        <v>37</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40</v>
      </c>
      <c r="C241" t="s">
        <v>37</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40</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40</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40</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37</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37</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37</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37</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40</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40</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40</v>
      </c>
      <c r="C256" t="s">
        <v>38</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40</v>
      </c>
      <c r="C257" t="s">
        <v>37</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40</v>
      </c>
      <c r="C259" t="s">
        <v>37</v>
      </c>
      <c r="D259" s="3">
        <v>50000</v>
      </c>
      <c r="E259">
        <v>0</v>
      </c>
      <c r="F259" t="s">
        <v>31</v>
      </c>
      <c r="G259" t="s">
        <v>14</v>
      </c>
      <c r="H259" t="s">
        <v>15</v>
      </c>
      <c r="I259">
        <v>0</v>
      </c>
      <c r="J259" t="s">
        <v>16</v>
      </c>
      <c r="K259" t="s">
        <v>17</v>
      </c>
      <c r="L259">
        <v>36</v>
      </c>
      <c r="M259" t="str">
        <f t="shared" ref="M259:M322" si="4">IF(L259&gt;54,"Senior",IF(L259&gt;=31,"Middle Aged",IF(L259&lt;31,"Adolescent","Invalid")))</f>
        <v>Middle Aged</v>
      </c>
      <c r="N259" t="s">
        <v>15</v>
      </c>
    </row>
    <row r="260" spans="1:14" x14ac:dyDescent="0.3">
      <c r="A260">
        <v>14193</v>
      </c>
      <c r="B260" t="s">
        <v>40</v>
      </c>
      <c r="C260" t="s">
        <v>37</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40</v>
      </c>
      <c r="C262" t="s">
        <v>37</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37</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37</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40</v>
      </c>
      <c r="C265" t="s">
        <v>37</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40</v>
      </c>
      <c r="C267" t="s">
        <v>37</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40</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40</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40</v>
      </c>
      <c r="C271" t="s">
        <v>37</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40</v>
      </c>
      <c r="C272" t="s">
        <v>37</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40</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40</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37</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37</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37</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37</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40</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40</v>
      </c>
      <c r="C282" t="s">
        <v>37</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40</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40</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37</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40</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37</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40</v>
      </c>
      <c r="C288" t="s">
        <v>37</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40</v>
      </c>
      <c r="C289" t="s">
        <v>37</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40</v>
      </c>
      <c r="C292" t="s">
        <v>37</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37</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40</v>
      </c>
      <c r="C295" t="s">
        <v>37</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40</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40</v>
      </c>
      <c r="C297" t="s">
        <v>37</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40</v>
      </c>
      <c r="C298" t="s">
        <v>37</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37</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37</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40</v>
      </c>
      <c r="C302" t="s">
        <v>37</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40</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40</v>
      </c>
      <c r="C304" t="s">
        <v>38</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37</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40</v>
      </c>
      <c r="C307" t="s">
        <v>38</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37</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40</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40</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37</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40</v>
      </c>
      <c r="C323" t="s">
        <v>37</v>
      </c>
      <c r="D323" s="3">
        <v>160000</v>
      </c>
      <c r="E323">
        <v>0</v>
      </c>
      <c r="F323" t="s">
        <v>31</v>
      </c>
      <c r="G323" t="s">
        <v>28</v>
      </c>
      <c r="H323" t="s">
        <v>18</v>
      </c>
      <c r="I323">
        <v>3</v>
      </c>
      <c r="J323" t="s">
        <v>16</v>
      </c>
      <c r="K323" t="s">
        <v>24</v>
      </c>
      <c r="L323">
        <v>47</v>
      </c>
      <c r="M323" t="str">
        <f t="shared" ref="M323:M386" si="5">IF(L323&gt;54,"Senior",IF(L323&gt;=31,"Middle Aged",IF(L323&lt;31,"Adolescent","Invalid")))</f>
        <v>Middle Aged</v>
      </c>
      <c r="N323" t="s">
        <v>15</v>
      </c>
    </row>
    <row r="324" spans="1:14" x14ac:dyDescent="0.3">
      <c r="A324">
        <v>16410</v>
      </c>
      <c r="B324" t="s">
        <v>40</v>
      </c>
      <c r="C324" t="s">
        <v>37</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40</v>
      </c>
      <c r="C325" t="s">
        <v>37</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40</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40</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37</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40</v>
      </c>
      <c r="C332" t="s">
        <v>37</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40</v>
      </c>
      <c r="C334" t="s">
        <v>37</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40</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40</v>
      </c>
      <c r="C340" t="s">
        <v>37</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40</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40</v>
      </c>
      <c r="C343" t="s">
        <v>37</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40</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40</v>
      </c>
      <c r="C345" t="s">
        <v>37</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40</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37</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40</v>
      </c>
      <c r="C349" t="s">
        <v>37</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40</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40</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40</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37</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40</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40</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40</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37</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40</v>
      </c>
      <c r="C359" t="s">
        <v>37</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40</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40</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37</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40</v>
      </c>
      <c r="C366" t="s">
        <v>37</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40</v>
      </c>
      <c r="C367" t="s">
        <v>37</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37</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40</v>
      </c>
      <c r="C370" t="s">
        <v>37</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40</v>
      </c>
      <c r="C371" t="s">
        <v>37</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37</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40</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40</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40</v>
      </c>
      <c r="C376" t="s">
        <v>37</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37</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40</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37</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40</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40</v>
      </c>
      <c r="C387" t="s">
        <v>38</v>
      </c>
      <c r="D387" s="3">
        <v>30000</v>
      </c>
      <c r="E387">
        <v>3</v>
      </c>
      <c r="F387" t="s">
        <v>19</v>
      </c>
      <c r="G387" t="s">
        <v>20</v>
      </c>
      <c r="H387" t="s">
        <v>15</v>
      </c>
      <c r="I387">
        <v>0</v>
      </c>
      <c r="J387" t="s">
        <v>16</v>
      </c>
      <c r="K387" t="s">
        <v>17</v>
      </c>
      <c r="L387">
        <v>43</v>
      </c>
      <c r="M387" t="str">
        <f t="shared" ref="M387:M450" si="6">IF(L387&gt;54,"Senior",IF(L387&gt;=31,"Middle Aged",IF(L387&lt;31,"Adolescent","Invalid")))</f>
        <v>Middle Aged</v>
      </c>
      <c r="N387" t="s">
        <v>18</v>
      </c>
    </row>
    <row r="388" spans="1:14" x14ac:dyDescent="0.3">
      <c r="A388">
        <v>28957</v>
      </c>
      <c r="B388" t="s">
        <v>40</v>
      </c>
      <c r="C388" t="s">
        <v>37</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40</v>
      </c>
      <c r="C389" t="s">
        <v>37</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37</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37</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40</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40</v>
      </c>
      <c r="C393" t="s">
        <v>37</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40</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37</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37</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40</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37</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40</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40</v>
      </c>
      <c r="C401" t="s">
        <v>37</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40</v>
      </c>
      <c r="C402" t="s">
        <v>37</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37</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37</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37</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40</v>
      </c>
      <c r="C409" t="s">
        <v>37</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40</v>
      </c>
      <c r="C410" t="s">
        <v>37</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37</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37</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40</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40</v>
      </c>
      <c r="C415" t="s">
        <v>37</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37</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37</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40</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40</v>
      </c>
      <c r="C419" t="s">
        <v>37</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40</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37</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40</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40</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40</v>
      </c>
      <c r="C426" t="s">
        <v>37</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40</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40</v>
      </c>
      <c r="C429" t="s">
        <v>37</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40</v>
      </c>
      <c r="C431" t="s">
        <v>37</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40</v>
      </c>
      <c r="C432" t="s">
        <v>37</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40</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37</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40</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37</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40</v>
      </c>
      <c r="C437" t="s">
        <v>37</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37</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40</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40</v>
      </c>
      <c r="C440" t="s">
        <v>37</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40</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40</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37</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40</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37</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37</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37</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37</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37</v>
      </c>
      <c r="D451" s="3">
        <v>40000</v>
      </c>
      <c r="E451">
        <v>1</v>
      </c>
      <c r="F451" t="s">
        <v>13</v>
      </c>
      <c r="G451" t="s">
        <v>14</v>
      </c>
      <c r="H451" t="s">
        <v>15</v>
      </c>
      <c r="I451">
        <v>0</v>
      </c>
      <c r="J451" t="s">
        <v>16</v>
      </c>
      <c r="K451" t="s">
        <v>17</v>
      </c>
      <c r="L451">
        <v>42</v>
      </c>
      <c r="M451" t="str">
        <f t="shared" ref="M451:M514" si="7">IF(L451&gt;54,"Senior",IF(L451&gt;=31,"Middle Aged",IF(L451&lt;31,"Adolescent","Invalid")))</f>
        <v>Middle Aged</v>
      </c>
      <c r="N451" t="s">
        <v>18</v>
      </c>
    </row>
    <row r="452" spans="1:14" x14ac:dyDescent="0.3">
      <c r="A452">
        <v>16559</v>
      </c>
      <c r="B452" t="s">
        <v>40</v>
      </c>
      <c r="C452" t="s">
        <v>37</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37</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37</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40</v>
      </c>
      <c r="C455" t="s">
        <v>37</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40</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37</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40</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37</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40</v>
      </c>
      <c r="C461" t="s">
        <v>37</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40</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37</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37</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40</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40</v>
      </c>
      <c r="C466" t="s">
        <v>37</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40</v>
      </c>
      <c r="C468" t="s">
        <v>37</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40</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37</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37</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40</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40</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40</v>
      </c>
      <c r="C474" t="s">
        <v>37</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37</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37</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40</v>
      </c>
      <c r="C478" t="s">
        <v>37</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37</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40</v>
      </c>
      <c r="C483" t="s">
        <v>37</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40</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40</v>
      </c>
      <c r="C486" t="s">
        <v>37</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40</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37</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40</v>
      </c>
      <c r="C490" t="s">
        <v>37</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40</v>
      </c>
      <c r="C494" t="s">
        <v>37</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40</v>
      </c>
      <c r="C495" t="s">
        <v>38</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40</v>
      </c>
      <c r="C498" t="s">
        <v>37</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40</v>
      </c>
      <c r="C499" t="s">
        <v>37</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40</v>
      </c>
      <c r="C501" t="s">
        <v>37</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37</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37</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37</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37</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40</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40</v>
      </c>
      <c r="C513" t="s">
        <v>38</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37</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40</v>
      </c>
      <c r="C515" t="s">
        <v>37</v>
      </c>
      <c r="D515" s="3">
        <v>60000</v>
      </c>
      <c r="E515">
        <v>4</v>
      </c>
      <c r="F515" t="s">
        <v>31</v>
      </c>
      <c r="G515" t="s">
        <v>28</v>
      </c>
      <c r="H515" t="s">
        <v>15</v>
      </c>
      <c r="I515">
        <v>2</v>
      </c>
      <c r="J515" t="s">
        <v>46</v>
      </c>
      <c r="K515" t="s">
        <v>32</v>
      </c>
      <c r="L515">
        <v>61</v>
      </c>
      <c r="M515" t="str">
        <f t="shared" ref="M515:M578" si="8">IF(L515&gt;54,"Senior",IF(L515&gt;=31,"Middle Aged",IF(L515&lt;31,"Adolescent","Invalid")))</f>
        <v>Senior</v>
      </c>
      <c r="N515" t="s">
        <v>15</v>
      </c>
    </row>
    <row r="516" spans="1:14" x14ac:dyDescent="0.3">
      <c r="A516">
        <v>19399</v>
      </c>
      <c r="B516" t="s">
        <v>40</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37</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37</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40</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37</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40</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40</v>
      </c>
      <c r="C523" t="s">
        <v>38</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40</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40</v>
      </c>
      <c r="C526" t="s">
        <v>37</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40</v>
      </c>
      <c r="C527" t="s">
        <v>38</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37</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40</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40</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40</v>
      </c>
      <c r="C534" t="s">
        <v>37</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40</v>
      </c>
      <c r="C538" t="s">
        <v>37</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37</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37</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40</v>
      </c>
      <c r="C541" t="s">
        <v>37</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40</v>
      </c>
      <c r="C542" t="s">
        <v>37</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37</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40</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40</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40</v>
      </c>
      <c r="C550" t="s">
        <v>37</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37</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40</v>
      </c>
      <c r="C552" t="s">
        <v>37</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37</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40</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37</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40</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37</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37</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40</v>
      </c>
      <c r="C561" t="s">
        <v>37</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37</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37</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37</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40</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40</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37</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40</v>
      </c>
      <c r="C571" t="s">
        <v>38</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40</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40</v>
      </c>
      <c r="C576" t="s">
        <v>37</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40</v>
      </c>
      <c r="C577" t="s">
        <v>38</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40</v>
      </c>
      <c r="C578" t="s">
        <v>37</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IF(L579&gt;54,"Senior",IF(L579&gt;=31,"Middle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40</v>
      </c>
      <c r="C581" t="s">
        <v>37</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37</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40</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40</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37</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37</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40</v>
      </c>
      <c r="C591" t="s">
        <v>38</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37</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40</v>
      </c>
      <c r="C594" t="s">
        <v>37</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40</v>
      </c>
      <c r="C595" t="s">
        <v>37</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40</v>
      </c>
      <c r="C597" t="s">
        <v>37</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37</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40</v>
      </c>
      <c r="C599" t="s">
        <v>38</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37</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40</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40</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40</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40</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40</v>
      </c>
      <c r="C609" t="s">
        <v>37</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37</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40</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40</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37</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40</v>
      </c>
      <c r="C617" t="s">
        <v>37</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40</v>
      </c>
      <c r="C618" t="s">
        <v>37</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40</v>
      </c>
      <c r="C620" t="s">
        <v>37</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40</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37</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37</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40</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37</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40</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37</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40</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40</v>
      </c>
      <c r="C634" t="s">
        <v>37</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37</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40</v>
      </c>
      <c r="C637" t="s">
        <v>37</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40</v>
      </c>
      <c r="C638" t="s">
        <v>37</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40</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40</v>
      </c>
      <c r="C640" t="s">
        <v>38</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37</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IF(L643&gt;54,"Senior",IF(L643&gt;=31,"Middle Aged",IF(L643&lt;31,"Adolescent","Invalid")))</f>
        <v>Senior</v>
      </c>
      <c r="N643" t="s">
        <v>18</v>
      </c>
    </row>
    <row r="644" spans="1:14" x14ac:dyDescent="0.3">
      <c r="A644">
        <v>21741</v>
      </c>
      <c r="B644" t="s">
        <v>36</v>
      </c>
      <c r="C644" t="s">
        <v>37</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37</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37</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40</v>
      </c>
      <c r="C647" t="s">
        <v>37</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40</v>
      </c>
      <c r="C648" t="s">
        <v>37</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40</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40</v>
      </c>
      <c r="C650" t="s">
        <v>37</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40</v>
      </c>
      <c r="C651" t="s">
        <v>37</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40</v>
      </c>
      <c r="C652" t="s">
        <v>37</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40</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40</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40</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37</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40</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40</v>
      </c>
      <c r="C661" t="s">
        <v>37</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37</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40</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40</v>
      </c>
      <c r="C664" t="s">
        <v>37</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37</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37</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37</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37</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37</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37</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40</v>
      </c>
      <c r="C673" t="s">
        <v>37</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40</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40</v>
      </c>
      <c r="C675" t="s">
        <v>37</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37</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37</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40</v>
      </c>
      <c r="C683" t="s">
        <v>37</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37</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40</v>
      </c>
      <c r="C686" t="s">
        <v>37</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40</v>
      </c>
      <c r="C687" t="s">
        <v>37</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37</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40</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40</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40</v>
      </c>
      <c r="C692" t="s">
        <v>37</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40</v>
      </c>
      <c r="C695" t="s">
        <v>37</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40</v>
      </c>
      <c r="C696" t="s">
        <v>37</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40</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40</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37</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40</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40</v>
      </c>
      <c r="C705" t="s">
        <v>37</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40</v>
      </c>
      <c r="C706" t="s">
        <v>37</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37</v>
      </c>
      <c r="D707" s="3">
        <v>70000</v>
      </c>
      <c r="E707">
        <v>4</v>
      </c>
      <c r="F707" t="s">
        <v>13</v>
      </c>
      <c r="G707" t="s">
        <v>28</v>
      </c>
      <c r="H707" t="s">
        <v>15</v>
      </c>
      <c r="I707">
        <v>1</v>
      </c>
      <c r="J707" t="s">
        <v>46</v>
      </c>
      <c r="K707" t="s">
        <v>32</v>
      </c>
      <c r="L707">
        <v>59</v>
      </c>
      <c r="M707" t="str">
        <f t="shared" ref="M707:M770" si="11">IF(L707&gt;54,"Senior",IF(L707&gt;=31,"Middle Aged",IF(L707&lt;31,"Adolescent","Invalid")))</f>
        <v>Senior</v>
      </c>
      <c r="N707" t="s">
        <v>18</v>
      </c>
    </row>
    <row r="708" spans="1:14" x14ac:dyDescent="0.3">
      <c r="A708">
        <v>20296</v>
      </c>
      <c r="B708" t="s">
        <v>40</v>
      </c>
      <c r="C708" t="s">
        <v>37</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37</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40</v>
      </c>
      <c r="C711" t="s">
        <v>37</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37</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37</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40</v>
      </c>
      <c r="C715" t="s">
        <v>37</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37</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40</v>
      </c>
      <c r="C718" t="s">
        <v>37</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40</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37</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40</v>
      </c>
      <c r="C722" t="s">
        <v>37</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40</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40</v>
      </c>
      <c r="C724" t="s">
        <v>37</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40</v>
      </c>
      <c r="C725" t="s">
        <v>37</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37</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40</v>
      </c>
      <c r="C732" t="s">
        <v>37</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40</v>
      </c>
      <c r="C734" t="s">
        <v>37</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40</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40</v>
      </c>
      <c r="C736" t="s">
        <v>37</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40</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40</v>
      </c>
      <c r="C740" t="s">
        <v>37</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37</v>
      </c>
      <c r="D741" s="3">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37</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40</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37</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37</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40</v>
      </c>
      <c r="C749" t="s">
        <v>37</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37</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40</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37</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40</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40</v>
      </c>
      <c r="C760" t="s">
        <v>37</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40</v>
      </c>
      <c r="C761" t="s">
        <v>37</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40</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37</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40</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40</v>
      </c>
      <c r="C767" t="s">
        <v>37</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37</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37</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37</v>
      </c>
      <c r="D771" s="3">
        <v>100000</v>
      </c>
      <c r="E771">
        <v>4</v>
      </c>
      <c r="F771" t="s">
        <v>13</v>
      </c>
      <c r="G771" t="s">
        <v>28</v>
      </c>
      <c r="H771" t="s">
        <v>15</v>
      </c>
      <c r="I771">
        <v>4</v>
      </c>
      <c r="J771" t="s">
        <v>16</v>
      </c>
      <c r="K771" t="s">
        <v>32</v>
      </c>
      <c r="L771">
        <v>40</v>
      </c>
      <c r="M771" t="str">
        <f t="shared" ref="M771:M834" si="12">IF(L771&gt;54,"Senior",IF(L771&gt;=31,"Middle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40</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37</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37</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40</v>
      </c>
      <c r="C778" t="s">
        <v>38</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40</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37</v>
      </c>
      <c r="D782" s="3">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40</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40</v>
      </c>
      <c r="C786" t="s">
        <v>37</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40</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37</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40</v>
      </c>
      <c r="C789" t="s">
        <v>37</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40</v>
      </c>
      <c r="C790" t="s">
        <v>37</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40</v>
      </c>
      <c r="C792" t="s">
        <v>37</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40</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40</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40</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40</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40</v>
      </c>
      <c r="C801" t="s">
        <v>37</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40</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40</v>
      </c>
      <c r="C807" t="s">
        <v>37</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37</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40</v>
      </c>
      <c r="C809" t="s">
        <v>37</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40</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37</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40</v>
      </c>
      <c r="C812" t="s">
        <v>37</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40</v>
      </c>
      <c r="C814" t="s">
        <v>37</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37</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40</v>
      </c>
      <c r="C816" t="s">
        <v>37</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37</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37</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40</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40</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40</v>
      </c>
      <c r="C825" t="s">
        <v>37</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40</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40</v>
      </c>
      <c r="C829" t="s">
        <v>37</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40</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40</v>
      </c>
      <c r="C831" t="s">
        <v>38</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37</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37</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40</v>
      </c>
      <c r="C835" t="s">
        <v>37</v>
      </c>
      <c r="D835" s="3">
        <v>70000</v>
      </c>
      <c r="E835">
        <v>0</v>
      </c>
      <c r="F835" t="s">
        <v>13</v>
      </c>
      <c r="G835" t="s">
        <v>21</v>
      </c>
      <c r="H835" t="s">
        <v>18</v>
      </c>
      <c r="I835">
        <v>1</v>
      </c>
      <c r="J835" t="s">
        <v>16</v>
      </c>
      <c r="K835" t="s">
        <v>32</v>
      </c>
      <c r="L835">
        <v>37</v>
      </c>
      <c r="M835" t="str">
        <f t="shared" ref="M835:M898" si="13">IF(L835&gt;54,"Senior",IF(L835&gt;=31,"Middle Aged",IF(L835&lt;31,"Adolescent","Invalid")))</f>
        <v>Middle Aged</v>
      </c>
      <c r="N835" t="s">
        <v>15</v>
      </c>
    </row>
    <row r="836" spans="1:14" x14ac:dyDescent="0.3">
      <c r="A836">
        <v>19889</v>
      </c>
      <c r="B836" t="s">
        <v>40</v>
      </c>
      <c r="C836" t="s">
        <v>37</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40</v>
      </c>
      <c r="C837" t="s">
        <v>37</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40</v>
      </c>
      <c r="C840" t="s">
        <v>37</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40</v>
      </c>
      <c r="C841" t="s">
        <v>37</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37</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40</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37</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40</v>
      </c>
      <c r="C847" t="s">
        <v>37</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37</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40</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40</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37</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40</v>
      </c>
      <c r="C852" t="s">
        <v>37</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40</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40</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37</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40</v>
      </c>
      <c r="C857" t="s">
        <v>37</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40</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37</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40</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37</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40</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40</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40</v>
      </c>
      <c r="C867" t="s">
        <v>37</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40</v>
      </c>
      <c r="C870" t="s">
        <v>38</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40</v>
      </c>
      <c r="C871" t="s">
        <v>37</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3">
      <c r="A874">
        <v>22118</v>
      </c>
      <c r="B874" t="s">
        <v>40</v>
      </c>
      <c r="C874" t="s">
        <v>37</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37</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40</v>
      </c>
      <c r="C877" t="s">
        <v>37</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40</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37</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37</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37</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40</v>
      </c>
      <c r="C890" t="s">
        <v>37</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37</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37</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40</v>
      </c>
      <c r="C893" t="s">
        <v>38</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40</v>
      </c>
      <c r="C894" t="s">
        <v>37</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37</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37</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IF(L899&gt;54,"Senior",IF(L899&gt;=31,"Middle Aged",IF(L899&lt;31,"Adolescent","Invalid")))</f>
        <v>Adolescent</v>
      </c>
      <c r="N899" t="s">
        <v>18</v>
      </c>
    </row>
    <row r="900" spans="1:14" x14ac:dyDescent="0.3">
      <c r="A900">
        <v>18066</v>
      </c>
      <c r="B900" t="s">
        <v>40</v>
      </c>
      <c r="C900" t="s">
        <v>38</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37</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40</v>
      </c>
      <c r="C903" t="s">
        <v>37</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40</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40</v>
      </c>
      <c r="C905" t="s">
        <v>38</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40</v>
      </c>
      <c r="C906" t="s">
        <v>37</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40</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40</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37</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37</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40</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40</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40</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40</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37</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37</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40</v>
      </c>
      <c r="C923" t="s">
        <v>37</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37</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40</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40</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40</v>
      </c>
      <c r="C927" t="s">
        <v>37</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40</v>
      </c>
      <c r="C928" t="s">
        <v>37</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37</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37</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40</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40</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37</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37</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40</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40</v>
      </c>
      <c r="C942" t="s">
        <v>37</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37</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37</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37</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37</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40</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37</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40</v>
      </c>
      <c r="C949" t="s">
        <v>37</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40</v>
      </c>
      <c r="C950" t="s">
        <v>37</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40</v>
      </c>
      <c r="C952" t="s">
        <v>37</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37</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40</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37</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37</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40</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37</v>
      </c>
      <c r="D963" s="3">
        <v>120000</v>
      </c>
      <c r="E963">
        <v>2</v>
      </c>
      <c r="F963" t="s">
        <v>13</v>
      </c>
      <c r="G963" t="s">
        <v>28</v>
      </c>
      <c r="H963" t="s">
        <v>15</v>
      </c>
      <c r="I963">
        <v>3</v>
      </c>
      <c r="J963" t="s">
        <v>23</v>
      </c>
      <c r="K963" t="s">
        <v>32</v>
      </c>
      <c r="L963">
        <v>62</v>
      </c>
      <c r="M963" t="str">
        <f t="shared" ref="M963:M1001" si="15">IF(L963&gt;54,"Senior",IF(L963&gt;=31,"Middle Aged",IF(L963&lt;31,"Adolescent","Invalid")))</f>
        <v>Senior</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37</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40</v>
      </c>
      <c r="C966" t="s">
        <v>38</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40</v>
      </c>
      <c r="C967" t="s">
        <v>37</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37</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40</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37</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40</v>
      </c>
      <c r="C973" t="s">
        <v>37</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37</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37</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40</v>
      </c>
      <c r="C979" t="s">
        <v>37</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40</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40</v>
      </c>
      <c r="C982" t="s">
        <v>37</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40</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40</v>
      </c>
      <c r="C987" t="s">
        <v>37</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40</v>
      </c>
      <c r="C988" t="s">
        <v>38</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40</v>
      </c>
      <c r="C989" t="s">
        <v>37</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40</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40</v>
      </c>
      <c r="C993" t="s">
        <v>37</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40</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40</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40</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40</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topLeftCell="A55" workbookViewId="0">
      <selection activeCell="B59" sqref="B59"/>
    </sheetView>
  </sheetViews>
  <sheetFormatPr defaultRowHeight="14.4" x14ac:dyDescent="0.3"/>
  <cols>
    <col min="1" max="1" width="13.33203125" customWidth="1"/>
    <col min="2" max="2" width="21.88671875" customWidth="1"/>
    <col min="3" max="3" width="4" customWidth="1"/>
    <col min="4" max="4" width="10.77734375" customWidth="1"/>
  </cols>
  <sheetData>
    <row r="1" spans="1:4" x14ac:dyDescent="0.3">
      <c r="A1" s="5" t="s">
        <v>43</v>
      </c>
      <c r="B1" s="5" t="s">
        <v>44</v>
      </c>
    </row>
    <row r="2" spans="1:4" x14ac:dyDescent="0.3">
      <c r="A2" s="5" t="s">
        <v>41</v>
      </c>
      <c r="B2" t="s">
        <v>18</v>
      </c>
      <c r="C2" t="s">
        <v>15</v>
      </c>
      <c r="D2" t="s">
        <v>42</v>
      </c>
    </row>
    <row r="3" spans="1:4" x14ac:dyDescent="0.3">
      <c r="A3" s="6" t="s">
        <v>38</v>
      </c>
      <c r="B3" s="7">
        <v>56208.178438661707</v>
      </c>
      <c r="C3" s="7">
        <v>60123.966942148763</v>
      </c>
      <c r="D3" s="7">
        <v>58062.62230919765</v>
      </c>
    </row>
    <row r="4" spans="1:4" x14ac:dyDescent="0.3">
      <c r="A4" s="6" t="s">
        <v>37</v>
      </c>
      <c r="B4" s="7">
        <v>53440</v>
      </c>
      <c r="C4" s="7">
        <v>55774.058577405856</v>
      </c>
      <c r="D4" s="7">
        <v>54580.777096114522</v>
      </c>
    </row>
    <row r="5" spans="1:4" x14ac:dyDescent="0.3">
      <c r="A5" s="6" t="s">
        <v>42</v>
      </c>
      <c r="B5" s="4">
        <v>54874.759152215796</v>
      </c>
      <c r="C5" s="4">
        <v>57962.577962577961</v>
      </c>
      <c r="D5" s="4">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6" spans="1:2" x14ac:dyDescent="0.3">
      <c r="A56" s="5" t="s">
        <v>12</v>
      </c>
      <c r="B56" t="s">
        <v>15</v>
      </c>
    </row>
    <row r="58" spans="1:2" x14ac:dyDescent="0.3">
      <c r="A58" s="5" t="s">
        <v>41</v>
      </c>
      <c r="B58" t="s">
        <v>45</v>
      </c>
    </row>
    <row r="59" spans="1:2" x14ac:dyDescent="0.3">
      <c r="A59" s="6" t="s">
        <v>20</v>
      </c>
      <c r="B59" s="8">
        <v>0.18295218295218296</v>
      </c>
    </row>
    <row r="60" spans="1:2" x14ac:dyDescent="0.3">
      <c r="A60" s="6" t="s">
        <v>28</v>
      </c>
      <c r="B60" s="8">
        <v>0.15176715176715178</v>
      </c>
    </row>
    <row r="61" spans="1:2" x14ac:dyDescent="0.3">
      <c r="A61" s="6" t="s">
        <v>25</v>
      </c>
      <c r="B61" s="8">
        <v>0.11434511434511435</v>
      </c>
    </row>
    <row r="62" spans="1:2" x14ac:dyDescent="0.3">
      <c r="A62" s="6" t="s">
        <v>21</v>
      </c>
      <c r="B62" s="8">
        <v>0.31185031185031187</v>
      </c>
    </row>
    <row r="63" spans="1:2" x14ac:dyDescent="0.3">
      <c r="A63" s="6" t="s">
        <v>14</v>
      </c>
      <c r="B63" s="8">
        <v>0.2390852390852391</v>
      </c>
    </row>
    <row r="64" spans="1:2" x14ac:dyDescent="0.3">
      <c r="A64" s="6" t="s">
        <v>42</v>
      </c>
      <c r="B64" s="8">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tabSelected="1" zoomScale="96" zoomScaleNormal="96" workbookViewId="0">
      <selection activeCell="Q16" sqref="Q16"/>
    </sheetView>
  </sheetViews>
  <sheetFormatPr defaultRowHeight="14.4" x14ac:dyDescent="0.3"/>
  <sheetData>
    <row r="1" spans="1:13" x14ac:dyDescent="0.3">
      <c r="A1" s="9" t="s">
        <v>50</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dc:creator>
  <cp:lastModifiedBy>ELO</cp:lastModifiedBy>
  <dcterms:created xsi:type="dcterms:W3CDTF">2022-03-18T02:50:57Z</dcterms:created>
  <dcterms:modified xsi:type="dcterms:W3CDTF">2022-11-23T18:10:04Z</dcterms:modified>
</cp:coreProperties>
</file>