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Fichiers utilisés pr carct solution\"/>
    </mc:Choice>
  </mc:AlternateContent>
  <xr:revisionPtr revIDLastSave="0" documentId="13_ncr:1_{D98F8F22-7C7B-4144-ADE1-FF2F5C77B5F3}" xr6:coauthVersionLast="47" xr6:coauthVersionMax="47" xr10:uidLastSave="{00000000-0000-0000-0000-000000000000}"/>
  <bookViews>
    <workbookView xWindow="735" yWindow="1935" windowWidth="12465" windowHeight="12825" xr2:uid="{00000000-000D-0000-FFFF-FFFF00000000}"/>
  </bookViews>
  <sheets>
    <sheet name="champ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8" i="1" l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AC68" i="1"/>
  <c r="AY38" i="1" l="1"/>
  <c r="AU67" i="1"/>
  <c r="BX38" i="1" l="1"/>
  <c r="BX67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V67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38" i="1"/>
  <c r="BT67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R67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P67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O67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M67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38" i="1"/>
  <c r="BK67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38" i="1"/>
  <c r="BI67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G67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E67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38" i="1"/>
  <c r="BC67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A67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AY67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X67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V67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T67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R67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P67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38" i="1"/>
  <c r="AN67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L67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J38" i="1"/>
  <c r="AJ67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H67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F67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D6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C6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U39" i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BT38" i="1"/>
  <c r="BR38" i="1"/>
  <c r="BI38" i="1"/>
  <c r="BG38" i="1"/>
  <c r="BC38" i="1"/>
  <c r="BA38" i="1"/>
  <c r="AV38" i="1"/>
  <c r="AT38" i="1"/>
  <c r="AR38" i="1"/>
  <c r="AN38" i="1"/>
  <c r="AL38" i="1"/>
  <c r="AH38" i="1"/>
  <c r="AF38" i="1"/>
  <c r="AC38" i="1"/>
  <c r="AX38" i="1" s="1"/>
  <c r="BO38" i="1" l="1"/>
  <c r="BP38" i="1" s="1"/>
  <c r="AD38" i="1"/>
</calcChain>
</file>

<file path=xl/sharedStrings.xml><?xml version="1.0" encoding="utf-8"?>
<sst xmlns="http://schemas.openxmlformats.org/spreadsheetml/2006/main" count="714" uniqueCount="37">
  <si>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</si>
  <si>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</si>
  <si>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</si>
  <si>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</si>
  <si>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</si>
  <si>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</si>
  <si>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</si>
  <si>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</si>
  <si>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</si>
  <si>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</si>
  <si>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</si>
  <si>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</si>
  <si>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</si>
  <si>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</si>
  <si>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</si>
  <si>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</si>
  <si>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</si>
  <si>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</si>
  <si>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</si>
  <si>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</si>
  <si>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</si>
  <si>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</si>
  <si>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</si>
  <si>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</si>
  <si>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</si>
  <si>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</si>
  <si>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</si>
  <si>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</si>
  <si>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</si>
  <si>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</si>
  <si>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</si>
  <si>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</si>
  <si>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</si>
  <si>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</si>
  <si>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GapMI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</si>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</sst>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8"/>
  <sheetViews>
    <sheetView tabSelected="1" topLeftCell="AK43" workbookViewId="0">
      <selection activeCell="AK68" sqref="AK68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12</v>
      </c>
      <c r="M2">
        <v>3</v>
      </c>
      <c r="N2">
        <v>2</v>
      </c>
      <c r="O2">
        <v>29</v>
      </c>
      <c r="P2">
        <v>28</v>
      </c>
      <c r="Q2">
        <v>30</v>
      </c>
      <c r="R2">
        <v>131</v>
      </c>
      <c r="S2">
        <v>131</v>
      </c>
      <c r="T2">
        <v>57</v>
      </c>
      <c r="U2">
        <v>74</v>
      </c>
      <c r="V2">
        <v>40</v>
      </c>
      <c r="W2">
        <v>0</v>
      </c>
      <c r="X2">
        <v>0</v>
      </c>
      <c r="Y2">
        <v>119.601</v>
      </c>
      <c r="Z2">
        <v>0</v>
      </c>
      <c r="AA2">
        <v>0.312</v>
      </c>
    </row>
    <row r="3" spans="1:27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10</v>
      </c>
      <c r="M3">
        <v>5</v>
      </c>
      <c r="N3">
        <v>2</v>
      </c>
      <c r="O3">
        <v>34</v>
      </c>
      <c r="P3">
        <v>34</v>
      </c>
      <c r="Q3">
        <v>40</v>
      </c>
      <c r="R3">
        <v>151</v>
      </c>
      <c r="S3">
        <v>151</v>
      </c>
      <c r="T3">
        <v>73</v>
      </c>
      <c r="U3">
        <v>78</v>
      </c>
      <c r="V3">
        <v>157</v>
      </c>
      <c r="W3">
        <v>0</v>
      </c>
      <c r="X3">
        <v>0</v>
      </c>
      <c r="Y3">
        <v>131.80600000000001</v>
      </c>
      <c r="Z3">
        <v>1376</v>
      </c>
      <c r="AA3">
        <v>2.2229999999999999</v>
      </c>
    </row>
    <row r="4" spans="1:27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26</v>
      </c>
      <c r="M4">
        <v>3</v>
      </c>
      <c r="N4">
        <v>2</v>
      </c>
      <c r="O4">
        <v>64</v>
      </c>
      <c r="P4">
        <v>62</v>
      </c>
      <c r="Q4">
        <v>25</v>
      </c>
      <c r="R4">
        <v>144</v>
      </c>
      <c r="S4">
        <v>144</v>
      </c>
      <c r="T4">
        <v>81</v>
      </c>
      <c r="U4">
        <v>63</v>
      </c>
      <c r="V4">
        <v>59</v>
      </c>
      <c r="W4">
        <v>0</v>
      </c>
      <c r="X4">
        <v>0</v>
      </c>
      <c r="Y4">
        <v>130.357</v>
      </c>
      <c r="Z4">
        <v>0</v>
      </c>
      <c r="AA4">
        <v>1.9119999999999999</v>
      </c>
    </row>
    <row r="5" spans="1:27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42</v>
      </c>
      <c r="P5">
        <v>42</v>
      </c>
      <c r="Q5">
        <v>26</v>
      </c>
      <c r="R5">
        <v>140</v>
      </c>
      <c r="S5">
        <v>140</v>
      </c>
      <c r="T5">
        <v>67</v>
      </c>
      <c r="U5">
        <v>73</v>
      </c>
      <c r="V5">
        <v>210</v>
      </c>
      <c r="W5">
        <v>0</v>
      </c>
      <c r="X5">
        <v>0</v>
      </c>
      <c r="Y5">
        <v>126.25700000000001</v>
      </c>
      <c r="Z5">
        <v>1947</v>
      </c>
      <c r="AA5">
        <v>2.508</v>
      </c>
    </row>
    <row r="6" spans="1:27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16</v>
      </c>
      <c r="M6">
        <v>5</v>
      </c>
      <c r="N6">
        <v>2</v>
      </c>
      <c r="O6">
        <v>63</v>
      </c>
      <c r="P6">
        <v>60</v>
      </c>
      <c r="Q6">
        <v>29</v>
      </c>
      <c r="R6">
        <v>161</v>
      </c>
      <c r="S6">
        <v>161</v>
      </c>
      <c r="T6">
        <v>85</v>
      </c>
      <c r="U6">
        <v>76</v>
      </c>
      <c r="V6">
        <v>40</v>
      </c>
      <c r="W6">
        <v>0</v>
      </c>
      <c r="X6">
        <v>0</v>
      </c>
      <c r="Y6">
        <v>156.13</v>
      </c>
      <c r="Z6">
        <v>0</v>
      </c>
      <c r="AA6">
        <v>1.87</v>
      </c>
    </row>
    <row r="7" spans="1:27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14</v>
      </c>
      <c r="M7">
        <v>7</v>
      </c>
      <c r="N7">
        <v>4</v>
      </c>
      <c r="O7">
        <v>72</v>
      </c>
      <c r="P7">
        <v>72</v>
      </c>
      <c r="Q7">
        <v>8</v>
      </c>
      <c r="R7">
        <v>178</v>
      </c>
      <c r="S7">
        <v>178</v>
      </c>
      <c r="T7">
        <v>73</v>
      </c>
      <c r="U7">
        <v>105</v>
      </c>
      <c r="V7">
        <v>1004</v>
      </c>
      <c r="W7">
        <v>0</v>
      </c>
      <c r="X7">
        <v>0</v>
      </c>
      <c r="Y7">
        <v>159.26</v>
      </c>
      <c r="Z7">
        <v>10995</v>
      </c>
      <c r="AA7">
        <v>7.0860000000000003</v>
      </c>
    </row>
    <row r="8" spans="1:27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22</v>
      </c>
      <c r="M8">
        <v>5</v>
      </c>
      <c r="N8">
        <v>3</v>
      </c>
      <c r="O8">
        <v>92</v>
      </c>
      <c r="P8">
        <v>90</v>
      </c>
      <c r="Q8">
        <v>39</v>
      </c>
      <c r="R8">
        <v>222</v>
      </c>
      <c r="S8">
        <v>222</v>
      </c>
      <c r="T8">
        <v>121</v>
      </c>
      <c r="U8">
        <v>101</v>
      </c>
      <c r="V8">
        <v>134</v>
      </c>
      <c r="W8">
        <v>0</v>
      </c>
      <c r="X8">
        <v>0</v>
      </c>
      <c r="Y8">
        <v>200.37799999999999</v>
      </c>
      <c r="Z8">
        <v>442</v>
      </c>
      <c r="AA8">
        <v>0.76900000000000002</v>
      </c>
    </row>
    <row r="9" spans="1:27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16</v>
      </c>
      <c r="M9">
        <v>6</v>
      </c>
      <c r="N9">
        <v>2</v>
      </c>
      <c r="O9">
        <v>69</v>
      </c>
      <c r="P9">
        <v>66</v>
      </c>
      <c r="Q9">
        <v>58</v>
      </c>
      <c r="R9">
        <v>192</v>
      </c>
      <c r="S9">
        <v>192</v>
      </c>
      <c r="T9">
        <v>121</v>
      </c>
      <c r="U9">
        <v>71</v>
      </c>
      <c r="V9">
        <v>460</v>
      </c>
      <c r="W9">
        <v>0</v>
      </c>
      <c r="X9">
        <v>0</v>
      </c>
      <c r="Y9">
        <v>154.435</v>
      </c>
      <c r="Z9">
        <v>15484</v>
      </c>
      <c r="AA9">
        <v>9.94</v>
      </c>
    </row>
    <row r="10" spans="1:27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114</v>
      </c>
      <c r="M10">
        <v>7</v>
      </c>
      <c r="N10">
        <v>4</v>
      </c>
      <c r="O10">
        <v>624</v>
      </c>
      <c r="P10">
        <v>622</v>
      </c>
      <c r="Q10">
        <v>40</v>
      </c>
      <c r="R10">
        <v>644</v>
      </c>
      <c r="S10">
        <v>644</v>
      </c>
      <c r="T10">
        <v>509</v>
      </c>
      <c r="U10">
        <v>135</v>
      </c>
      <c r="V10">
        <v>287</v>
      </c>
      <c r="W10">
        <v>0</v>
      </c>
      <c r="X10">
        <v>0</v>
      </c>
      <c r="Y10">
        <v>625.24900000000002</v>
      </c>
      <c r="Z10">
        <v>1815</v>
      </c>
      <c r="AA10">
        <v>3.0459999999999998</v>
      </c>
    </row>
    <row r="11" spans="1:27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184</v>
      </c>
      <c r="M11">
        <v>8</v>
      </c>
      <c r="N11">
        <v>4</v>
      </c>
      <c r="O11">
        <v>1104</v>
      </c>
      <c r="P11">
        <v>1084</v>
      </c>
      <c r="Q11">
        <v>133</v>
      </c>
      <c r="R11">
        <v>1139</v>
      </c>
      <c r="S11">
        <v>1139</v>
      </c>
      <c r="T11">
        <v>1001</v>
      </c>
      <c r="U11">
        <v>138</v>
      </c>
      <c r="V11">
        <v>445</v>
      </c>
      <c r="W11">
        <v>0</v>
      </c>
      <c r="X11">
        <v>0</v>
      </c>
      <c r="Y11">
        <v>1105.58</v>
      </c>
      <c r="Z11">
        <v>6748</v>
      </c>
      <c r="AA11">
        <v>4.5469999999999997</v>
      </c>
    </row>
    <row r="12" spans="1:27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18</v>
      </c>
      <c r="M12">
        <v>4</v>
      </c>
      <c r="N12">
        <v>2</v>
      </c>
      <c r="O12">
        <v>61</v>
      </c>
      <c r="P12">
        <v>58</v>
      </c>
      <c r="Q12">
        <v>17</v>
      </c>
      <c r="R12">
        <v>134</v>
      </c>
      <c r="S12">
        <v>134</v>
      </c>
      <c r="T12">
        <v>75</v>
      </c>
      <c r="U12">
        <v>59</v>
      </c>
      <c r="V12">
        <v>134</v>
      </c>
      <c r="W12">
        <v>0</v>
      </c>
      <c r="X12">
        <v>0</v>
      </c>
      <c r="Y12">
        <v>123.72799999999999</v>
      </c>
      <c r="Z12">
        <v>2747</v>
      </c>
      <c r="AA12">
        <v>2.157</v>
      </c>
    </row>
    <row r="13" spans="1:27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140</v>
      </c>
      <c r="M13">
        <v>10</v>
      </c>
      <c r="N13">
        <v>3</v>
      </c>
      <c r="O13">
        <v>952</v>
      </c>
      <c r="P13">
        <v>946</v>
      </c>
      <c r="Q13">
        <v>67</v>
      </c>
      <c r="R13">
        <v>912</v>
      </c>
      <c r="S13">
        <v>912</v>
      </c>
      <c r="T13">
        <v>819</v>
      </c>
      <c r="U13">
        <v>93</v>
      </c>
      <c r="V13">
        <v>1122</v>
      </c>
      <c r="W13">
        <v>0</v>
      </c>
      <c r="X13">
        <v>0</v>
      </c>
      <c r="Y13">
        <v>890.44899999999996</v>
      </c>
      <c r="Z13">
        <v>38353</v>
      </c>
      <c r="AA13">
        <v>43.360999999999997</v>
      </c>
    </row>
    <row r="14" spans="1:27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148</v>
      </c>
      <c r="M14">
        <v>7</v>
      </c>
      <c r="N14">
        <v>3</v>
      </c>
      <c r="O14">
        <v>975</v>
      </c>
      <c r="P14">
        <v>972</v>
      </c>
      <c r="Q14">
        <v>70</v>
      </c>
      <c r="R14">
        <v>956</v>
      </c>
      <c r="S14">
        <v>956</v>
      </c>
      <c r="T14">
        <v>867</v>
      </c>
      <c r="U14">
        <v>89</v>
      </c>
      <c r="V14">
        <v>165</v>
      </c>
      <c r="W14">
        <v>0</v>
      </c>
      <c r="X14">
        <v>0</v>
      </c>
      <c r="Y14">
        <v>924.33600000000001</v>
      </c>
      <c r="Z14">
        <v>1735</v>
      </c>
      <c r="AA14">
        <v>3.0430000000000001</v>
      </c>
    </row>
    <row r="15" spans="1:27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166</v>
      </c>
      <c r="M15">
        <v>12</v>
      </c>
      <c r="N15">
        <v>5</v>
      </c>
      <c r="O15">
        <v>1442</v>
      </c>
      <c r="P15">
        <v>1412</v>
      </c>
      <c r="Q15">
        <v>89</v>
      </c>
      <c r="R15">
        <v>1372</v>
      </c>
      <c r="S15">
        <v>1372</v>
      </c>
      <c r="T15">
        <v>1231</v>
      </c>
      <c r="U15">
        <v>141</v>
      </c>
      <c r="V15">
        <v>653</v>
      </c>
      <c r="W15">
        <v>0</v>
      </c>
      <c r="X15">
        <v>0</v>
      </c>
      <c r="Y15">
        <v>1348.95</v>
      </c>
      <c r="Z15">
        <v>50594</v>
      </c>
      <c r="AA15">
        <v>39.914999999999999</v>
      </c>
    </row>
    <row r="16" spans="1:27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128</v>
      </c>
      <c r="M16">
        <v>8</v>
      </c>
      <c r="N16">
        <v>5</v>
      </c>
      <c r="O16">
        <v>1354</v>
      </c>
      <c r="P16">
        <v>1328</v>
      </c>
      <c r="Q16">
        <v>107</v>
      </c>
      <c r="R16">
        <v>1346</v>
      </c>
      <c r="S16">
        <v>1346</v>
      </c>
      <c r="T16">
        <v>1196</v>
      </c>
      <c r="U16">
        <v>150</v>
      </c>
      <c r="V16">
        <v>292</v>
      </c>
      <c r="W16">
        <v>0</v>
      </c>
      <c r="X16">
        <v>0</v>
      </c>
      <c r="Y16">
        <v>1287.0899999999999</v>
      </c>
      <c r="Z16">
        <v>66475</v>
      </c>
      <c r="AA16">
        <v>48.542999999999999</v>
      </c>
    </row>
    <row r="17" spans="1:27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168</v>
      </c>
      <c r="M17">
        <v>9</v>
      </c>
      <c r="N17">
        <v>4</v>
      </c>
      <c r="O17">
        <v>1391</v>
      </c>
      <c r="P17">
        <v>1390</v>
      </c>
      <c r="Q17">
        <v>76</v>
      </c>
      <c r="R17">
        <v>1291</v>
      </c>
      <c r="S17">
        <v>1291</v>
      </c>
      <c r="T17">
        <v>1160</v>
      </c>
      <c r="U17">
        <v>131</v>
      </c>
      <c r="V17">
        <v>551</v>
      </c>
      <c r="W17">
        <v>0</v>
      </c>
      <c r="X17">
        <v>0</v>
      </c>
      <c r="Y17">
        <v>1256.29</v>
      </c>
      <c r="Z17">
        <v>117694</v>
      </c>
      <c r="AA17">
        <v>179.00899999999999</v>
      </c>
    </row>
    <row r="18" spans="1:27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164</v>
      </c>
      <c r="M18">
        <v>8</v>
      </c>
      <c r="N18">
        <v>3</v>
      </c>
      <c r="O18">
        <v>1474</v>
      </c>
      <c r="P18">
        <v>1424</v>
      </c>
      <c r="Q18">
        <v>50</v>
      </c>
      <c r="R18">
        <v>1285</v>
      </c>
      <c r="S18">
        <v>1285</v>
      </c>
      <c r="T18">
        <v>1182</v>
      </c>
      <c r="U18">
        <v>103</v>
      </c>
      <c r="V18">
        <v>928</v>
      </c>
      <c r="W18">
        <v>0</v>
      </c>
      <c r="X18">
        <v>0</v>
      </c>
      <c r="Y18">
        <v>1241.08</v>
      </c>
      <c r="Z18">
        <v>414979</v>
      </c>
      <c r="AA18">
        <v>763.63800000000003</v>
      </c>
    </row>
    <row r="19" spans="1:27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156</v>
      </c>
      <c r="M19">
        <v>15</v>
      </c>
      <c r="N19">
        <v>8</v>
      </c>
      <c r="O19">
        <v>2400</v>
      </c>
      <c r="P19">
        <v>2400</v>
      </c>
      <c r="Q19">
        <v>215</v>
      </c>
      <c r="R19">
        <v>2372.4499999999998</v>
      </c>
      <c r="S19">
        <v>2373</v>
      </c>
      <c r="T19">
        <v>2125</v>
      </c>
      <c r="U19">
        <v>248</v>
      </c>
      <c r="V19">
        <v>748</v>
      </c>
      <c r="W19">
        <v>0</v>
      </c>
      <c r="X19">
        <v>0</v>
      </c>
      <c r="Y19">
        <v>2249.1</v>
      </c>
      <c r="Z19">
        <v>3530038</v>
      </c>
      <c r="AA19">
        <v>6708.77</v>
      </c>
    </row>
    <row r="20" spans="1:27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154</v>
      </c>
      <c r="M20">
        <v>17</v>
      </c>
      <c r="N20">
        <v>6</v>
      </c>
      <c r="O20">
        <v>2211</v>
      </c>
      <c r="P20">
        <v>2210</v>
      </c>
      <c r="Q20">
        <v>187</v>
      </c>
      <c r="R20">
        <v>2190.02</v>
      </c>
      <c r="S20">
        <v>2213</v>
      </c>
      <c r="T20">
        <v>1977</v>
      </c>
      <c r="U20">
        <v>236</v>
      </c>
      <c r="V20">
        <v>2131</v>
      </c>
      <c r="W20">
        <v>0</v>
      </c>
      <c r="X20">
        <v>0</v>
      </c>
      <c r="Y20">
        <v>2068.25</v>
      </c>
      <c r="Z20">
        <v>871426</v>
      </c>
      <c r="AA20">
        <v>10802.2</v>
      </c>
    </row>
    <row r="21" spans="1:27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120</v>
      </c>
      <c r="M21">
        <v>13</v>
      </c>
      <c r="N21">
        <v>7</v>
      </c>
      <c r="O21">
        <v>2851</v>
      </c>
      <c r="P21">
        <v>2848</v>
      </c>
      <c r="Q21">
        <v>207</v>
      </c>
      <c r="R21">
        <v>2562.58</v>
      </c>
      <c r="S21">
        <v>2659</v>
      </c>
      <c r="T21">
        <v>2449</v>
      </c>
      <c r="U21">
        <v>210</v>
      </c>
      <c r="V21">
        <v>1556</v>
      </c>
      <c r="W21">
        <v>0</v>
      </c>
      <c r="X21">
        <v>0</v>
      </c>
      <c r="Y21">
        <v>2445.3000000000002</v>
      </c>
      <c r="Z21">
        <v>1946991</v>
      </c>
      <c r="AA21">
        <v>10802.4</v>
      </c>
    </row>
    <row r="22" spans="1:27" x14ac:dyDescent="0.25">
      <c r="A22">
        <v>30</v>
      </c>
      <c r="B22">
        <v>1100</v>
      </c>
      <c r="C22">
        <v>2</v>
      </c>
      <c r="D22">
        <v>21</v>
      </c>
      <c r="E22">
        <v>20</v>
      </c>
      <c r="F22">
        <v>100</v>
      </c>
      <c r="G22">
        <v>400</v>
      </c>
      <c r="H22">
        <v>80</v>
      </c>
      <c r="I22">
        <v>200</v>
      </c>
      <c r="J22">
        <v>1097</v>
      </c>
      <c r="K22">
        <v>1342</v>
      </c>
      <c r="L22">
        <v>150</v>
      </c>
      <c r="M22">
        <v>11</v>
      </c>
      <c r="N22">
        <v>5</v>
      </c>
      <c r="O22">
        <v>1545</v>
      </c>
      <c r="P22">
        <v>1488</v>
      </c>
      <c r="Q22">
        <v>28</v>
      </c>
      <c r="R22">
        <v>1393.95</v>
      </c>
      <c r="S22">
        <v>1410</v>
      </c>
      <c r="T22">
        <v>1279</v>
      </c>
      <c r="U22">
        <v>131</v>
      </c>
      <c r="V22">
        <v>512</v>
      </c>
      <c r="W22">
        <v>0</v>
      </c>
      <c r="X22">
        <v>0</v>
      </c>
      <c r="Y22">
        <v>1367.41</v>
      </c>
      <c r="Z22">
        <v>1526485</v>
      </c>
      <c r="AA22">
        <v>10806.1</v>
      </c>
    </row>
    <row r="23" spans="1:27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174</v>
      </c>
      <c r="M23">
        <v>11</v>
      </c>
      <c r="N23">
        <v>4</v>
      </c>
      <c r="O23">
        <v>1500</v>
      </c>
      <c r="P23">
        <v>1456</v>
      </c>
      <c r="Q23">
        <v>27</v>
      </c>
      <c r="R23">
        <v>1334.71</v>
      </c>
      <c r="S23">
        <v>1342</v>
      </c>
      <c r="T23">
        <v>1221</v>
      </c>
      <c r="U23">
        <v>121</v>
      </c>
      <c r="V23">
        <v>333</v>
      </c>
      <c r="W23">
        <v>0</v>
      </c>
      <c r="X23">
        <v>0</v>
      </c>
      <c r="Y23">
        <v>1266.05</v>
      </c>
      <c r="Z23">
        <v>1068205</v>
      </c>
      <c r="AA23">
        <v>10804.7</v>
      </c>
    </row>
    <row r="24" spans="1:27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146</v>
      </c>
      <c r="M24">
        <v>22</v>
      </c>
      <c r="N24">
        <v>11</v>
      </c>
      <c r="O24">
        <v>2510</v>
      </c>
      <c r="P24">
        <v>2510</v>
      </c>
      <c r="Q24">
        <v>178</v>
      </c>
      <c r="R24">
        <v>2556.17</v>
      </c>
      <c r="S24">
        <v>2590</v>
      </c>
      <c r="T24">
        <v>2276</v>
      </c>
      <c r="U24">
        <v>314</v>
      </c>
      <c r="V24">
        <v>1587</v>
      </c>
      <c r="W24">
        <v>0</v>
      </c>
      <c r="X24">
        <v>0</v>
      </c>
      <c r="Y24">
        <v>2532.31</v>
      </c>
      <c r="Z24">
        <v>1612659</v>
      </c>
      <c r="AA24">
        <v>10803.4</v>
      </c>
    </row>
    <row r="25" spans="1:27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164</v>
      </c>
      <c r="M25">
        <v>22</v>
      </c>
      <c r="N25">
        <v>11</v>
      </c>
      <c r="O25">
        <v>3036</v>
      </c>
      <c r="P25">
        <v>3022</v>
      </c>
      <c r="Q25">
        <v>111</v>
      </c>
      <c r="R25">
        <v>2763.18</v>
      </c>
      <c r="S25">
        <v>2805</v>
      </c>
      <c r="T25">
        <v>2517</v>
      </c>
      <c r="U25">
        <v>288</v>
      </c>
      <c r="V25">
        <v>1633</v>
      </c>
      <c r="W25">
        <v>0</v>
      </c>
      <c r="X25">
        <v>0</v>
      </c>
      <c r="Y25">
        <v>2741.51</v>
      </c>
      <c r="Z25">
        <v>1139103</v>
      </c>
      <c r="AA25">
        <v>10804</v>
      </c>
    </row>
    <row r="26" spans="1:27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152</v>
      </c>
      <c r="M26">
        <v>12</v>
      </c>
      <c r="N26">
        <v>5</v>
      </c>
      <c r="O26">
        <v>2293</v>
      </c>
      <c r="P26">
        <v>2278</v>
      </c>
      <c r="Q26">
        <v>65</v>
      </c>
      <c r="R26">
        <v>2053</v>
      </c>
      <c r="S26">
        <v>2053</v>
      </c>
      <c r="T26">
        <v>1924</v>
      </c>
      <c r="U26">
        <v>129</v>
      </c>
      <c r="V26">
        <v>369</v>
      </c>
      <c r="W26">
        <v>0</v>
      </c>
      <c r="X26">
        <v>0</v>
      </c>
      <c r="Y26">
        <v>2017.83</v>
      </c>
      <c r="Z26">
        <v>166785</v>
      </c>
      <c r="AA26">
        <v>1165.3800000000001</v>
      </c>
    </row>
    <row r="27" spans="1:27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110</v>
      </c>
      <c r="M27">
        <v>15</v>
      </c>
      <c r="N27">
        <v>5</v>
      </c>
      <c r="O27">
        <v>2617</v>
      </c>
      <c r="P27">
        <v>2610</v>
      </c>
      <c r="Q27">
        <v>155</v>
      </c>
      <c r="R27">
        <v>2343.35</v>
      </c>
      <c r="S27">
        <v>2356</v>
      </c>
      <c r="T27">
        <v>2244</v>
      </c>
      <c r="U27">
        <v>112</v>
      </c>
      <c r="V27">
        <v>2748</v>
      </c>
      <c r="W27">
        <v>0</v>
      </c>
      <c r="X27">
        <v>0</v>
      </c>
      <c r="Y27">
        <v>2243.52</v>
      </c>
      <c r="Z27">
        <v>3122613</v>
      </c>
      <c r="AA27">
        <v>10805.6</v>
      </c>
    </row>
    <row r="28" spans="1:27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132</v>
      </c>
      <c r="M28">
        <v>11</v>
      </c>
      <c r="N28">
        <v>5</v>
      </c>
      <c r="O28">
        <v>2833</v>
      </c>
      <c r="P28">
        <v>2828</v>
      </c>
      <c r="Q28">
        <v>113</v>
      </c>
      <c r="R28">
        <v>2449.41</v>
      </c>
      <c r="S28">
        <v>2468</v>
      </c>
      <c r="T28">
        <v>2317</v>
      </c>
      <c r="U28">
        <v>151</v>
      </c>
      <c r="V28">
        <v>1810</v>
      </c>
      <c r="W28">
        <v>0</v>
      </c>
      <c r="X28">
        <v>0</v>
      </c>
      <c r="Y28">
        <v>2349.44</v>
      </c>
      <c r="Z28">
        <v>554224</v>
      </c>
      <c r="AA28">
        <v>10803.1</v>
      </c>
    </row>
    <row r="29" spans="1:27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178</v>
      </c>
      <c r="M29">
        <v>18</v>
      </c>
      <c r="N29">
        <v>6</v>
      </c>
      <c r="O29">
        <v>3374</v>
      </c>
      <c r="P29">
        <v>3360</v>
      </c>
      <c r="Q29">
        <v>164</v>
      </c>
      <c r="R29">
        <v>2944.06</v>
      </c>
      <c r="S29">
        <v>3054</v>
      </c>
      <c r="T29">
        <v>2879</v>
      </c>
      <c r="U29">
        <v>175</v>
      </c>
      <c r="V29">
        <v>378</v>
      </c>
      <c r="W29">
        <v>0</v>
      </c>
      <c r="X29">
        <v>0</v>
      </c>
      <c r="Y29">
        <v>2869.97</v>
      </c>
      <c r="Z29">
        <v>32765</v>
      </c>
      <c r="AA29">
        <v>10803.9</v>
      </c>
    </row>
    <row r="30" spans="1:27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146</v>
      </c>
      <c r="M30">
        <v>30</v>
      </c>
      <c r="N30">
        <v>10</v>
      </c>
      <c r="O30">
        <v>4626</v>
      </c>
      <c r="P30">
        <v>4616</v>
      </c>
      <c r="Q30">
        <v>411</v>
      </c>
      <c r="R30">
        <v>4246.45</v>
      </c>
      <c r="S30">
        <v>4437</v>
      </c>
      <c r="T30">
        <v>4129</v>
      </c>
      <c r="U30">
        <v>308</v>
      </c>
      <c r="V30">
        <v>2137</v>
      </c>
      <c r="W30">
        <v>0</v>
      </c>
      <c r="X30">
        <v>0</v>
      </c>
      <c r="Y30">
        <v>4173.0600000000004</v>
      </c>
      <c r="Z30">
        <v>294046</v>
      </c>
      <c r="AA30">
        <v>10803.1</v>
      </c>
    </row>
    <row r="31" spans="1:27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158</v>
      </c>
      <c r="M31">
        <v>12</v>
      </c>
      <c r="N31">
        <v>6</v>
      </c>
      <c r="O31">
        <v>3871</v>
      </c>
      <c r="P31">
        <v>3864</v>
      </c>
      <c r="Q31">
        <v>196</v>
      </c>
      <c r="R31">
        <v>3410.42</v>
      </c>
      <c r="S31">
        <v>3522</v>
      </c>
      <c r="T31">
        <v>3362</v>
      </c>
      <c r="U31">
        <v>160</v>
      </c>
      <c r="V31">
        <v>1465</v>
      </c>
      <c r="W31">
        <v>0</v>
      </c>
      <c r="X31">
        <v>0</v>
      </c>
      <c r="Y31">
        <v>3344.99</v>
      </c>
      <c r="Z31">
        <v>58742</v>
      </c>
      <c r="AA31">
        <v>10803.6</v>
      </c>
    </row>
    <row r="32" spans="1:27" x14ac:dyDescent="0.25">
      <c r="A32">
        <v>100</v>
      </c>
      <c r="B32">
        <v>800</v>
      </c>
      <c r="C32">
        <v>10</v>
      </c>
      <c r="D32">
        <v>31</v>
      </c>
      <c r="E32">
        <v>20</v>
      </c>
      <c r="F32">
        <v>100</v>
      </c>
      <c r="G32">
        <v>950</v>
      </c>
      <c r="H32">
        <v>100</v>
      </c>
      <c r="I32">
        <v>158</v>
      </c>
      <c r="J32">
        <v>3095</v>
      </c>
      <c r="K32">
        <v>3796</v>
      </c>
      <c r="L32">
        <v>158</v>
      </c>
      <c r="M32">
        <v>-1</v>
      </c>
      <c r="N32">
        <v>-1</v>
      </c>
      <c r="O32">
        <v>-1</v>
      </c>
      <c r="P32">
        <v>-1</v>
      </c>
      <c r="Q32">
        <v>0</v>
      </c>
      <c r="R32">
        <v>4613.91</v>
      </c>
      <c r="S32">
        <v>-1</v>
      </c>
      <c r="T32">
        <v>-1</v>
      </c>
      <c r="U32">
        <v>-1</v>
      </c>
      <c r="V32">
        <v>555</v>
      </c>
      <c r="W32">
        <v>0</v>
      </c>
      <c r="X32">
        <v>0</v>
      </c>
      <c r="Y32">
        <v>4538.62</v>
      </c>
      <c r="Z32">
        <v>33285</v>
      </c>
      <c r="AA32">
        <v>10802.8</v>
      </c>
    </row>
    <row r="37" spans="29:77" x14ac:dyDescent="0.25">
      <c r="AC37" t="s">
        <v>3</v>
      </c>
      <c r="AD37" t="s">
        <v>3</v>
      </c>
      <c r="AF37" t="s">
        <v>27</v>
      </c>
      <c r="AH37" t="s">
        <v>28</v>
      </c>
      <c r="AJ37" t="s">
        <v>2</v>
      </c>
      <c r="AL37" t="s">
        <v>29</v>
      </c>
      <c r="AN37" t="s">
        <v>30</v>
      </c>
      <c r="AP37" t="s">
        <v>31</v>
      </c>
      <c r="AR37" t="s">
        <v>32</v>
      </c>
      <c r="AT37" t="s">
        <v>33</v>
      </c>
      <c r="AV37" t="s">
        <v>10</v>
      </c>
      <c r="AX37" t="s">
        <v>3</v>
      </c>
      <c r="AY37" t="s">
        <v>3</v>
      </c>
      <c r="BA37" t="s">
        <v>12</v>
      </c>
      <c r="BC37" t="s">
        <v>13</v>
      </c>
      <c r="BE37" t="s">
        <v>14</v>
      </c>
      <c r="BG37" t="s">
        <v>15</v>
      </c>
      <c r="BI37" t="s">
        <v>16</v>
      </c>
      <c r="BK37" t="s">
        <v>19</v>
      </c>
      <c r="BM37" t="s">
        <v>20</v>
      </c>
      <c r="BO37" t="s">
        <v>3</v>
      </c>
      <c r="BP37" t="s">
        <v>3</v>
      </c>
      <c r="BR37" t="s">
        <v>17</v>
      </c>
      <c r="BT37" t="s">
        <v>18</v>
      </c>
      <c r="BV37" t="s">
        <v>26</v>
      </c>
      <c r="BX37" t="s">
        <v>34</v>
      </c>
    </row>
    <row r="38" spans="29:77" x14ac:dyDescent="0.25">
      <c r="AC38">
        <f t="shared" ref="AC38:AC67" si="0">D3-1+20</f>
        <v>21</v>
      </c>
      <c r="AD38">
        <f>AC38-20</f>
        <v>1</v>
      </c>
      <c r="AE38" t="s">
        <v>35</v>
      </c>
      <c r="AF38">
        <f t="shared" ref="AF38:AF67" si="1">A2</f>
        <v>8</v>
      </c>
      <c r="AG38" t="s">
        <v>35</v>
      </c>
      <c r="AH38">
        <f t="shared" ref="AH38:AH67" si="2">B2</f>
        <v>20</v>
      </c>
      <c r="AI38" t="s">
        <v>35</v>
      </c>
      <c r="AJ38">
        <f>C2</f>
        <v>4</v>
      </c>
      <c r="AK38" t="s">
        <v>35</v>
      </c>
      <c r="AL38">
        <f t="shared" ref="AL38:AL67" si="3">F2</f>
        <v>6</v>
      </c>
      <c r="AM38" t="s">
        <v>35</v>
      </c>
      <c r="AN38">
        <f t="shared" ref="AN38:AN67" si="4">G2</f>
        <v>25</v>
      </c>
      <c r="AO38" t="s">
        <v>35</v>
      </c>
      <c r="AP38">
        <f>H2</f>
        <v>8</v>
      </c>
      <c r="AQ38" t="s">
        <v>35</v>
      </c>
      <c r="AR38">
        <f t="shared" ref="AR38:AR67" si="5">I2</f>
        <v>12</v>
      </c>
      <c r="AS38" t="s">
        <v>35</v>
      </c>
      <c r="AT38">
        <f t="shared" ref="AT38:AT67" si="6">J2</f>
        <v>20</v>
      </c>
      <c r="AU38" t="s">
        <v>35</v>
      </c>
      <c r="AV38">
        <f t="shared" ref="AV38:AV67" si="7">K2</f>
        <v>20</v>
      </c>
      <c r="AW38" t="s">
        <v>36</v>
      </c>
      <c r="AX38">
        <f>AC38</f>
        <v>21</v>
      </c>
      <c r="AY38">
        <f>AX38-20</f>
        <v>1</v>
      </c>
      <c r="AZ38" t="s">
        <v>35</v>
      </c>
      <c r="BA38">
        <f t="shared" ref="BA38:BA66" si="8">M2</f>
        <v>3</v>
      </c>
      <c r="BB38" t="s">
        <v>35</v>
      </c>
      <c r="BC38">
        <f t="shared" ref="BC38:BC67" si="9">N2</f>
        <v>2</v>
      </c>
      <c r="BD38" t="s">
        <v>35</v>
      </c>
      <c r="BE38">
        <f>O2</f>
        <v>29</v>
      </c>
      <c r="BF38" t="s">
        <v>35</v>
      </c>
      <c r="BG38">
        <f t="shared" ref="BG38:BG67" si="10">P2</f>
        <v>28</v>
      </c>
      <c r="BH38" t="s">
        <v>35</v>
      </c>
      <c r="BI38">
        <f t="shared" ref="BI38:BI67" si="11">Q2</f>
        <v>30</v>
      </c>
      <c r="BJ38" t="s">
        <v>35</v>
      </c>
      <c r="BK38">
        <f>T2</f>
        <v>57</v>
      </c>
      <c r="BL38" t="s">
        <v>35</v>
      </c>
      <c r="BM38">
        <f>U2</f>
        <v>74</v>
      </c>
      <c r="BN38" t="s">
        <v>36</v>
      </c>
      <c r="BO38">
        <f t="shared" ref="BO38:BO68" si="12">AC38</f>
        <v>21</v>
      </c>
      <c r="BP38">
        <f>BO38-20</f>
        <v>1</v>
      </c>
      <c r="BQ38" t="s">
        <v>35</v>
      </c>
      <c r="BR38">
        <f t="shared" ref="BR38:BR67" si="13">R2</f>
        <v>131</v>
      </c>
      <c r="BS38" t="s">
        <v>35</v>
      </c>
      <c r="BT38">
        <f t="shared" ref="BT38:BT67" si="14">S2</f>
        <v>131</v>
      </c>
      <c r="BU38" t="s">
        <v>35</v>
      </c>
      <c r="BV38" s="1">
        <f>AA2</f>
        <v>0.312</v>
      </c>
      <c r="BW38" t="s">
        <v>35</v>
      </c>
      <c r="BX38" s="1">
        <f>((BT38-BR38)/BT38)*100</f>
        <v>0</v>
      </c>
      <c r="BY38" t="s">
        <v>36</v>
      </c>
    </row>
    <row r="39" spans="29:77" x14ac:dyDescent="0.25">
      <c r="AC39">
        <f t="shared" si="0"/>
        <v>22</v>
      </c>
      <c r="AD39">
        <f t="shared" ref="AD39:AD66" si="15">AC39-20</f>
        <v>2</v>
      </c>
      <c r="AE39" t="s">
        <v>35</v>
      </c>
      <c r="AF39">
        <f t="shared" si="1"/>
        <v>8</v>
      </c>
      <c r="AG39" t="s">
        <v>35</v>
      </c>
      <c r="AH39">
        <f t="shared" si="2"/>
        <v>25</v>
      </c>
      <c r="AI39" t="s">
        <v>35</v>
      </c>
      <c r="AJ39">
        <f t="shared" ref="AJ39:AJ67" si="16">C3</f>
        <v>4</v>
      </c>
      <c r="AK39" t="s">
        <v>35</v>
      </c>
      <c r="AL39">
        <f t="shared" si="3"/>
        <v>5</v>
      </c>
      <c r="AM39" t="s">
        <v>35</v>
      </c>
      <c r="AN39">
        <f t="shared" si="4"/>
        <v>20</v>
      </c>
      <c r="AO39" t="s">
        <v>35</v>
      </c>
      <c r="AP39">
        <f t="shared" ref="AP39:AP66" si="17">H3</f>
        <v>8</v>
      </c>
      <c r="AQ39" t="s">
        <v>35</v>
      </c>
      <c r="AR39">
        <f t="shared" si="5"/>
        <v>10</v>
      </c>
      <c r="AS39" t="s">
        <v>35</v>
      </c>
      <c r="AT39">
        <f t="shared" si="6"/>
        <v>25</v>
      </c>
      <c r="AU39" t="str">
        <f>AU38</f>
        <v>&amp;</v>
      </c>
      <c r="AV39">
        <f t="shared" si="7"/>
        <v>26</v>
      </c>
      <c r="AW39" t="s">
        <v>36</v>
      </c>
      <c r="AX39">
        <f t="shared" ref="AX39:AX66" si="18">AC39</f>
        <v>22</v>
      </c>
      <c r="AY39">
        <f t="shared" ref="AY39:AY66" si="19">AX39-20</f>
        <v>2</v>
      </c>
      <c r="AZ39" t="s">
        <v>35</v>
      </c>
      <c r="BA39">
        <f t="shared" si="8"/>
        <v>5</v>
      </c>
      <c r="BB39" t="s">
        <v>35</v>
      </c>
      <c r="BC39">
        <f t="shared" si="9"/>
        <v>2</v>
      </c>
      <c r="BD39" t="s">
        <v>35</v>
      </c>
      <c r="BE39">
        <f t="shared" ref="BE39:BE66" si="20">O3</f>
        <v>34</v>
      </c>
      <c r="BF39" t="s">
        <v>35</v>
      </c>
      <c r="BG39">
        <f t="shared" si="10"/>
        <v>34</v>
      </c>
      <c r="BH39" t="s">
        <v>35</v>
      </c>
      <c r="BI39">
        <f t="shared" si="11"/>
        <v>40</v>
      </c>
      <c r="BJ39" t="s">
        <v>35</v>
      </c>
      <c r="BK39">
        <f t="shared" ref="BK39:BK66" si="21">T3</f>
        <v>73</v>
      </c>
      <c r="BL39" t="s">
        <v>35</v>
      </c>
      <c r="BM39">
        <f t="shared" ref="BM39:BM66" si="22">U3</f>
        <v>78</v>
      </c>
      <c r="BN39" t="s">
        <v>36</v>
      </c>
      <c r="BO39">
        <f t="shared" si="12"/>
        <v>22</v>
      </c>
      <c r="BP39">
        <f t="shared" ref="BP39:BP66" si="23">BO39-20</f>
        <v>2</v>
      </c>
      <c r="BQ39" t="s">
        <v>35</v>
      </c>
      <c r="BR39">
        <f t="shared" si="13"/>
        <v>151</v>
      </c>
      <c r="BS39" t="s">
        <v>35</v>
      </c>
      <c r="BT39">
        <f t="shared" si="14"/>
        <v>151</v>
      </c>
      <c r="BU39" t="s">
        <v>35</v>
      </c>
      <c r="BV39" s="1">
        <f t="shared" ref="BV39:BV66" si="24">AA3</f>
        <v>2.2229999999999999</v>
      </c>
      <c r="BW39" t="s">
        <v>35</v>
      </c>
      <c r="BX39" s="1">
        <f t="shared" ref="BX39:BX66" si="25">((BT39-BR39)/BT39)*100</f>
        <v>0</v>
      </c>
      <c r="BY39" t="s">
        <v>36</v>
      </c>
    </row>
    <row r="40" spans="29:77" x14ac:dyDescent="0.25">
      <c r="AC40">
        <f t="shared" si="0"/>
        <v>23</v>
      </c>
      <c r="AD40">
        <f t="shared" si="15"/>
        <v>3</v>
      </c>
      <c r="AE40" t="s">
        <v>35</v>
      </c>
      <c r="AF40">
        <f t="shared" si="1"/>
        <v>8</v>
      </c>
      <c r="AG40" t="s">
        <v>35</v>
      </c>
      <c r="AH40">
        <f t="shared" si="2"/>
        <v>40</v>
      </c>
      <c r="AI40" t="s">
        <v>35</v>
      </c>
      <c r="AJ40">
        <f t="shared" si="16"/>
        <v>5</v>
      </c>
      <c r="AK40" t="s">
        <v>35</v>
      </c>
      <c r="AL40">
        <f t="shared" si="3"/>
        <v>10</v>
      </c>
      <c r="AM40" t="s">
        <v>35</v>
      </c>
      <c r="AN40">
        <f t="shared" si="4"/>
        <v>70</v>
      </c>
      <c r="AO40" t="s">
        <v>35</v>
      </c>
      <c r="AP40">
        <f t="shared" si="17"/>
        <v>20</v>
      </c>
      <c r="AQ40" t="s">
        <v>35</v>
      </c>
      <c r="AR40">
        <f t="shared" si="5"/>
        <v>30</v>
      </c>
      <c r="AS40" t="s">
        <v>35</v>
      </c>
      <c r="AT40">
        <f t="shared" si="6"/>
        <v>44</v>
      </c>
      <c r="AU40" t="str">
        <f t="shared" ref="AU40:AU67" si="26">AU39</f>
        <v>&amp;</v>
      </c>
      <c r="AV40">
        <f t="shared" si="7"/>
        <v>50</v>
      </c>
      <c r="AW40" t="s">
        <v>36</v>
      </c>
      <c r="AX40">
        <f t="shared" si="18"/>
        <v>23</v>
      </c>
      <c r="AY40">
        <f t="shared" si="19"/>
        <v>3</v>
      </c>
      <c r="AZ40" t="s">
        <v>35</v>
      </c>
      <c r="BA40">
        <f t="shared" si="8"/>
        <v>3</v>
      </c>
      <c r="BB40" t="s">
        <v>35</v>
      </c>
      <c r="BC40">
        <f t="shared" si="9"/>
        <v>2</v>
      </c>
      <c r="BD40" t="s">
        <v>35</v>
      </c>
      <c r="BE40">
        <f t="shared" si="20"/>
        <v>64</v>
      </c>
      <c r="BF40" t="s">
        <v>35</v>
      </c>
      <c r="BG40">
        <f t="shared" si="10"/>
        <v>62</v>
      </c>
      <c r="BH40" t="s">
        <v>35</v>
      </c>
      <c r="BI40">
        <f t="shared" si="11"/>
        <v>25</v>
      </c>
      <c r="BJ40" t="s">
        <v>35</v>
      </c>
      <c r="BK40">
        <f t="shared" si="21"/>
        <v>81</v>
      </c>
      <c r="BL40" t="s">
        <v>35</v>
      </c>
      <c r="BM40">
        <f t="shared" si="22"/>
        <v>63</v>
      </c>
      <c r="BN40" t="s">
        <v>36</v>
      </c>
      <c r="BO40">
        <f t="shared" si="12"/>
        <v>23</v>
      </c>
      <c r="BP40">
        <f t="shared" si="23"/>
        <v>3</v>
      </c>
      <c r="BQ40" t="s">
        <v>35</v>
      </c>
      <c r="BR40">
        <f t="shared" si="13"/>
        <v>144</v>
      </c>
      <c r="BS40" t="s">
        <v>35</v>
      </c>
      <c r="BT40">
        <f t="shared" si="14"/>
        <v>144</v>
      </c>
      <c r="BU40" t="s">
        <v>35</v>
      </c>
      <c r="BV40" s="1">
        <f t="shared" si="24"/>
        <v>1.9119999999999999</v>
      </c>
      <c r="BW40" t="s">
        <v>35</v>
      </c>
      <c r="BX40" s="1">
        <f t="shared" si="25"/>
        <v>0</v>
      </c>
      <c r="BY40" t="s">
        <v>36</v>
      </c>
    </row>
    <row r="41" spans="29:77" x14ac:dyDescent="0.25">
      <c r="AC41">
        <f t="shared" si="0"/>
        <v>24</v>
      </c>
      <c r="AD41">
        <f t="shared" si="15"/>
        <v>4</v>
      </c>
      <c r="AE41" t="s">
        <v>35</v>
      </c>
      <c r="AF41">
        <f t="shared" si="1"/>
        <v>10</v>
      </c>
      <c r="AG41" t="s">
        <v>35</v>
      </c>
      <c r="AH41">
        <f t="shared" si="2"/>
        <v>36</v>
      </c>
      <c r="AI41" t="s">
        <v>35</v>
      </c>
      <c r="AJ41">
        <f t="shared" si="16"/>
        <v>2</v>
      </c>
      <c r="AK41" t="s">
        <v>35</v>
      </c>
      <c r="AL41">
        <f t="shared" si="3"/>
        <v>8</v>
      </c>
      <c r="AM41" t="s">
        <v>35</v>
      </c>
      <c r="AN41">
        <f t="shared" si="4"/>
        <v>25</v>
      </c>
      <c r="AO41" t="s">
        <v>35</v>
      </c>
      <c r="AP41">
        <f t="shared" si="17"/>
        <v>9</v>
      </c>
      <c r="AQ41" t="s">
        <v>35</v>
      </c>
      <c r="AR41">
        <f t="shared" si="5"/>
        <v>12</v>
      </c>
      <c r="AS41" t="s">
        <v>35</v>
      </c>
      <c r="AT41">
        <f t="shared" si="6"/>
        <v>36</v>
      </c>
      <c r="AU41" t="str">
        <f t="shared" si="26"/>
        <v>&amp;</v>
      </c>
      <c r="AV41">
        <f t="shared" si="7"/>
        <v>38</v>
      </c>
      <c r="AW41" t="s">
        <v>36</v>
      </c>
      <c r="AX41">
        <f t="shared" si="18"/>
        <v>24</v>
      </c>
      <c r="AY41">
        <f t="shared" si="19"/>
        <v>4</v>
      </c>
      <c r="AZ41" t="s">
        <v>35</v>
      </c>
      <c r="BA41">
        <f t="shared" si="8"/>
        <v>5</v>
      </c>
      <c r="BB41" t="s">
        <v>35</v>
      </c>
      <c r="BC41">
        <f t="shared" si="9"/>
        <v>2</v>
      </c>
      <c r="BD41" t="s">
        <v>35</v>
      </c>
      <c r="BE41">
        <f t="shared" si="20"/>
        <v>42</v>
      </c>
      <c r="BF41" t="s">
        <v>35</v>
      </c>
      <c r="BG41">
        <f t="shared" si="10"/>
        <v>42</v>
      </c>
      <c r="BH41" t="s">
        <v>35</v>
      </c>
      <c r="BI41">
        <f t="shared" si="11"/>
        <v>26</v>
      </c>
      <c r="BJ41" t="s">
        <v>35</v>
      </c>
      <c r="BK41">
        <f t="shared" si="21"/>
        <v>67</v>
      </c>
      <c r="BL41" t="s">
        <v>35</v>
      </c>
      <c r="BM41">
        <f t="shared" si="22"/>
        <v>73</v>
      </c>
      <c r="BN41" t="s">
        <v>36</v>
      </c>
      <c r="BO41">
        <f t="shared" si="12"/>
        <v>24</v>
      </c>
      <c r="BP41">
        <f t="shared" si="23"/>
        <v>4</v>
      </c>
      <c r="BQ41" t="s">
        <v>35</v>
      </c>
      <c r="BR41">
        <f t="shared" si="13"/>
        <v>140</v>
      </c>
      <c r="BS41" t="s">
        <v>35</v>
      </c>
      <c r="BT41">
        <f t="shared" si="14"/>
        <v>140</v>
      </c>
      <c r="BU41" t="s">
        <v>35</v>
      </c>
      <c r="BV41" s="1">
        <f t="shared" si="24"/>
        <v>2.508</v>
      </c>
      <c r="BW41" t="s">
        <v>35</v>
      </c>
      <c r="BX41" s="1">
        <f t="shared" si="25"/>
        <v>0</v>
      </c>
      <c r="BY41" t="s">
        <v>36</v>
      </c>
    </row>
    <row r="42" spans="29:77" x14ac:dyDescent="0.25">
      <c r="AC42">
        <f t="shared" si="0"/>
        <v>25</v>
      </c>
      <c r="AD42">
        <f t="shared" si="15"/>
        <v>5</v>
      </c>
      <c r="AE42" t="s">
        <v>35</v>
      </c>
      <c r="AF42">
        <f t="shared" si="1"/>
        <v>10</v>
      </c>
      <c r="AG42" t="s">
        <v>35</v>
      </c>
      <c r="AH42">
        <f t="shared" si="2"/>
        <v>50</v>
      </c>
      <c r="AI42" t="s">
        <v>35</v>
      </c>
      <c r="AJ42">
        <f t="shared" si="16"/>
        <v>4</v>
      </c>
      <c r="AK42" t="s">
        <v>35</v>
      </c>
      <c r="AL42">
        <f t="shared" si="3"/>
        <v>6</v>
      </c>
      <c r="AM42" t="s">
        <v>35</v>
      </c>
      <c r="AN42">
        <f t="shared" si="4"/>
        <v>40</v>
      </c>
      <c r="AO42" t="s">
        <v>35</v>
      </c>
      <c r="AP42">
        <f t="shared" si="17"/>
        <v>10</v>
      </c>
      <c r="AQ42" t="s">
        <v>35</v>
      </c>
      <c r="AR42">
        <f t="shared" si="5"/>
        <v>20</v>
      </c>
      <c r="AS42" t="s">
        <v>35</v>
      </c>
      <c r="AT42">
        <f t="shared" si="6"/>
        <v>50</v>
      </c>
      <c r="AU42" t="str">
        <f t="shared" si="26"/>
        <v>&amp;</v>
      </c>
      <c r="AV42">
        <f t="shared" si="7"/>
        <v>54</v>
      </c>
      <c r="AW42" t="s">
        <v>36</v>
      </c>
      <c r="AX42">
        <f t="shared" si="18"/>
        <v>25</v>
      </c>
      <c r="AY42">
        <f t="shared" si="19"/>
        <v>5</v>
      </c>
      <c r="AZ42" t="s">
        <v>35</v>
      </c>
      <c r="BA42">
        <f t="shared" si="8"/>
        <v>5</v>
      </c>
      <c r="BB42" t="s">
        <v>35</v>
      </c>
      <c r="BC42">
        <f t="shared" si="9"/>
        <v>2</v>
      </c>
      <c r="BD42" t="s">
        <v>35</v>
      </c>
      <c r="BE42">
        <f t="shared" si="20"/>
        <v>63</v>
      </c>
      <c r="BF42" t="s">
        <v>35</v>
      </c>
      <c r="BG42">
        <f t="shared" si="10"/>
        <v>60</v>
      </c>
      <c r="BH42" t="s">
        <v>35</v>
      </c>
      <c r="BI42">
        <f t="shared" si="11"/>
        <v>29</v>
      </c>
      <c r="BJ42" t="s">
        <v>35</v>
      </c>
      <c r="BK42">
        <f t="shared" si="21"/>
        <v>85</v>
      </c>
      <c r="BL42" t="s">
        <v>35</v>
      </c>
      <c r="BM42">
        <f t="shared" si="22"/>
        <v>76</v>
      </c>
      <c r="BN42" t="s">
        <v>36</v>
      </c>
      <c r="BO42">
        <f t="shared" si="12"/>
        <v>25</v>
      </c>
      <c r="BP42">
        <f t="shared" si="23"/>
        <v>5</v>
      </c>
      <c r="BQ42" t="s">
        <v>35</v>
      </c>
      <c r="BR42">
        <f t="shared" si="13"/>
        <v>161</v>
      </c>
      <c r="BS42" t="s">
        <v>35</v>
      </c>
      <c r="BT42">
        <f t="shared" si="14"/>
        <v>161</v>
      </c>
      <c r="BU42" t="s">
        <v>35</v>
      </c>
      <c r="BV42" s="1">
        <f t="shared" si="24"/>
        <v>1.87</v>
      </c>
      <c r="BW42" t="s">
        <v>35</v>
      </c>
      <c r="BX42" s="1">
        <f t="shared" si="25"/>
        <v>0</v>
      </c>
      <c r="BY42" t="s">
        <v>36</v>
      </c>
    </row>
    <row r="43" spans="29:77" x14ac:dyDescent="0.25">
      <c r="AC43">
        <f t="shared" si="0"/>
        <v>26</v>
      </c>
      <c r="AD43">
        <f t="shared" si="15"/>
        <v>6</v>
      </c>
      <c r="AE43" t="s">
        <v>35</v>
      </c>
      <c r="AF43">
        <f t="shared" si="1"/>
        <v>10</v>
      </c>
      <c r="AG43" t="s">
        <v>35</v>
      </c>
      <c r="AH43">
        <f t="shared" si="2"/>
        <v>94</v>
      </c>
      <c r="AI43" t="s">
        <v>35</v>
      </c>
      <c r="AJ43">
        <f t="shared" si="16"/>
        <v>1</v>
      </c>
      <c r="AK43" t="s">
        <v>35</v>
      </c>
      <c r="AL43">
        <f t="shared" si="3"/>
        <v>3</v>
      </c>
      <c r="AM43" t="s">
        <v>35</v>
      </c>
      <c r="AN43">
        <f t="shared" si="4"/>
        <v>30</v>
      </c>
      <c r="AO43" t="s">
        <v>35</v>
      </c>
      <c r="AP43">
        <f t="shared" si="17"/>
        <v>4</v>
      </c>
      <c r="AQ43" t="s">
        <v>35</v>
      </c>
      <c r="AR43">
        <f t="shared" si="5"/>
        <v>15</v>
      </c>
      <c r="AS43" t="s">
        <v>35</v>
      </c>
      <c r="AT43">
        <f t="shared" si="6"/>
        <v>47</v>
      </c>
      <c r="AU43" t="str">
        <f t="shared" si="26"/>
        <v>&amp;</v>
      </c>
      <c r="AV43">
        <f t="shared" si="7"/>
        <v>52</v>
      </c>
      <c r="AW43" t="s">
        <v>36</v>
      </c>
      <c r="AX43">
        <f t="shared" si="18"/>
        <v>26</v>
      </c>
      <c r="AY43">
        <f t="shared" si="19"/>
        <v>6</v>
      </c>
      <c r="AZ43" t="s">
        <v>35</v>
      </c>
      <c r="BA43">
        <f t="shared" si="8"/>
        <v>7</v>
      </c>
      <c r="BB43" t="s">
        <v>35</v>
      </c>
      <c r="BC43">
        <f t="shared" si="9"/>
        <v>4</v>
      </c>
      <c r="BD43" t="s">
        <v>35</v>
      </c>
      <c r="BE43">
        <f t="shared" si="20"/>
        <v>72</v>
      </c>
      <c r="BF43" t="s">
        <v>35</v>
      </c>
      <c r="BG43">
        <f t="shared" si="10"/>
        <v>72</v>
      </c>
      <c r="BH43" t="s">
        <v>35</v>
      </c>
      <c r="BI43">
        <f t="shared" si="11"/>
        <v>8</v>
      </c>
      <c r="BJ43" t="s">
        <v>35</v>
      </c>
      <c r="BK43">
        <f t="shared" si="21"/>
        <v>73</v>
      </c>
      <c r="BL43" t="s">
        <v>35</v>
      </c>
      <c r="BM43">
        <f t="shared" si="22"/>
        <v>105</v>
      </c>
      <c r="BN43" t="s">
        <v>36</v>
      </c>
      <c r="BO43">
        <f t="shared" si="12"/>
        <v>26</v>
      </c>
      <c r="BP43">
        <f t="shared" si="23"/>
        <v>6</v>
      </c>
      <c r="BQ43" t="s">
        <v>35</v>
      </c>
      <c r="BR43">
        <f t="shared" si="13"/>
        <v>178</v>
      </c>
      <c r="BS43" t="s">
        <v>35</v>
      </c>
      <c r="BT43">
        <f t="shared" si="14"/>
        <v>178</v>
      </c>
      <c r="BU43" t="s">
        <v>35</v>
      </c>
      <c r="BV43" s="1">
        <f t="shared" si="24"/>
        <v>7.0860000000000003</v>
      </c>
      <c r="BW43" t="s">
        <v>35</v>
      </c>
      <c r="BX43" s="1">
        <f t="shared" si="25"/>
        <v>0</v>
      </c>
      <c r="BY43" t="s">
        <v>36</v>
      </c>
    </row>
    <row r="44" spans="29:77" x14ac:dyDescent="0.25">
      <c r="AC44">
        <f t="shared" si="0"/>
        <v>27</v>
      </c>
      <c r="AD44">
        <f t="shared" si="15"/>
        <v>7</v>
      </c>
      <c r="AE44" t="s">
        <v>35</v>
      </c>
      <c r="AF44">
        <f t="shared" si="1"/>
        <v>12</v>
      </c>
      <c r="AG44" t="s">
        <v>35</v>
      </c>
      <c r="AH44">
        <f t="shared" si="2"/>
        <v>32</v>
      </c>
      <c r="AI44" t="s">
        <v>35</v>
      </c>
      <c r="AJ44">
        <f t="shared" si="16"/>
        <v>4</v>
      </c>
      <c r="AK44" t="s">
        <v>35</v>
      </c>
      <c r="AL44">
        <f t="shared" si="3"/>
        <v>0</v>
      </c>
      <c r="AM44" t="s">
        <v>35</v>
      </c>
      <c r="AN44">
        <f t="shared" si="4"/>
        <v>50</v>
      </c>
      <c r="AO44" t="s">
        <v>35</v>
      </c>
      <c r="AP44">
        <f t="shared" si="17"/>
        <v>4</v>
      </c>
      <c r="AQ44" t="s">
        <v>35</v>
      </c>
      <c r="AR44">
        <f t="shared" si="5"/>
        <v>25</v>
      </c>
      <c r="AS44" t="s">
        <v>35</v>
      </c>
      <c r="AT44">
        <f t="shared" si="6"/>
        <v>63</v>
      </c>
      <c r="AU44" t="str">
        <f t="shared" si="26"/>
        <v>&amp;</v>
      </c>
      <c r="AV44">
        <f t="shared" si="7"/>
        <v>68</v>
      </c>
      <c r="AW44" t="s">
        <v>36</v>
      </c>
      <c r="AX44">
        <f t="shared" si="18"/>
        <v>27</v>
      </c>
      <c r="AY44">
        <f t="shared" si="19"/>
        <v>7</v>
      </c>
      <c r="AZ44" t="s">
        <v>35</v>
      </c>
      <c r="BA44">
        <f t="shared" si="8"/>
        <v>5</v>
      </c>
      <c r="BB44" t="s">
        <v>35</v>
      </c>
      <c r="BC44">
        <f t="shared" si="9"/>
        <v>3</v>
      </c>
      <c r="BD44" t="s">
        <v>35</v>
      </c>
      <c r="BE44">
        <f t="shared" si="20"/>
        <v>92</v>
      </c>
      <c r="BF44" t="s">
        <v>35</v>
      </c>
      <c r="BG44">
        <f t="shared" si="10"/>
        <v>90</v>
      </c>
      <c r="BH44" t="s">
        <v>35</v>
      </c>
      <c r="BI44">
        <f t="shared" si="11"/>
        <v>39</v>
      </c>
      <c r="BJ44" t="s">
        <v>35</v>
      </c>
      <c r="BK44">
        <f t="shared" si="21"/>
        <v>121</v>
      </c>
      <c r="BL44" t="s">
        <v>35</v>
      </c>
      <c r="BM44">
        <f t="shared" si="22"/>
        <v>101</v>
      </c>
      <c r="BN44" t="s">
        <v>36</v>
      </c>
      <c r="BO44">
        <f t="shared" si="12"/>
        <v>27</v>
      </c>
      <c r="BP44">
        <f t="shared" si="23"/>
        <v>7</v>
      </c>
      <c r="BQ44" t="s">
        <v>35</v>
      </c>
      <c r="BR44">
        <f t="shared" si="13"/>
        <v>222</v>
      </c>
      <c r="BS44" t="s">
        <v>35</v>
      </c>
      <c r="BT44">
        <f t="shared" si="14"/>
        <v>222</v>
      </c>
      <c r="BU44" t="s">
        <v>35</v>
      </c>
      <c r="BV44" s="1">
        <f t="shared" si="24"/>
        <v>0.76900000000000002</v>
      </c>
      <c r="BW44" t="s">
        <v>35</v>
      </c>
      <c r="BX44" s="1">
        <f t="shared" si="25"/>
        <v>0</v>
      </c>
      <c r="BY44" t="s">
        <v>36</v>
      </c>
    </row>
    <row r="45" spans="29:77" x14ac:dyDescent="0.25">
      <c r="AC45">
        <f t="shared" si="0"/>
        <v>28</v>
      </c>
      <c r="AD45">
        <f t="shared" si="15"/>
        <v>8</v>
      </c>
      <c r="AE45" t="s">
        <v>35</v>
      </c>
      <c r="AF45">
        <f t="shared" si="1"/>
        <v>12</v>
      </c>
      <c r="AG45" t="s">
        <v>35</v>
      </c>
      <c r="AH45">
        <f t="shared" si="2"/>
        <v>50</v>
      </c>
      <c r="AI45" t="s">
        <v>35</v>
      </c>
      <c r="AJ45">
        <f t="shared" si="16"/>
        <v>4</v>
      </c>
      <c r="AK45" t="s">
        <v>35</v>
      </c>
      <c r="AL45">
        <f t="shared" si="3"/>
        <v>3</v>
      </c>
      <c r="AM45" t="s">
        <v>35</v>
      </c>
      <c r="AN45">
        <f t="shared" si="4"/>
        <v>36</v>
      </c>
      <c r="AO45" t="s">
        <v>35</v>
      </c>
      <c r="AP45">
        <f t="shared" si="17"/>
        <v>3</v>
      </c>
      <c r="AQ45" t="s">
        <v>35</v>
      </c>
      <c r="AR45">
        <f t="shared" si="5"/>
        <v>18</v>
      </c>
      <c r="AS45" t="s">
        <v>35</v>
      </c>
      <c r="AT45">
        <f t="shared" si="6"/>
        <v>50</v>
      </c>
      <c r="AU45" t="str">
        <f t="shared" si="26"/>
        <v>&amp;</v>
      </c>
      <c r="AV45">
        <f t="shared" si="7"/>
        <v>58</v>
      </c>
      <c r="AW45" t="s">
        <v>36</v>
      </c>
      <c r="AX45">
        <f t="shared" si="18"/>
        <v>28</v>
      </c>
      <c r="AY45">
        <f t="shared" si="19"/>
        <v>8</v>
      </c>
      <c r="AZ45" t="s">
        <v>35</v>
      </c>
      <c r="BA45">
        <f t="shared" si="8"/>
        <v>6</v>
      </c>
      <c r="BB45" t="s">
        <v>35</v>
      </c>
      <c r="BC45">
        <f t="shared" si="9"/>
        <v>2</v>
      </c>
      <c r="BD45" t="s">
        <v>35</v>
      </c>
      <c r="BE45">
        <f t="shared" si="20"/>
        <v>69</v>
      </c>
      <c r="BF45" t="s">
        <v>35</v>
      </c>
      <c r="BG45">
        <f t="shared" si="10"/>
        <v>66</v>
      </c>
      <c r="BH45" t="s">
        <v>35</v>
      </c>
      <c r="BI45">
        <f t="shared" si="11"/>
        <v>58</v>
      </c>
      <c r="BJ45" t="s">
        <v>35</v>
      </c>
      <c r="BK45">
        <f t="shared" si="21"/>
        <v>121</v>
      </c>
      <c r="BL45" t="s">
        <v>35</v>
      </c>
      <c r="BM45">
        <f t="shared" si="22"/>
        <v>71</v>
      </c>
      <c r="BN45" t="s">
        <v>36</v>
      </c>
      <c r="BO45">
        <f t="shared" si="12"/>
        <v>28</v>
      </c>
      <c r="BP45">
        <f t="shared" si="23"/>
        <v>8</v>
      </c>
      <c r="BQ45" t="s">
        <v>35</v>
      </c>
      <c r="BR45">
        <f t="shared" si="13"/>
        <v>192</v>
      </c>
      <c r="BS45" t="s">
        <v>35</v>
      </c>
      <c r="BT45">
        <f t="shared" si="14"/>
        <v>192</v>
      </c>
      <c r="BU45" t="s">
        <v>35</v>
      </c>
      <c r="BV45" s="1">
        <f t="shared" si="24"/>
        <v>9.94</v>
      </c>
      <c r="BW45" t="s">
        <v>35</v>
      </c>
      <c r="BX45" s="1">
        <f t="shared" si="25"/>
        <v>0</v>
      </c>
      <c r="BY45" t="s">
        <v>36</v>
      </c>
    </row>
    <row r="46" spans="29:77" x14ac:dyDescent="0.25">
      <c r="AC46">
        <f t="shared" si="0"/>
        <v>29</v>
      </c>
      <c r="AD46">
        <f t="shared" si="15"/>
        <v>9</v>
      </c>
      <c r="AE46" t="s">
        <v>35</v>
      </c>
      <c r="AF46">
        <f t="shared" si="1"/>
        <v>15</v>
      </c>
      <c r="AG46" t="s">
        <v>35</v>
      </c>
      <c r="AH46">
        <f t="shared" si="2"/>
        <v>160</v>
      </c>
      <c r="AI46" t="s">
        <v>35</v>
      </c>
      <c r="AJ46">
        <f t="shared" si="16"/>
        <v>4</v>
      </c>
      <c r="AK46" t="s">
        <v>35</v>
      </c>
      <c r="AL46">
        <f t="shared" si="3"/>
        <v>8</v>
      </c>
      <c r="AM46" t="s">
        <v>35</v>
      </c>
      <c r="AN46">
        <f t="shared" si="4"/>
        <v>240</v>
      </c>
      <c r="AO46" t="s">
        <v>35</v>
      </c>
      <c r="AP46">
        <f t="shared" si="17"/>
        <v>20</v>
      </c>
      <c r="AQ46" t="s">
        <v>35</v>
      </c>
      <c r="AR46">
        <f t="shared" si="5"/>
        <v>120</v>
      </c>
      <c r="AS46" t="s">
        <v>35</v>
      </c>
      <c r="AT46">
        <f t="shared" si="6"/>
        <v>426</v>
      </c>
      <c r="AU46" t="str">
        <f t="shared" si="26"/>
        <v>&amp;</v>
      </c>
      <c r="AV46">
        <f t="shared" si="7"/>
        <v>556</v>
      </c>
      <c r="AW46" t="s">
        <v>36</v>
      </c>
      <c r="AX46">
        <f t="shared" si="18"/>
        <v>29</v>
      </c>
      <c r="AY46">
        <f t="shared" si="19"/>
        <v>9</v>
      </c>
      <c r="AZ46" t="s">
        <v>35</v>
      </c>
      <c r="BA46">
        <f t="shared" si="8"/>
        <v>7</v>
      </c>
      <c r="BB46" t="s">
        <v>35</v>
      </c>
      <c r="BC46">
        <f t="shared" si="9"/>
        <v>4</v>
      </c>
      <c r="BD46" t="s">
        <v>35</v>
      </c>
      <c r="BE46">
        <f t="shared" si="20"/>
        <v>624</v>
      </c>
      <c r="BF46" t="s">
        <v>35</v>
      </c>
      <c r="BG46">
        <f t="shared" si="10"/>
        <v>622</v>
      </c>
      <c r="BH46" t="s">
        <v>35</v>
      </c>
      <c r="BI46">
        <f t="shared" si="11"/>
        <v>40</v>
      </c>
      <c r="BJ46" t="s">
        <v>35</v>
      </c>
      <c r="BK46">
        <f t="shared" si="21"/>
        <v>509</v>
      </c>
      <c r="BL46" t="s">
        <v>35</v>
      </c>
      <c r="BM46">
        <f t="shared" si="22"/>
        <v>135</v>
      </c>
      <c r="BN46" t="s">
        <v>36</v>
      </c>
      <c r="BO46">
        <f t="shared" si="12"/>
        <v>29</v>
      </c>
      <c r="BP46">
        <f t="shared" si="23"/>
        <v>9</v>
      </c>
      <c r="BQ46" t="s">
        <v>35</v>
      </c>
      <c r="BR46">
        <f t="shared" si="13"/>
        <v>644</v>
      </c>
      <c r="BS46" t="s">
        <v>35</v>
      </c>
      <c r="BT46">
        <f t="shared" si="14"/>
        <v>644</v>
      </c>
      <c r="BU46" t="s">
        <v>35</v>
      </c>
      <c r="BV46" s="1">
        <f t="shared" si="24"/>
        <v>3.0459999999999998</v>
      </c>
      <c r="BW46" t="s">
        <v>35</v>
      </c>
      <c r="BX46" s="1">
        <f t="shared" si="25"/>
        <v>0</v>
      </c>
      <c r="BY46" t="s">
        <v>36</v>
      </c>
    </row>
    <row r="47" spans="29:77" x14ac:dyDescent="0.25">
      <c r="AC47">
        <f t="shared" si="0"/>
        <v>30</v>
      </c>
      <c r="AD47">
        <f t="shared" si="15"/>
        <v>10</v>
      </c>
      <c r="AE47" t="s">
        <v>35</v>
      </c>
      <c r="AF47">
        <f t="shared" si="1"/>
        <v>20</v>
      </c>
      <c r="AG47" t="s">
        <v>35</v>
      </c>
      <c r="AH47">
        <f t="shared" si="2"/>
        <v>108</v>
      </c>
      <c r="AI47" t="s">
        <v>35</v>
      </c>
      <c r="AJ47">
        <f t="shared" si="16"/>
        <v>10</v>
      </c>
      <c r="AK47" t="s">
        <v>35</v>
      </c>
      <c r="AL47">
        <f t="shared" si="3"/>
        <v>20</v>
      </c>
      <c r="AM47" t="s">
        <v>35</v>
      </c>
      <c r="AN47">
        <f t="shared" si="4"/>
        <v>390</v>
      </c>
      <c r="AO47" t="s">
        <v>35</v>
      </c>
      <c r="AP47">
        <f t="shared" si="17"/>
        <v>10</v>
      </c>
      <c r="AQ47" t="s">
        <v>35</v>
      </c>
      <c r="AR47">
        <f t="shared" si="5"/>
        <v>190</v>
      </c>
      <c r="AS47" t="s">
        <v>35</v>
      </c>
      <c r="AT47">
        <f t="shared" si="6"/>
        <v>716</v>
      </c>
      <c r="AU47" t="str">
        <f t="shared" si="26"/>
        <v>&amp;</v>
      </c>
      <c r="AV47">
        <f t="shared" si="7"/>
        <v>894</v>
      </c>
      <c r="AW47" t="s">
        <v>36</v>
      </c>
      <c r="AX47">
        <f t="shared" si="18"/>
        <v>30</v>
      </c>
      <c r="AY47">
        <f t="shared" si="19"/>
        <v>10</v>
      </c>
      <c r="AZ47" t="s">
        <v>35</v>
      </c>
      <c r="BA47">
        <f t="shared" si="8"/>
        <v>8</v>
      </c>
      <c r="BB47" t="s">
        <v>35</v>
      </c>
      <c r="BC47">
        <f t="shared" si="9"/>
        <v>4</v>
      </c>
      <c r="BD47" t="s">
        <v>35</v>
      </c>
      <c r="BE47">
        <f t="shared" si="20"/>
        <v>1104</v>
      </c>
      <c r="BF47" t="s">
        <v>35</v>
      </c>
      <c r="BG47">
        <f t="shared" si="10"/>
        <v>1084</v>
      </c>
      <c r="BH47" t="s">
        <v>35</v>
      </c>
      <c r="BI47">
        <f t="shared" si="11"/>
        <v>133</v>
      </c>
      <c r="BJ47" t="s">
        <v>35</v>
      </c>
      <c r="BK47">
        <f t="shared" si="21"/>
        <v>1001</v>
      </c>
      <c r="BL47" t="s">
        <v>35</v>
      </c>
      <c r="BM47">
        <f t="shared" si="22"/>
        <v>138</v>
      </c>
      <c r="BN47" t="s">
        <v>36</v>
      </c>
      <c r="BO47">
        <f t="shared" si="12"/>
        <v>30</v>
      </c>
      <c r="BP47">
        <f t="shared" si="23"/>
        <v>10</v>
      </c>
      <c r="BQ47" t="s">
        <v>35</v>
      </c>
      <c r="BR47">
        <f t="shared" si="13"/>
        <v>1139</v>
      </c>
      <c r="BS47" t="s">
        <v>35</v>
      </c>
      <c r="BT47">
        <f t="shared" si="14"/>
        <v>1139</v>
      </c>
      <c r="BU47" t="s">
        <v>35</v>
      </c>
      <c r="BV47" s="1">
        <f t="shared" si="24"/>
        <v>4.5469999999999997</v>
      </c>
      <c r="BW47" t="s">
        <v>35</v>
      </c>
      <c r="BX47" s="1">
        <f t="shared" si="25"/>
        <v>0</v>
      </c>
      <c r="BY47" t="s">
        <v>36</v>
      </c>
    </row>
    <row r="48" spans="29:77" x14ac:dyDescent="0.25">
      <c r="AC48">
        <f t="shared" si="0"/>
        <v>31</v>
      </c>
      <c r="AD48">
        <f t="shared" si="15"/>
        <v>11</v>
      </c>
      <c r="AE48" t="s">
        <v>35</v>
      </c>
      <c r="AF48">
        <f t="shared" si="1"/>
        <v>10</v>
      </c>
      <c r="AG48" t="s">
        <v>35</v>
      </c>
      <c r="AH48">
        <f t="shared" si="2"/>
        <v>80</v>
      </c>
      <c r="AI48" t="s">
        <v>35</v>
      </c>
      <c r="AJ48">
        <f t="shared" si="16"/>
        <v>2</v>
      </c>
      <c r="AK48" t="s">
        <v>35</v>
      </c>
      <c r="AL48">
        <f t="shared" si="3"/>
        <v>10</v>
      </c>
      <c r="AM48" t="s">
        <v>35</v>
      </c>
      <c r="AN48">
        <f t="shared" si="4"/>
        <v>40</v>
      </c>
      <c r="AO48" t="s">
        <v>35</v>
      </c>
      <c r="AP48">
        <f t="shared" si="17"/>
        <v>10</v>
      </c>
      <c r="AQ48" t="s">
        <v>35</v>
      </c>
      <c r="AR48">
        <f t="shared" si="5"/>
        <v>20</v>
      </c>
      <c r="AS48" t="s">
        <v>35</v>
      </c>
      <c r="AT48">
        <f t="shared" si="6"/>
        <v>38</v>
      </c>
      <c r="AU48" t="str">
        <f t="shared" si="26"/>
        <v>&amp;</v>
      </c>
      <c r="AV48">
        <f t="shared" si="7"/>
        <v>38</v>
      </c>
      <c r="AW48" t="s">
        <v>36</v>
      </c>
      <c r="AX48">
        <f t="shared" si="18"/>
        <v>31</v>
      </c>
      <c r="AY48">
        <f t="shared" si="19"/>
        <v>11</v>
      </c>
      <c r="AZ48" t="s">
        <v>35</v>
      </c>
      <c r="BA48">
        <f t="shared" si="8"/>
        <v>4</v>
      </c>
      <c r="BB48" t="s">
        <v>35</v>
      </c>
      <c r="BC48">
        <f t="shared" si="9"/>
        <v>2</v>
      </c>
      <c r="BD48" t="s">
        <v>35</v>
      </c>
      <c r="BE48">
        <f t="shared" si="20"/>
        <v>61</v>
      </c>
      <c r="BF48" t="s">
        <v>35</v>
      </c>
      <c r="BG48">
        <f t="shared" si="10"/>
        <v>58</v>
      </c>
      <c r="BH48" t="s">
        <v>35</v>
      </c>
      <c r="BI48">
        <f t="shared" si="11"/>
        <v>17</v>
      </c>
      <c r="BJ48" t="s">
        <v>35</v>
      </c>
      <c r="BK48">
        <f t="shared" si="21"/>
        <v>75</v>
      </c>
      <c r="BL48" t="s">
        <v>35</v>
      </c>
      <c r="BM48">
        <f t="shared" si="22"/>
        <v>59</v>
      </c>
      <c r="BN48" t="s">
        <v>36</v>
      </c>
      <c r="BO48">
        <f t="shared" si="12"/>
        <v>31</v>
      </c>
      <c r="BP48">
        <f t="shared" si="23"/>
        <v>11</v>
      </c>
      <c r="BQ48" t="s">
        <v>35</v>
      </c>
      <c r="BR48">
        <f t="shared" si="13"/>
        <v>134</v>
      </c>
      <c r="BS48" t="s">
        <v>35</v>
      </c>
      <c r="BT48">
        <f t="shared" si="14"/>
        <v>134</v>
      </c>
      <c r="BU48" t="s">
        <v>35</v>
      </c>
      <c r="BV48" s="1">
        <f t="shared" si="24"/>
        <v>2.157</v>
      </c>
      <c r="BW48" t="s">
        <v>35</v>
      </c>
      <c r="BX48" s="1">
        <f t="shared" si="25"/>
        <v>0</v>
      </c>
      <c r="BY48" t="s">
        <v>36</v>
      </c>
    </row>
    <row r="49" spans="29:77" x14ac:dyDescent="0.25">
      <c r="AC49">
        <f t="shared" si="0"/>
        <v>32</v>
      </c>
      <c r="AD49">
        <f t="shared" si="15"/>
        <v>12</v>
      </c>
      <c r="AE49" t="s">
        <v>35</v>
      </c>
      <c r="AF49">
        <f t="shared" si="1"/>
        <v>15</v>
      </c>
      <c r="AG49" t="s">
        <v>35</v>
      </c>
      <c r="AH49">
        <f t="shared" si="2"/>
        <v>327</v>
      </c>
      <c r="AI49" t="s">
        <v>35</v>
      </c>
      <c r="AJ49">
        <f t="shared" si="16"/>
        <v>4</v>
      </c>
      <c r="AK49" t="s">
        <v>35</v>
      </c>
      <c r="AL49">
        <f t="shared" si="3"/>
        <v>20</v>
      </c>
      <c r="AM49" t="s">
        <v>35</v>
      </c>
      <c r="AN49">
        <f t="shared" si="4"/>
        <v>400</v>
      </c>
      <c r="AO49" t="s">
        <v>35</v>
      </c>
      <c r="AP49">
        <f t="shared" si="17"/>
        <v>11</v>
      </c>
      <c r="AQ49" t="s">
        <v>35</v>
      </c>
      <c r="AR49">
        <f t="shared" si="5"/>
        <v>140</v>
      </c>
      <c r="AS49" t="s">
        <v>35</v>
      </c>
      <c r="AT49">
        <f t="shared" si="6"/>
        <v>653</v>
      </c>
      <c r="AU49" t="str">
        <f t="shared" si="26"/>
        <v>&amp;</v>
      </c>
      <c r="AV49">
        <f t="shared" si="7"/>
        <v>790</v>
      </c>
      <c r="AW49" t="s">
        <v>36</v>
      </c>
      <c r="AX49">
        <f t="shared" si="18"/>
        <v>32</v>
      </c>
      <c r="AY49">
        <f t="shared" si="19"/>
        <v>12</v>
      </c>
      <c r="AZ49" t="s">
        <v>35</v>
      </c>
      <c r="BA49">
        <f t="shared" si="8"/>
        <v>10</v>
      </c>
      <c r="BB49" t="s">
        <v>35</v>
      </c>
      <c r="BC49">
        <f t="shared" si="9"/>
        <v>3</v>
      </c>
      <c r="BD49" t="s">
        <v>35</v>
      </c>
      <c r="BE49">
        <f t="shared" si="20"/>
        <v>952</v>
      </c>
      <c r="BF49" t="s">
        <v>35</v>
      </c>
      <c r="BG49">
        <f t="shared" si="10"/>
        <v>946</v>
      </c>
      <c r="BH49" t="s">
        <v>35</v>
      </c>
      <c r="BI49">
        <f t="shared" si="11"/>
        <v>67</v>
      </c>
      <c r="BJ49" t="s">
        <v>35</v>
      </c>
      <c r="BK49">
        <f t="shared" si="21"/>
        <v>819</v>
      </c>
      <c r="BL49" t="s">
        <v>35</v>
      </c>
      <c r="BM49">
        <f t="shared" si="22"/>
        <v>93</v>
      </c>
      <c r="BN49" t="s">
        <v>36</v>
      </c>
      <c r="BO49">
        <f t="shared" si="12"/>
        <v>32</v>
      </c>
      <c r="BP49">
        <f t="shared" si="23"/>
        <v>12</v>
      </c>
      <c r="BQ49" t="s">
        <v>35</v>
      </c>
      <c r="BR49">
        <f t="shared" si="13"/>
        <v>912</v>
      </c>
      <c r="BS49" t="s">
        <v>35</v>
      </c>
      <c r="BT49">
        <f t="shared" si="14"/>
        <v>912</v>
      </c>
      <c r="BU49" t="s">
        <v>35</v>
      </c>
      <c r="BV49" s="1">
        <f t="shared" si="24"/>
        <v>43.360999999999997</v>
      </c>
      <c r="BW49" t="s">
        <v>35</v>
      </c>
      <c r="BX49" s="1">
        <f t="shared" si="25"/>
        <v>0</v>
      </c>
      <c r="BY49" t="s">
        <v>36</v>
      </c>
    </row>
    <row r="50" spans="29:77" x14ac:dyDescent="0.25">
      <c r="AC50">
        <f t="shared" si="0"/>
        <v>33</v>
      </c>
      <c r="AD50">
        <f t="shared" si="15"/>
        <v>13</v>
      </c>
      <c r="AE50" t="s">
        <v>35</v>
      </c>
      <c r="AF50">
        <f t="shared" si="1"/>
        <v>20</v>
      </c>
      <c r="AG50" t="s">
        <v>35</v>
      </c>
      <c r="AH50">
        <f t="shared" si="2"/>
        <v>180</v>
      </c>
      <c r="AI50" t="s">
        <v>35</v>
      </c>
      <c r="AJ50">
        <f t="shared" si="16"/>
        <v>6</v>
      </c>
      <c r="AK50" t="s">
        <v>35</v>
      </c>
      <c r="AL50">
        <f t="shared" si="3"/>
        <v>3</v>
      </c>
      <c r="AM50" t="s">
        <v>35</v>
      </c>
      <c r="AN50">
        <f t="shared" si="4"/>
        <v>500</v>
      </c>
      <c r="AO50" t="s">
        <v>35</v>
      </c>
      <c r="AP50">
        <f t="shared" si="17"/>
        <v>20</v>
      </c>
      <c r="AQ50" t="s">
        <v>35</v>
      </c>
      <c r="AR50">
        <f t="shared" si="5"/>
        <v>170</v>
      </c>
      <c r="AS50" t="s">
        <v>35</v>
      </c>
      <c r="AT50">
        <f t="shared" si="6"/>
        <v>718</v>
      </c>
      <c r="AU50" t="str">
        <f t="shared" si="26"/>
        <v>&amp;</v>
      </c>
      <c r="AV50">
        <f t="shared" si="7"/>
        <v>834</v>
      </c>
      <c r="AW50" t="s">
        <v>36</v>
      </c>
      <c r="AX50">
        <f t="shared" si="18"/>
        <v>33</v>
      </c>
      <c r="AY50">
        <f t="shared" si="19"/>
        <v>13</v>
      </c>
      <c r="AZ50" t="s">
        <v>35</v>
      </c>
      <c r="BA50">
        <f t="shared" si="8"/>
        <v>7</v>
      </c>
      <c r="BB50" t="s">
        <v>35</v>
      </c>
      <c r="BC50">
        <f t="shared" si="9"/>
        <v>3</v>
      </c>
      <c r="BD50" t="s">
        <v>35</v>
      </c>
      <c r="BE50">
        <f t="shared" si="20"/>
        <v>975</v>
      </c>
      <c r="BF50" t="s">
        <v>35</v>
      </c>
      <c r="BG50">
        <f t="shared" si="10"/>
        <v>972</v>
      </c>
      <c r="BH50" t="s">
        <v>35</v>
      </c>
      <c r="BI50">
        <f t="shared" si="11"/>
        <v>70</v>
      </c>
      <c r="BJ50" t="s">
        <v>35</v>
      </c>
      <c r="BK50">
        <f t="shared" si="21"/>
        <v>867</v>
      </c>
      <c r="BL50" t="s">
        <v>35</v>
      </c>
      <c r="BM50">
        <f t="shared" si="22"/>
        <v>89</v>
      </c>
      <c r="BN50" t="s">
        <v>36</v>
      </c>
      <c r="BO50">
        <f t="shared" si="12"/>
        <v>33</v>
      </c>
      <c r="BP50">
        <f t="shared" si="23"/>
        <v>13</v>
      </c>
      <c r="BQ50" t="s">
        <v>35</v>
      </c>
      <c r="BR50">
        <f t="shared" si="13"/>
        <v>956</v>
      </c>
      <c r="BS50" t="s">
        <v>35</v>
      </c>
      <c r="BT50">
        <f t="shared" si="14"/>
        <v>956</v>
      </c>
      <c r="BU50" t="s">
        <v>35</v>
      </c>
      <c r="BV50" s="1">
        <f t="shared" si="24"/>
        <v>3.0430000000000001</v>
      </c>
      <c r="BW50" t="s">
        <v>35</v>
      </c>
      <c r="BX50" s="1">
        <f t="shared" si="25"/>
        <v>0</v>
      </c>
      <c r="BY50" t="s">
        <v>36</v>
      </c>
    </row>
    <row r="51" spans="29:77" x14ac:dyDescent="0.25">
      <c r="AC51">
        <f t="shared" si="0"/>
        <v>34</v>
      </c>
      <c r="AD51">
        <f t="shared" si="15"/>
        <v>14</v>
      </c>
      <c r="AE51" t="s">
        <v>35</v>
      </c>
      <c r="AF51">
        <f t="shared" si="1"/>
        <v>20</v>
      </c>
      <c r="AG51" t="s">
        <v>35</v>
      </c>
      <c r="AH51">
        <f t="shared" si="2"/>
        <v>440</v>
      </c>
      <c r="AI51" t="s">
        <v>35</v>
      </c>
      <c r="AJ51">
        <f t="shared" si="16"/>
        <v>5</v>
      </c>
      <c r="AK51" t="s">
        <v>35</v>
      </c>
      <c r="AL51">
        <f t="shared" si="3"/>
        <v>100</v>
      </c>
      <c r="AM51" t="s">
        <v>35</v>
      </c>
      <c r="AN51">
        <f t="shared" si="4"/>
        <v>350</v>
      </c>
      <c r="AO51" t="s">
        <v>35</v>
      </c>
      <c r="AP51">
        <f t="shared" si="17"/>
        <v>50</v>
      </c>
      <c r="AQ51" t="s">
        <v>35</v>
      </c>
      <c r="AR51">
        <f t="shared" si="5"/>
        <v>170</v>
      </c>
      <c r="AS51" t="s">
        <v>35</v>
      </c>
      <c r="AT51">
        <f t="shared" si="6"/>
        <v>910</v>
      </c>
      <c r="AU51" t="str">
        <f t="shared" si="26"/>
        <v>&amp;</v>
      </c>
      <c r="AV51">
        <f t="shared" si="7"/>
        <v>1164</v>
      </c>
      <c r="AW51" t="s">
        <v>36</v>
      </c>
      <c r="AX51">
        <f t="shared" si="18"/>
        <v>34</v>
      </c>
      <c r="AY51">
        <f t="shared" si="19"/>
        <v>14</v>
      </c>
      <c r="AZ51" t="s">
        <v>35</v>
      </c>
      <c r="BA51">
        <f t="shared" si="8"/>
        <v>12</v>
      </c>
      <c r="BB51" t="s">
        <v>35</v>
      </c>
      <c r="BC51">
        <f t="shared" si="9"/>
        <v>5</v>
      </c>
      <c r="BD51" t="s">
        <v>35</v>
      </c>
      <c r="BE51">
        <f t="shared" si="20"/>
        <v>1442</v>
      </c>
      <c r="BF51" t="s">
        <v>35</v>
      </c>
      <c r="BG51">
        <f t="shared" si="10"/>
        <v>1412</v>
      </c>
      <c r="BH51" t="s">
        <v>35</v>
      </c>
      <c r="BI51">
        <f t="shared" si="11"/>
        <v>89</v>
      </c>
      <c r="BJ51" t="s">
        <v>35</v>
      </c>
      <c r="BK51">
        <f t="shared" si="21"/>
        <v>1231</v>
      </c>
      <c r="BL51" t="s">
        <v>35</v>
      </c>
      <c r="BM51">
        <f t="shared" si="22"/>
        <v>141</v>
      </c>
      <c r="BN51" t="s">
        <v>36</v>
      </c>
      <c r="BO51">
        <f t="shared" si="12"/>
        <v>34</v>
      </c>
      <c r="BP51">
        <f t="shared" si="23"/>
        <v>14</v>
      </c>
      <c r="BQ51" t="s">
        <v>35</v>
      </c>
      <c r="BR51">
        <f t="shared" si="13"/>
        <v>1372</v>
      </c>
      <c r="BS51" t="s">
        <v>35</v>
      </c>
      <c r="BT51">
        <f t="shared" si="14"/>
        <v>1372</v>
      </c>
      <c r="BU51" t="s">
        <v>35</v>
      </c>
      <c r="BV51" s="1">
        <f t="shared" si="24"/>
        <v>39.914999999999999</v>
      </c>
      <c r="BW51" t="s">
        <v>35</v>
      </c>
      <c r="BX51" s="1">
        <f t="shared" si="25"/>
        <v>0</v>
      </c>
      <c r="BY51" t="s">
        <v>36</v>
      </c>
    </row>
    <row r="52" spans="29:77" x14ac:dyDescent="0.25">
      <c r="AC52">
        <f t="shared" si="0"/>
        <v>35</v>
      </c>
      <c r="AD52">
        <f t="shared" si="15"/>
        <v>15</v>
      </c>
      <c r="AE52" t="s">
        <v>35</v>
      </c>
      <c r="AF52">
        <f t="shared" si="1"/>
        <v>30</v>
      </c>
      <c r="AG52" t="s">
        <v>35</v>
      </c>
      <c r="AH52">
        <f t="shared" si="2"/>
        <v>177</v>
      </c>
      <c r="AI52" t="s">
        <v>35</v>
      </c>
      <c r="AJ52">
        <f t="shared" si="16"/>
        <v>8</v>
      </c>
      <c r="AK52" t="s">
        <v>35</v>
      </c>
      <c r="AL52">
        <f t="shared" si="3"/>
        <v>6</v>
      </c>
      <c r="AM52" t="s">
        <v>35</v>
      </c>
      <c r="AN52">
        <f t="shared" si="4"/>
        <v>420</v>
      </c>
      <c r="AO52" t="s">
        <v>35</v>
      </c>
      <c r="AP52">
        <f t="shared" si="17"/>
        <v>10</v>
      </c>
      <c r="AQ52" t="s">
        <v>35</v>
      </c>
      <c r="AR52">
        <f t="shared" si="5"/>
        <v>200</v>
      </c>
      <c r="AS52" t="s">
        <v>35</v>
      </c>
      <c r="AT52">
        <f t="shared" si="6"/>
        <v>944</v>
      </c>
      <c r="AU52" t="str">
        <f t="shared" si="26"/>
        <v>&amp;</v>
      </c>
      <c r="AV52">
        <f t="shared" si="7"/>
        <v>1188</v>
      </c>
      <c r="AW52" t="s">
        <v>36</v>
      </c>
      <c r="AX52">
        <f t="shared" si="18"/>
        <v>35</v>
      </c>
      <c r="AY52">
        <f t="shared" si="19"/>
        <v>15</v>
      </c>
      <c r="AZ52" t="s">
        <v>35</v>
      </c>
      <c r="BA52">
        <f t="shared" si="8"/>
        <v>8</v>
      </c>
      <c r="BB52" t="s">
        <v>35</v>
      </c>
      <c r="BC52">
        <f t="shared" si="9"/>
        <v>5</v>
      </c>
      <c r="BD52" t="s">
        <v>35</v>
      </c>
      <c r="BE52">
        <f t="shared" si="20"/>
        <v>1354</v>
      </c>
      <c r="BF52" t="s">
        <v>35</v>
      </c>
      <c r="BG52">
        <f t="shared" si="10"/>
        <v>1328</v>
      </c>
      <c r="BH52" t="s">
        <v>35</v>
      </c>
      <c r="BI52">
        <f t="shared" si="11"/>
        <v>107</v>
      </c>
      <c r="BJ52" t="s">
        <v>35</v>
      </c>
      <c r="BK52">
        <f t="shared" si="21"/>
        <v>1196</v>
      </c>
      <c r="BL52" t="s">
        <v>35</v>
      </c>
      <c r="BM52">
        <f t="shared" si="22"/>
        <v>150</v>
      </c>
      <c r="BN52" t="s">
        <v>36</v>
      </c>
      <c r="BO52">
        <f t="shared" si="12"/>
        <v>35</v>
      </c>
      <c r="BP52">
        <f t="shared" si="23"/>
        <v>15</v>
      </c>
      <c r="BQ52" t="s">
        <v>35</v>
      </c>
      <c r="BR52">
        <f t="shared" si="13"/>
        <v>1346</v>
      </c>
      <c r="BS52" t="s">
        <v>35</v>
      </c>
      <c r="BT52">
        <f t="shared" si="14"/>
        <v>1346</v>
      </c>
      <c r="BU52" t="s">
        <v>35</v>
      </c>
      <c r="BV52" s="1">
        <f t="shared" si="24"/>
        <v>48.542999999999999</v>
      </c>
      <c r="BW52" t="s">
        <v>35</v>
      </c>
      <c r="BX52" s="1">
        <f t="shared" si="25"/>
        <v>0</v>
      </c>
      <c r="BY52" t="s">
        <v>36</v>
      </c>
    </row>
    <row r="53" spans="29:77" x14ac:dyDescent="0.25">
      <c r="AC53">
        <f t="shared" si="0"/>
        <v>36</v>
      </c>
      <c r="AD53">
        <f t="shared" si="15"/>
        <v>16</v>
      </c>
      <c r="AE53" t="s">
        <v>35</v>
      </c>
      <c r="AF53">
        <f t="shared" si="1"/>
        <v>30</v>
      </c>
      <c r="AG53" t="s">
        <v>35</v>
      </c>
      <c r="AH53">
        <f t="shared" si="2"/>
        <v>260</v>
      </c>
      <c r="AI53" t="s">
        <v>35</v>
      </c>
      <c r="AJ53">
        <f t="shared" si="16"/>
        <v>6</v>
      </c>
      <c r="AK53" t="s">
        <v>35</v>
      </c>
      <c r="AL53">
        <f t="shared" si="3"/>
        <v>50</v>
      </c>
      <c r="AM53" t="s">
        <v>35</v>
      </c>
      <c r="AN53">
        <f t="shared" si="4"/>
        <v>400</v>
      </c>
      <c r="AO53" t="s">
        <v>35</v>
      </c>
      <c r="AP53">
        <f t="shared" si="17"/>
        <v>50</v>
      </c>
      <c r="AQ53" t="s">
        <v>35</v>
      </c>
      <c r="AR53">
        <f t="shared" si="5"/>
        <v>200</v>
      </c>
      <c r="AS53" t="s">
        <v>35</v>
      </c>
      <c r="AT53">
        <f t="shared" si="6"/>
        <v>1034</v>
      </c>
      <c r="AU53" t="str">
        <f t="shared" si="26"/>
        <v>&amp;</v>
      </c>
      <c r="AV53">
        <f t="shared" si="7"/>
        <v>1320</v>
      </c>
      <c r="AW53" t="s">
        <v>36</v>
      </c>
      <c r="AX53">
        <f t="shared" si="18"/>
        <v>36</v>
      </c>
      <c r="AY53">
        <f t="shared" si="19"/>
        <v>16</v>
      </c>
      <c r="AZ53" t="s">
        <v>35</v>
      </c>
      <c r="BA53">
        <f t="shared" si="8"/>
        <v>9</v>
      </c>
      <c r="BB53" t="s">
        <v>35</v>
      </c>
      <c r="BC53">
        <f t="shared" si="9"/>
        <v>4</v>
      </c>
      <c r="BD53" t="s">
        <v>35</v>
      </c>
      <c r="BE53">
        <f t="shared" si="20"/>
        <v>1391</v>
      </c>
      <c r="BF53" t="s">
        <v>35</v>
      </c>
      <c r="BG53">
        <f t="shared" si="10"/>
        <v>1390</v>
      </c>
      <c r="BH53" t="s">
        <v>35</v>
      </c>
      <c r="BI53">
        <f t="shared" si="11"/>
        <v>76</v>
      </c>
      <c r="BJ53" t="s">
        <v>35</v>
      </c>
      <c r="BK53">
        <f t="shared" si="21"/>
        <v>1160</v>
      </c>
      <c r="BL53" t="s">
        <v>35</v>
      </c>
      <c r="BM53">
        <f t="shared" si="22"/>
        <v>131</v>
      </c>
      <c r="BN53" t="s">
        <v>36</v>
      </c>
      <c r="BO53">
        <f t="shared" si="12"/>
        <v>36</v>
      </c>
      <c r="BP53">
        <f t="shared" si="23"/>
        <v>16</v>
      </c>
      <c r="BQ53" t="s">
        <v>35</v>
      </c>
      <c r="BR53">
        <f t="shared" si="13"/>
        <v>1291</v>
      </c>
      <c r="BS53" t="s">
        <v>35</v>
      </c>
      <c r="BT53">
        <f t="shared" si="14"/>
        <v>1291</v>
      </c>
      <c r="BU53" t="s">
        <v>35</v>
      </c>
      <c r="BV53" s="1">
        <f t="shared" si="24"/>
        <v>179.00899999999999</v>
      </c>
      <c r="BW53" t="s">
        <v>35</v>
      </c>
      <c r="BX53" s="1">
        <f t="shared" si="25"/>
        <v>0</v>
      </c>
      <c r="BY53" t="s">
        <v>36</v>
      </c>
    </row>
    <row r="54" spans="29:77" x14ac:dyDescent="0.25">
      <c r="AC54">
        <f t="shared" si="0"/>
        <v>37</v>
      </c>
      <c r="AD54">
        <f t="shared" si="15"/>
        <v>17</v>
      </c>
      <c r="AE54" t="s">
        <v>35</v>
      </c>
      <c r="AF54">
        <f t="shared" si="1"/>
        <v>30</v>
      </c>
      <c r="AG54" t="s">
        <v>35</v>
      </c>
      <c r="AH54">
        <f t="shared" si="2"/>
        <v>544</v>
      </c>
      <c r="AI54" t="s">
        <v>35</v>
      </c>
      <c r="AJ54">
        <f t="shared" si="16"/>
        <v>4</v>
      </c>
      <c r="AK54" t="s">
        <v>35</v>
      </c>
      <c r="AL54">
        <f t="shared" si="3"/>
        <v>10</v>
      </c>
      <c r="AM54" t="s">
        <v>35</v>
      </c>
      <c r="AN54">
        <f t="shared" si="4"/>
        <v>560</v>
      </c>
      <c r="AO54" t="s">
        <v>35</v>
      </c>
      <c r="AP54">
        <f t="shared" si="17"/>
        <v>15</v>
      </c>
      <c r="AQ54" t="s">
        <v>35</v>
      </c>
      <c r="AR54">
        <f t="shared" si="5"/>
        <v>250</v>
      </c>
      <c r="AS54" t="s">
        <v>35</v>
      </c>
      <c r="AT54">
        <f t="shared" si="6"/>
        <v>1088</v>
      </c>
      <c r="AU54" t="str">
        <f t="shared" si="26"/>
        <v>&amp;</v>
      </c>
      <c r="AV54">
        <f t="shared" si="7"/>
        <v>1382</v>
      </c>
      <c r="AW54" t="s">
        <v>36</v>
      </c>
      <c r="AX54">
        <f t="shared" si="18"/>
        <v>37</v>
      </c>
      <c r="AY54">
        <f t="shared" si="19"/>
        <v>17</v>
      </c>
      <c r="AZ54" t="s">
        <v>35</v>
      </c>
      <c r="BA54">
        <f t="shared" si="8"/>
        <v>8</v>
      </c>
      <c r="BB54" t="s">
        <v>35</v>
      </c>
      <c r="BC54">
        <f t="shared" si="9"/>
        <v>3</v>
      </c>
      <c r="BD54" t="s">
        <v>35</v>
      </c>
      <c r="BE54">
        <f t="shared" si="20"/>
        <v>1474</v>
      </c>
      <c r="BF54" t="s">
        <v>35</v>
      </c>
      <c r="BG54">
        <f t="shared" si="10"/>
        <v>1424</v>
      </c>
      <c r="BH54" t="s">
        <v>35</v>
      </c>
      <c r="BI54">
        <f t="shared" si="11"/>
        <v>50</v>
      </c>
      <c r="BJ54" t="s">
        <v>35</v>
      </c>
      <c r="BK54">
        <f t="shared" si="21"/>
        <v>1182</v>
      </c>
      <c r="BL54" t="s">
        <v>35</v>
      </c>
      <c r="BM54">
        <f t="shared" si="22"/>
        <v>103</v>
      </c>
      <c r="BN54" t="s">
        <v>36</v>
      </c>
      <c r="BO54">
        <f t="shared" si="12"/>
        <v>37</v>
      </c>
      <c r="BP54">
        <f t="shared" si="23"/>
        <v>17</v>
      </c>
      <c r="BQ54" t="s">
        <v>35</v>
      </c>
      <c r="BR54">
        <f t="shared" si="13"/>
        <v>1285</v>
      </c>
      <c r="BS54" t="s">
        <v>35</v>
      </c>
      <c r="BT54">
        <f t="shared" si="14"/>
        <v>1285</v>
      </c>
      <c r="BU54" t="s">
        <v>35</v>
      </c>
      <c r="BV54" s="1">
        <f t="shared" si="24"/>
        <v>763.63800000000003</v>
      </c>
      <c r="BW54" t="s">
        <v>35</v>
      </c>
      <c r="BX54" s="1">
        <f t="shared" si="25"/>
        <v>0</v>
      </c>
      <c r="BY54" t="s">
        <v>36</v>
      </c>
    </row>
    <row r="55" spans="29:77" x14ac:dyDescent="0.25">
      <c r="AC55">
        <f t="shared" si="0"/>
        <v>38</v>
      </c>
      <c r="AD55">
        <f t="shared" si="15"/>
        <v>18</v>
      </c>
      <c r="AE55" t="s">
        <v>35</v>
      </c>
      <c r="AF55">
        <f t="shared" si="1"/>
        <v>50</v>
      </c>
      <c r="AG55" t="s">
        <v>35</v>
      </c>
      <c r="AH55">
        <f t="shared" si="2"/>
        <v>265</v>
      </c>
      <c r="AI55" t="s">
        <v>35</v>
      </c>
      <c r="AJ55">
        <f t="shared" si="16"/>
        <v>10</v>
      </c>
      <c r="AK55" t="s">
        <v>35</v>
      </c>
      <c r="AL55">
        <f t="shared" si="3"/>
        <v>6</v>
      </c>
      <c r="AM55" t="s">
        <v>35</v>
      </c>
      <c r="AN55">
        <f t="shared" si="4"/>
        <v>400</v>
      </c>
      <c r="AO55" t="s">
        <v>35</v>
      </c>
      <c r="AP55">
        <f t="shared" si="17"/>
        <v>9</v>
      </c>
      <c r="AQ55" t="s">
        <v>35</v>
      </c>
      <c r="AR55">
        <f t="shared" si="5"/>
        <v>200</v>
      </c>
      <c r="AS55" t="s">
        <v>35</v>
      </c>
      <c r="AT55">
        <f t="shared" si="6"/>
        <v>1764</v>
      </c>
      <c r="AU55" t="str">
        <f t="shared" si="26"/>
        <v>&amp;</v>
      </c>
      <c r="AV55">
        <f t="shared" si="7"/>
        <v>2216</v>
      </c>
      <c r="AW55" t="s">
        <v>36</v>
      </c>
      <c r="AX55">
        <f t="shared" si="18"/>
        <v>38</v>
      </c>
      <c r="AY55">
        <f t="shared" si="19"/>
        <v>18</v>
      </c>
      <c r="AZ55" t="s">
        <v>35</v>
      </c>
      <c r="BA55">
        <f t="shared" si="8"/>
        <v>15</v>
      </c>
      <c r="BB55" t="s">
        <v>35</v>
      </c>
      <c r="BC55">
        <f t="shared" si="9"/>
        <v>8</v>
      </c>
      <c r="BD55" t="s">
        <v>35</v>
      </c>
      <c r="BE55">
        <f t="shared" si="20"/>
        <v>2400</v>
      </c>
      <c r="BF55" t="s">
        <v>35</v>
      </c>
      <c r="BG55">
        <f t="shared" si="10"/>
        <v>2400</v>
      </c>
      <c r="BH55" t="s">
        <v>35</v>
      </c>
      <c r="BI55">
        <f t="shared" si="11"/>
        <v>215</v>
      </c>
      <c r="BJ55" t="s">
        <v>35</v>
      </c>
      <c r="BK55">
        <f t="shared" si="21"/>
        <v>2125</v>
      </c>
      <c r="BL55" t="s">
        <v>35</v>
      </c>
      <c r="BM55">
        <f t="shared" si="22"/>
        <v>248</v>
      </c>
      <c r="BN55" t="s">
        <v>36</v>
      </c>
      <c r="BO55">
        <f t="shared" si="12"/>
        <v>38</v>
      </c>
      <c r="BP55">
        <f t="shared" si="23"/>
        <v>18</v>
      </c>
      <c r="BQ55" t="s">
        <v>35</v>
      </c>
      <c r="BR55">
        <f t="shared" si="13"/>
        <v>2372.4499999999998</v>
      </c>
      <c r="BS55" t="s">
        <v>35</v>
      </c>
      <c r="BT55">
        <f t="shared" si="14"/>
        <v>2373</v>
      </c>
      <c r="BU55" t="s">
        <v>35</v>
      </c>
      <c r="BV55" s="1">
        <f t="shared" si="24"/>
        <v>6708.77</v>
      </c>
      <c r="BW55" t="s">
        <v>35</v>
      </c>
      <c r="BX55" s="1">
        <f t="shared" si="25"/>
        <v>2.3177412557951197E-2</v>
      </c>
      <c r="BY55" t="s">
        <v>36</v>
      </c>
    </row>
    <row r="56" spans="29:77" x14ac:dyDescent="0.25">
      <c r="AC56">
        <f t="shared" si="0"/>
        <v>39</v>
      </c>
      <c r="AD56">
        <f t="shared" si="15"/>
        <v>19</v>
      </c>
      <c r="AE56" t="s">
        <v>35</v>
      </c>
      <c r="AF56">
        <f t="shared" si="1"/>
        <v>50</v>
      </c>
      <c r="AG56" t="s">
        <v>35</v>
      </c>
      <c r="AH56">
        <f t="shared" si="2"/>
        <v>500</v>
      </c>
      <c r="AI56" t="s">
        <v>35</v>
      </c>
      <c r="AJ56">
        <f t="shared" si="16"/>
        <v>8</v>
      </c>
      <c r="AK56" t="s">
        <v>35</v>
      </c>
      <c r="AL56">
        <f t="shared" si="3"/>
        <v>100</v>
      </c>
      <c r="AM56" t="s">
        <v>35</v>
      </c>
      <c r="AN56">
        <f t="shared" si="4"/>
        <v>420</v>
      </c>
      <c r="AO56" t="s">
        <v>35</v>
      </c>
      <c r="AP56">
        <f t="shared" si="17"/>
        <v>50</v>
      </c>
      <c r="AQ56" t="s">
        <v>35</v>
      </c>
      <c r="AR56">
        <f t="shared" si="5"/>
        <v>180</v>
      </c>
      <c r="AS56" t="s">
        <v>35</v>
      </c>
      <c r="AT56">
        <f t="shared" si="6"/>
        <v>1565</v>
      </c>
      <c r="AU56" t="str">
        <f t="shared" si="26"/>
        <v>&amp;</v>
      </c>
      <c r="AV56">
        <f t="shared" si="7"/>
        <v>2000</v>
      </c>
      <c r="AW56" t="s">
        <v>36</v>
      </c>
      <c r="AX56">
        <f t="shared" si="18"/>
        <v>39</v>
      </c>
      <c r="AY56">
        <f t="shared" si="19"/>
        <v>19</v>
      </c>
      <c r="AZ56" t="s">
        <v>35</v>
      </c>
      <c r="BA56">
        <f t="shared" si="8"/>
        <v>17</v>
      </c>
      <c r="BB56" t="s">
        <v>35</v>
      </c>
      <c r="BC56">
        <f t="shared" si="9"/>
        <v>6</v>
      </c>
      <c r="BD56" t="s">
        <v>35</v>
      </c>
      <c r="BE56">
        <f t="shared" si="20"/>
        <v>2211</v>
      </c>
      <c r="BF56" t="s">
        <v>35</v>
      </c>
      <c r="BG56">
        <f t="shared" si="10"/>
        <v>2210</v>
      </c>
      <c r="BH56" t="s">
        <v>35</v>
      </c>
      <c r="BI56">
        <f t="shared" si="11"/>
        <v>187</v>
      </c>
      <c r="BJ56" t="s">
        <v>35</v>
      </c>
      <c r="BK56">
        <f t="shared" si="21"/>
        <v>1977</v>
      </c>
      <c r="BL56" t="s">
        <v>35</v>
      </c>
      <c r="BM56">
        <f t="shared" si="22"/>
        <v>236</v>
      </c>
      <c r="BN56" t="s">
        <v>36</v>
      </c>
      <c r="BO56">
        <f t="shared" si="12"/>
        <v>39</v>
      </c>
      <c r="BP56">
        <f t="shared" si="23"/>
        <v>19</v>
      </c>
      <c r="BQ56" t="s">
        <v>35</v>
      </c>
      <c r="BR56">
        <f t="shared" si="13"/>
        <v>2190.02</v>
      </c>
      <c r="BS56" t="s">
        <v>35</v>
      </c>
      <c r="BT56">
        <f t="shared" si="14"/>
        <v>2213</v>
      </c>
      <c r="BU56" t="s">
        <v>35</v>
      </c>
      <c r="BV56" s="1">
        <f t="shared" si="24"/>
        <v>10802.2</v>
      </c>
      <c r="BW56" t="s">
        <v>35</v>
      </c>
      <c r="BX56" s="1">
        <f t="shared" si="25"/>
        <v>1.0384093990058751</v>
      </c>
      <c r="BY56" t="s">
        <v>36</v>
      </c>
    </row>
    <row r="57" spans="29:77" x14ac:dyDescent="0.25">
      <c r="AC57">
        <f t="shared" si="0"/>
        <v>40</v>
      </c>
      <c r="AD57">
        <f t="shared" si="15"/>
        <v>20</v>
      </c>
      <c r="AE57" t="s">
        <v>35</v>
      </c>
      <c r="AF57">
        <f t="shared" si="1"/>
        <v>70</v>
      </c>
      <c r="AG57" t="s">
        <v>35</v>
      </c>
      <c r="AH57">
        <f t="shared" si="2"/>
        <v>328</v>
      </c>
      <c r="AI57" t="s">
        <v>35</v>
      </c>
      <c r="AJ57">
        <f t="shared" si="16"/>
        <v>10</v>
      </c>
      <c r="AK57" t="s">
        <v>35</v>
      </c>
      <c r="AL57">
        <f t="shared" si="3"/>
        <v>15</v>
      </c>
      <c r="AM57" t="s">
        <v>35</v>
      </c>
      <c r="AN57">
        <f t="shared" si="4"/>
        <v>550</v>
      </c>
      <c r="AO57" t="s">
        <v>35</v>
      </c>
      <c r="AP57">
        <f t="shared" si="17"/>
        <v>25</v>
      </c>
      <c r="AQ57" t="s">
        <v>35</v>
      </c>
      <c r="AR57">
        <f t="shared" si="5"/>
        <v>270</v>
      </c>
      <c r="AS57" t="s">
        <v>35</v>
      </c>
      <c r="AT57">
        <f t="shared" si="6"/>
        <v>2183</v>
      </c>
      <c r="AU57" t="str">
        <f t="shared" si="26"/>
        <v>&amp;</v>
      </c>
      <c r="AV57">
        <f t="shared" si="7"/>
        <v>2766</v>
      </c>
      <c r="AW57" t="s">
        <v>36</v>
      </c>
      <c r="AX57">
        <f t="shared" si="18"/>
        <v>40</v>
      </c>
      <c r="AY57">
        <f t="shared" si="19"/>
        <v>20</v>
      </c>
      <c r="AZ57" t="s">
        <v>35</v>
      </c>
      <c r="BA57">
        <f t="shared" si="8"/>
        <v>13</v>
      </c>
      <c r="BB57" t="s">
        <v>35</v>
      </c>
      <c r="BC57">
        <f t="shared" si="9"/>
        <v>7</v>
      </c>
      <c r="BD57" t="s">
        <v>35</v>
      </c>
      <c r="BE57">
        <f t="shared" si="20"/>
        <v>2851</v>
      </c>
      <c r="BF57" t="s">
        <v>35</v>
      </c>
      <c r="BG57">
        <f t="shared" si="10"/>
        <v>2848</v>
      </c>
      <c r="BH57" t="s">
        <v>35</v>
      </c>
      <c r="BI57">
        <f t="shared" si="11"/>
        <v>207</v>
      </c>
      <c r="BJ57" t="s">
        <v>35</v>
      </c>
      <c r="BK57">
        <f t="shared" si="21"/>
        <v>2449</v>
      </c>
      <c r="BL57" t="s">
        <v>35</v>
      </c>
      <c r="BM57">
        <f t="shared" si="22"/>
        <v>210</v>
      </c>
      <c r="BN57" t="s">
        <v>36</v>
      </c>
      <c r="BO57">
        <f t="shared" si="12"/>
        <v>40</v>
      </c>
      <c r="BP57">
        <f t="shared" si="23"/>
        <v>20</v>
      </c>
      <c r="BQ57" t="s">
        <v>35</v>
      </c>
      <c r="BR57">
        <f t="shared" si="13"/>
        <v>2562.58</v>
      </c>
      <c r="BS57" t="s">
        <v>35</v>
      </c>
      <c r="BT57">
        <f t="shared" si="14"/>
        <v>2659</v>
      </c>
      <c r="BU57" t="s">
        <v>35</v>
      </c>
      <c r="BV57" s="1">
        <f t="shared" si="24"/>
        <v>10802.4</v>
      </c>
      <c r="BW57" t="s">
        <v>35</v>
      </c>
      <c r="BX57" s="1">
        <f t="shared" si="25"/>
        <v>3.6261752538548353</v>
      </c>
      <c r="BY57" t="s">
        <v>36</v>
      </c>
    </row>
    <row r="58" spans="29:77" x14ac:dyDescent="0.25">
      <c r="AC58">
        <f t="shared" si="0"/>
        <v>41</v>
      </c>
      <c r="AD58">
        <f t="shared" si="15"/>
        <v>21</v>
      </c>
      <c r="AE58" t="s">
        <v>35</v>
      </c>
      <c r="AF58">
        <f t="shared" si="1"/>
        <v>30</v>
      </c>
      <c r="AG58" t="s">
        <v>35</v>
      </c>
      <c r="AH58">
        <f t="shared" si="2"/>
        <v>1100</v>
      </c>
      <c r="AI58" t="s">
        <v>35</v>
      </c>
      <c r="AJ58">
        <f t="shared" si="16"/>
        <v>2</v>
      </c>
      <c r="AK58" t="s">
        <v>35</v>
      </c>
      <c r="AL58">
        <f t="shared" si="3"/>
        <v>100</v>
      </c>
      <c r="AM58" t="s">
        <v>35</v>
      </c>
      <c r="AN58">
        <f t="shared" si="4"/>
        <v>400</v>
      </c>
      <c r="AO58" t="s">
        <v>35</v>
      </c>
      <c r="AP58">
        <f t="shared" si="17"/>
        <v>80</v>
      </c>
      <c r="AQ58" t="s">
        <v>35</v>
      </c>
      <c r="AR58">
        <f t="shared" si="5"/>
        <v>200</v>
      </c>
      <c r="AS58" t="s">
        <v>35</v>
      </c>
      <c r="AT58">
        <f t="shared" si="6"/>
        <v>1097</v>
      </c>
      <c r="AU58" t="str">
        <f t="shared" si="26"/>
        <v>&amp;</v>
      </c>
      <c r="AV58">
        <f t="shared" si="7"/>
        <v>1342</v>
      </c>
      <c r="AW58" t="s">
        <v>36</v>
      </c>
      <c r="AX58">
        <f t="shared" si="18"/>
        <v>41</v>
      </c>
      <c r="AY58">
        <f t="shared" si="19"/>
        <v>21</v>
      </c>
      <c r="AZ58" t="s">
        <v>35</v>
      </c>
      <c r="BA58">
        <f t="shared" si="8"/>
        <v>11</v>
      </c>
      <c r="BB58" t="s">
        <v>35</v>
      </c>
      <c r="BC58">
        <f t="shared" si="9"/>
        <v>5</v>
      </c>
      <c r="BD58" t="s">
        <v>35</v>
      </c>
      <c r="BE58">
        <f t="shared" si="20"/>
        <v>1545</v>
      </c>
      <c r="BF58" t="s">
        <v>35</v>
      </c>
      <c r="BG58">
        <f t="shared" si="10"/>
        <v>1488</v>
      </c>
      <c r="BH58" t="s">
        <v>35</v>
      </c>
      <c r="BI58">
        <f t="shared" si="11"/>
        <v>28</v>
      </c>
      <c r="BJ58" t="s">
        <v>35</v>
      </c>
      <c r="BK58">
        <f t="shared" si="21"/>
        <v>1279</v>
      </c>
      <c r="BL58" t="s">
        <v>35</v>
      </c>
      <c r="BM58">
        <f t="shared" si="22"/>
        <v>131</v>
      </c>
      <c r="BN58" t="s">
        <v>36</v>
      </c>
      <c r="BO58">
        <f t="shared" si="12"/>
        <v>41</v>
      </c>
      <c r="BP58">
        <f t="shared" si="23"/>
        <v>21</v>
      </c>
      <c r="BQ58" t="s">
        <v>35</v>
      </c>
      <c r="BR58">
        <f t="shared" si="13"/>
        <v>1393.95</v>
      </c>
      <c r="BS58" t="s">
        <v>35</v>
      </c>
      <c r="BT58">
        <f t="shared" si="14"/>
        <v>1410</v>
      </c>
      <c r="BU58" t="s">
        <v>35</v>
      </c>
      <c r="BV58" s="1">
        <f t="shared" si="24"/>
        <v>10806.1</v>
      </c>
      <c r="BW58" t="s">
        <v>35</v>
      </c>
      <c r="BX58" s="1">
        <f t="shared" si="25"/>
        <v>1.1382978723404225</v>
      </c>
      <c r="BY58" t="s">
        <v>36</v>
      </c>
    </row>
    <row r="59" spans="29:77" x14ac:dyDescent="0.25">
      <c r="AC59">
        <f t="shared" si="0"/>
        <v>42</v>
      </c>
      <c r="AD59">
        <f t="shared" si="15"/>
        <v>22</v>
      </c>
      <c r="AE59" t="s">
        <v>35</v>
      </c>
      <c r="AF59">
        <f t="shared" si="1"/>
        <v>30</v>
      </c>
      <c r="AG59" t="s">
        <v>35</v>
      </c>
      <c r="AH59">
        <f t="shared" si="2"/>
        <v>1200</v>
      </c>
      <c r="AI59" t="s">
        <v>35</v>
      </c>
      <c r="AJ59">
        <f t="shared" si="16"/>
        <v>2</v>
      </c>
      <c r="AK59" t="s">
        <v>35</v>
      </c>
      <c r="AL59">
        <f t="shared" si="3"/>
        <v>100</v>
      </c>
      <c r="AM59" t="s">
        <v>35</v>
      </c>
      <c r="AN59">
        <f t="shared" si="4"/>
        <v>400</v>
      </c>
      <c r="AO59" t="s">
        <v>35</v>
      </c>
      <c r="AP59">
        <f t="shared" si="17"/>
        <v>70</v>
      </c>
      <c r="AQ59" t="s">
        <v>35</v>
      </c>
      <c r="AR59">
        <f t="shared" si="5"/>
        <v>200</v>
      </c>
      <c r="AS59" t="s">
        <v>35</v>
      </c>
      <c r="AT59">
        <f t="shared" si="6"/>
        <v>957</v>
      </c>
      <c r="AU59" t="str">
        <f t="shared" si="26"/>
        <v>&amp;</v>
      </c>
      <c r="AV59">
        <f t="shared" si="7"/>
        <v>1200</v>
      </c>
      <c r="AW59" t="s">
        <v>36</v>
      </c>
      <c r="AX59">
        <f t="shared" si="18"/>
        <v>42</v>
      </c>
      <c r="AY59">
        <f t="shared" si="19"/>
        <v>22</v>
      </c>
      <c r="AZ59" t="s">
        <v>35</v>
      </c>
      <c r="BA59">
        <f t="shared" si="8"/>
        <v>11</v>
      </c>
      <c r="BB59" t="s">
        <v>35</v>
      </c>
      <c r="BC59">
        <f t="shared" si="9"/>
        <v>4</v>
      </c>
      <c r="BD59" t="s">
        <v>35</v>
      </c>
      <c r="BE59">
        <f t="shared" si="20"/>
        <v>1500</v>
      </c>
      <c r="BF59" t="s">
        <v>35</v>
      </c>
      <c r="BG59">
        <f t="shared" si="10"/>
        <v>1456</v>
      </c>
      <c r="BH59" t="s">
        <v>35</v>
      </c>
      <c r="BI59">
        <f t="shared" si="11"/>
        <v>27</v>
      </c>
      <c r="BJ59" t="s">
        <v>35</v>
      </c>
      <c r="BK59">
        <f t="shared" si="21"/>
        <v>1221</v>
      </c>
      <c r="BL59" t="s">
        <v>35</v>
      </c>
      <c r="BM59">
        <f t="shared" si="22"/>
        <v>121</v>
      </c>
      <c r="BN59" t="s">
        <v>36</v>
      </c>
      <c r="BO59">
        <f t="shared" si="12"/>
        <v>42</v>
      </c>
      <c r="BP59">
        <f t="shared" si="23"/>
        <v>22</v>
      </c>
      <c r="BQ59" t="s">
        <v>35</v>
      </c>
      <c r="BR59">
        <f t="shared" si="13"/>
        <v>1334.71</v>
      </c>
      <c r="BS59" t="s">
        <v>35</v>
      </c>
      <c r="BT59">
        <f t="shared" si="14"/>
        <v>1342</v>
      </c>
      <c r="BU59" t="s">
        <v>35</v>
      </c>
      <c r="BV59" s="1">
        <f t="shared" si="24"/>
        <v>10804.7</v>
      </c>
      <c r="BW59" t="s">
        <v>35</v>
      </c>
      <c r="BX59" s="1">
        <f t="shared" si="25"/>
        <v>0.54321907600595853</v>
      </c>
      <c r="BY59" t="s">
        <v>36</v>
      </c>
    </row>
    <row r="60" spans="29:77" x14ac:dyDescent="0.25">
      <c r="AC60">
        <f t="shared" si="0"/>
        <v>43</v>
      </c>
      <c r="AD60">
        <f t="shared" si="15"/>
        <v>23</v>
      </c>
      <c r="AE60" t="s">
        <v>35</v>
      </c>
      <c r="AF60">
        <f t="shared" si="1"/>
        <v>50</v>
      </c>
      <c r="AG60" t="s">
        <v>35</v>
      </c>
      <c r="AH60">
        <f t="shared" si="2"/>
        <v>634</v>
      </c>
      <c r="AI60" t="s">
        <v>35</v>
      </c>
      <c r="AJ60">
        <f t="shared" si="16"/>
        <v>6</v>
      </c>
      <c r="AK60" t="s">
        <v>35</v>
      </c>
      <c r="AL60">
        <f t="shared" si="3"/>
        <v>50</v>
      </c>
      <c r="AM60" t="s">
        <v>35</v>
      </c>
      <c r="AN60">
        <f t="shared" si="4"/>
        <v>300</v>
      </c>
      <c r="AO60" t="s">
        <v>35</v>
      </c>
      <c r="AP60">
        <f t="shared" si="17"/>
        <v>50</v>
      </c>
      <c r="AQ60" t="s">
        <v>35</v>
      </c>
      <c r="AR60">
        <f t="shared" si="5"/>
        <v>150</v>
      </c>
      <c r="AS60" t="s">
        <v>35</v>
      </c>
      <c r="AT60">
        <f t="shared" si="6"/>
        <v>1542</v>
      </c>
      <c r="AU60" t="str">
        <f t="shared" si="26"/>
        <v>&amp;</v>
      </c>
      <c r="AV60">
        <f t="shared" si="7"/>
        <v>1938</v>
      </c>
      <c r="AW60" t="s">
        <v>36</v>
      </c>
      <c r="AX60">
        <f t="shared" si="18"/>
        <v>43</v>
      </c>
      <c r="AY60">
        <f t="shared" si="19"/>
        <v>23</v>
      </c>
      <c r="AZ60" t="s">
        <v>35</v>
      </c>
      <c r="BA60">
        <f t="shared" si="8"/>
        <v>22</v>
      </c>
      <c r="BB60" t="s">
        <v>35</v>
      </c>
      <c r="BC60">
        <f t="shared" si="9"/>
        <v>11</v>
      </c>
      <c r="BD60" t="s">
        <v>35</v>
      </c>
      <c r="BE60">
        <f t="shared" si="20"/>
        <v>2510</v>
      </c>
      <c r="BF60" t="s">
        <v>35</v>
      </c>
      <c r="BG60">
        <f t="shared" si="10"/>
        <v>2510</v>
      </c>
      <c r="BH60" t="s">
        <v>35</v>
      </c>
      <c r="BI60">
        <f t="shared" si="11"/>
        <v>178</v>
      </c>
      <c r="BJ60" t="s">
        <v>35</v>
      </c>
      <c r="BK60">
        <f t="shared" si="21"/>
        <v>2276</v>
      </c>
      <c r="BL60" t="s">
        <v>35</v>
      </c>
      <c r="BM60">
        <f t="shared" si="22"/>
        <v>314</v>
      </c>
      <c r="BN60" t="s">
        <v>36</v>
      </c>
      <c r="BO60">
        <f t="shared" si="12"/>
        <v>43</v>
      </c>
      <c r="BP60">
        <f t="shared" si="23"/>
        <v>23</v>
      </c>
      <c r="BQ60" t="s">
        <v>35</v>
      </c>
      <c r="BR60">
        <f t="shared" si="13"/>
        <v>2556.17</v>
      </c>
      <c r="BS60" t="s">
        <v>35</v>
      </c>
      <c r="BT60">
        <f t="shared" si="14"/>
        <v>2590</v>
      </c>
      <c r="BU60" t="s">
        <v>35</v>
      </c>
      <c r="BV60" s="1">
        <f t="shared" si="24"/>
        <v>10803.4</v>
      </c>
      <c r="BW60" t="s">
        <v>35</v>
      </c>
      <c r="BX60" s="1">
        <f t="shared" si="25"/>
        <v>1.3061776061776034</v>
      </c>
      <c r="BY60" t="s">
        <v>36</v>
      </c>
    </row>
    <row r="61" spans="29:77" x14ac:dyDescent="0.25">
      <c r="AC61">
        <f t="shared" si="0"/>
        <v>44</v>
      </c>
      <c r="AD61">
        <f t="shared" si="15"/>
        <v>24</v>
      </c>
      <c r="AE61" t="s">
        <v>35</v>
      </c>
      <c r="AF61">
        <f t="shared" si="1"/>
        <v>50</v>
      </c>
      <c r="AG61" t="s">
        <v>35</v>
      </c>
      <c r="AH61">
        <f t="shared" si="2"/>
        <v>850</v>
      </c>
      <c r="AI61" t="s">
        <v>35</v>
      </c>
      <c r="AJ61">
        <f t="shared" si="16"/>
        <v>4</v>
      </c>
      <c r="AK61" t="s">
        <v>35</v>
      </c>
      <c r="AL61">
        <f t="shared" si="3"/>
        <v>20</v>
      </c>
      <c r="AM61" t="s">
        <v>35</v>
      </c>
      <c r="AN61">
        <f t="shared" si="4"/>
        <v>400</v>
      </c>
      <c r="AO61" t="s">
        <v>35</v>
      </c>
      <c r="AP61">
        <f t="shared" si="17"/>
        <v>50</v>
      </c>
      <c r="AQ61" t="s">
        <v>35</v>
      </c>
      <c r="AR61">
        <f t="shared" si="5"/>
        <v>180</v>
      </c>
      <c r="AS61" t="s">
        <v>35</v>
      </c>
      <c r="AT61">
        <f t="shared" si="6"/>
        <v>1941</v>
      </c>
      <c r="AU61" t="str">
        <f t="shared" si="26"/>
        <v>&amp;</v>
      </c>
      <c r="AV61">
        <f t="shared" si="7"/>
        <v>2500</v>
      </c>
      <c r="AW61" t="s">
        <v>36</v>
      </c>
      <c r="AX61">
        <f t="shared" si="18"/>
        <v>44</v>
      </c>
      <c r="AY61">
        <f t="shared" si="19"/>
        <v>24</v>
      </c>
      <c r="AZ61" t="s">
        <v>35</v>
      </c>
      <c r="BA61">
        <f t="shared" si="8"/>
        <v>22</v>
      </c>
      <c r="BB61" t="s">
        <v>35</v>
      </c>
      <c r="BC61">
        <f t="shared" si="9"/>
        <v>11</v>
      </c>
      <c r="BD61" t="s">
        <v>35</v>
      </c>
      <c r="BE61">
        <f t="shared" si="20"/>
        <v>3036</v>
      </c>
      <c r="BF61" t="s">
        <v>35</v>
      </c>
      <c r="BG61">
        <f t="shared" si="10"/>
        <v>3022</v>
      </c>
      <c r="BH61" t="s">
        <v>35</v>
      </c>
      <c r="BI61">
        <f t="shared" si="11"/>
        <v>111</v>
      </c>
      <c r="BJ61" t="s">
        <v>35</v>
      </c>
      <c r="BK61">
        <f t="shared" si="21"/>
        <v>2517</v>
      </c>
      <c r="BL61" t="s">
        <v>35</v>
      </c>
      <c r="BM61">
        <f t="shared" si="22"/>
        <v>288</v>
      </c>
      <c r="BN61" t="s">
        <v>36</v>
      </c>
      <c r="BO61">
        <f t="shared" si="12"/>
        <v>44</v>
      </c>
      <c r="BP61">
        <f t="shared" si="23"/>
        <v>24</v>
      </c>
      <c r="BQ61" t="s">
        <v>35</v>
      </c>
      <c r="BR61">
        <f t="shared" si="13"/>
        <v>2763.18</v>
      </c>
      <c r="BS61" t="s">
        <v>35</v>
      </c>
      <c r="BT61">
        <f t="shared" si="14"/>
        <v>2805</v>
      </c>
      <c r="BU61" t="s">
        <v>35</v>
      </c>
      <c r="BV61" s="1">
        <f t="shared" si="24"/>
        <v>10804</v>
      </c>
      <c r="BW61" t="s">
        <v>35</v>
      </c>
      <c r="BX61" s="1">
        <f t="shared" si="25"/>
        <v>1.4909090909090967</v>
      </c>
      <c r="BY61" t="s">
        <v>36</v>
      </c>
    </row>
    <row r="62" spans="29:77" x14ac:dyDescent="0.25">
      <c r="AC62">
        <f t="shared" si="0"/>
        <v>45</v>
      </c>
      <c r="AD62">
        <f t="shared" si="15"/>
        <v>25</v>
      </c>
      <c r="AE62" t="s">
        <v>35</v>
      </c>
      <c r="AF62">
        <f t="shared" si="1"/>
        <v>50</v>
      </c>
      <c r="AG62" t="s">
        <v>35</v>
      </c>
      <c r="AH62">
        <f t="shared" si="2"/>
        <v>1125</v>
      </c>
      <c r="AI62" t="s">
        <v>35</v>
      </c>
      <c r="AJ62">
        <f t="shared" si="16"/>
        <v>4</v>
      </c>
      <c r="AK62" t="s">
        <v>35</v>
      </c>
      <c r="AL62">
        <f t="shared" si="3"/>
        <v>20</v>
      </c>
      <c r="AM62" t="s">
        <v>35</v>
      </c>
      <c r="AN62">
        <f t="shared" si="4"/>
        <v>700</v>
      </c>
      <c r="AO62" t="s">
        <v>35</v>
      </c>
      <c r="AP62">
        <f t="shared" si="17"/>
        <v>50</v>
      </c>
      <c r="AQ62" t="s">
        <v>35</v>
      </c>
      <c r="AR62">
        <f t="shared" si="5"/>
        <v>280</v>
      </c>
      <c r="AS62" t="s">
        <v>35</v>
      </c>
      <c r="AT62">
        <f t="shared" si="6"/>
        <v>1718</v>
      </c>
      <c r="AU62" t="str">
        <f t="shared" si="26"/>
        <v>&amp;</v>
      </c>
      <c r="AV62">
        <f t="shared" si="7"/>
        <v>2128</v>
      </c>
      <c r="AW62" t="s">
        <v>36</v>
      </c>
      <c r="AX62">
        <f t="shared" si="18"/>
        <v>45</v>
      </c>
      <c r="AY62">
        <f t="shared" si="19"/>
        <v>25</v>
      </c>
      <c r="AZ62" t="s">
        <v>35</v>
      </c>
      <c r="BA62">
        <f t="shared" si="8"/>
        <v>12</v>
      </c>
      <c r="BB62" t="s">
        <v>35</v>
      </c>
      <c r="BC62">
        <f t="shared" si="9"/>
        <v>5</v>
      </c>
      <c r="BD62" t="s">
        <v>35</v>
      </c>
      <c r="BE62">
        <f t="shared" si="20"/>
        <v>2293</v>
      </c>
      <c r="BF62" t="s">
        <v>35</v>
      </c>
      <c r="BG62">
        <f t="shared" si="10"/>
        <v>2278</v>
      </c>
      <c r="BH62" t="s">
        <v>35</v>
      </c>
      <c r="BI62">
        <f t="shared" si="11"/>
        <v>65</v>
      </c>
      <c r="BJ62" t="s">
        <v>35</v>
      </c>
      <c r="BK62">
        <f t="shared" si="21"/>
        <v>1924</v>
      </c>
      <c r="BL62" t="s">
        <v>35</v>
      </c>
      <c r="BM62">
        <f t="shared" si="22"/>
        <v>129</v>
      </c>
      <c r="BN62" t="s">
        <v>36</v>
      </c>
      <c r="BO62">
        <f t="shared" si="12"/>
        <v>45</v>
      </c>
      <c r="BP62">
        <f t="shared" si="23"/>
        <v>25</v>
      </c>
      <c r="BQ62" t="s">
        <v>35</v>
      </c>
      <c r="BR62">
        <f t="shared" si="13"/>
        <v>2053</v>
      </c>
      <c r="BS62" t="s">
        <v>35</v>
      </c>
      <c r="BT62">
        <f t="shared" si="14"/>
        <v>2053</v>
      </c>
      <c r="BU62" t="s">
        <v>35</v>
      </c>
      <c r="BV62" s="1">
        <f t="shared" si="24"/>
        <v>1165.3800000000001</v>
      </c>
      <c r="BW62" t="s">
        <v>35</v>
      </c>
      <c r="BX62" s="1">
        <f t="shared" si="25"/>
        <v>0</v>
      </c>
      <c r="BY62" t="s">
        <v>36</v>
      </c>
    </row>
    <row r="63" spans="29:77" x14ac:dyDescent="0.25">
      <c r="AC63">
        <f t="shared" si="0"/>
        <v>46</v>
      </c>
      <c r="AD63">
        <f t="shared" si="15"/>
        <v>26</v>
      </c>
      <c r="AE63" t="s">
        <v>35</v>
      </c>
      <c r="AF63">
        <f t="shared" si="1"/>
        <v>70</v>
      </c>
      <c r="AG63" t="s">
        <v>35</v>
      </c>
      <c r="AH63">
        <f t="shared" si="2"/>
        <v>383</v>
      </c>
      <c r="AI63" t="s">
        <v>35</v>
      </c>
      <c r="AJ63">
        <f t="shared" si="16"/>
        <v>8</v>
      </c>
      <c r="AK63" t="s">
        <v>35</v>
      </c>
      <c r="AL63">
        <f t="shared" si="3"/>
        <v>20</v>
      </c>
      <c r="AM63" t="s">
        <v>35</v>
      </c>
      <c r="AN63">
        <f t="shared" si="4"/>
        <v>760</v>
      </c>
      <c r="AO63" t="s">
        <v>35</v>
      </c>
      <c r="AP63">
        <f t="shared" si="17"/>
        <v>15</v>
      </c>
      <c r="AQ63" t="s">
        <v>35</v>
      </c>
      <c r="AR63">
        <f t="shared" si="5"/>
        <v>240</v>
      </c>
      <c r="AS63" t="s">
        <v>35</v>
      </c>
      <c r="AT63">
        <f t="shared" si="6"/>
        <v>2039</v>
      </c>
      <c r="AU63" t="str">
        <f t="shared" si="26"/>
        <v>&amp;</v>
      </c>
      <c r="AV63">
        <f t="shared" si="7"/>
        <v>2590</v>
      </c>
      <c r="AW63" t="s">
        <v>36</v>
      </c>
      <c r="AX63">
        <f t="shared" si="18"/>
        <v>46</v>
      </c>
      <c r="AY63">
        <f t="shared" si="19"/>
        <v>26</v>
      </c>
      <c r="AZ63" t="s">
        <v>35</v>
      </c>
      <c r="BA63">
        <f t="shared" si="8"/>
        <v>15</v>
      </c>
      <c r="BB63" t="s">
        <v>35</v>
      </c>
      <c r="BC63">
        <f t="shared" si="9"/>
        <v>5</v>
      </c>
      <c r="BD63" t="s">
        <v>35</v>
      </c>
      <c r="BE63">
        <f t="shared" si="20"/>
        <v>2617</v>
      </c>
      <c r="BF63" t="s">
        <v>35</v>
      </c>
      <c r="BG63">
        <f t="shared" si="10"/>
        <v>2610</v>
      </c>
      <c r="BH63" t="s">
        <v>35</v>
      </c>
      <c r="BI63">
        <f t="shared" si="11"/>
        <v>155</v>
      </c>
      <c r="BJ63" t="s">
        <v>35</v>
      </c>
      <c r="BK63">
        <f t="shared" si="21"/>
        <v>2244</v>
      </c>
      <c r="BL63" t="s">
        <v>35</v>
      </c>
      <c r="BM63">
        <f t="shared" si="22"/>
        <v>112</v>
      </c>
      <c r="BN63" t="s">
        <v>36</v>
      </c>
      <c r="BO63">
        <f t="shared" si="12"/>
        <v>46</v>
      </c>
      <c r="BP63">
        <f t="shared" si="23"/>
        <v>26</v>
      </c>
      <c r="BQ63" t="s">
        <v>35</v>
      </c>
      <c r="BR63">
        <f t="shared" si="13"/>
        <v>2343.35</v>
      </c>
      <c r="BS63" t="s">
        <v>35</v>
      </c>
      <c r="BT63">
        <f t="shared" si="14"/>
        <v>2356</v>
      </c>
      <c r="BU63" t="s">
        <v>35</v>
      </c>
      <c r="BV63" s="1">
        <f t="shared" si="24"/>
        <v>10805.6</v>
      </c>
      <c r="BW63" t="s">
        <v>35</v>
      </c>
      <c r="BX63" s="1">
        <f t="shared" si="25"/>
        <v>0.53692699490662521</v>
      </c>
      <c r="BY63" t="s">
        <v>36</v>
      </c>
    </row>
    <row r="64" spans="29:77" x14ac:dyDescent="0.25">
      <c r="AC64">
        <f t="shared" si="0"/>
        <v>47</v>
      </c>
      <c r="AD64">
        <f t="shared" si="15"/>
        <v>27</v>
      </c>
      <c r="AE64" t="s">
        <v>35</v>
      </c>
      <c r="AF64">
        <f t="shared" si="1"/>
        <v>70</v>
      </c>
      <c r="AG64" t="s">
        <v>35</v>
      </c>
      <c r="AH64">
        <f t="shared" si="2"/>
        <v>683</v>
      </c>
      <c r="AI64" t="s">
        <v>35</v>
      </c>
      <c r="AJ64">
        <f t="shared" si="16"/>
        <v>8</v>
      </c>
      <c r="AK64" t="s">
        <v>35</v>
      </c>
      <c r="AL64">
        <f t="shared" si="3"/>
        <v>8</v>
      </c>
      <c r="AM64" t="s">
        <v>35</v>
      </c>
      <c r="AN64">
        <f t="shared" si="4"/>
        <v>850</v>
      </c>
      <c r="AO64" t="s">
        <v>35</v>
      </c>
      <c r="AP64">
        <f t="shared" si="17"/>
        <v>14</v>
      </c>
      <c r="AQ64" t="s">
        <v>35</v>
      </c>
      <c r="AR64">
        <f t="shared" si="5"/>
        <v>370</v>
      </c>
      <c r="AS64" t="s">
        <v>35</v>
      </c>
      <c r="AT64">
        <f t="shared" si="6"/>
        <v>2185</v>
      </c>
      <c r="AU64" t="str">
        <f t="shared" si="26"/>
        <v>&amp;</v>
      </c>
      <c r="AV64">
        <f t="shared" si="7"/>
        <v>2826</v>
      </c>
      <c r="AW64" t="s">
        <v>36</v>
      </c>
      <c r="AX64">
        <f t="shared" si="18"/>
        <v>47</v>
      </c>
      <c r="AY64">
        <f t="shared" si="19"/>
        <v>27</v>
      </c>
      <c r="AZ64" t="s">
        <v>35</v>
      </c>
      <c r="BA64">
        <f t="shared" si="8"/>
        <v>11</v>
      </c>
      <c r="BB64" t="s">
        <v>35</v>
      </c>
      <c r="BC64">
        <f t="shared" si="9"/>
        <v>5</v>
      </c>
      <c r="BD64" t="s">
        <v>35</v>
      </c>
      <c r="BE64">
        <f t="shared" si="20"/>
        <v>2833</v>
      </c>
      <c r="BF64" t="s">
        <v>35</v>
      </c>
      <c r="BG64">
        <f t="shared" si="10"/>
        <v>2828</v>
      </c>
      <c r="BH64" t="s">
        <v>35</v>
      </c>
      <c r="BI64">
        <f t="shared" si="11"/>
        <v>113</v>
      </c>
      <c r="BJ64" t="s">
        <v>35</v>
      </c>
      <c r="BK64">
        <f t="shared" si="21"/>
        <v>2317</v>
      </c>
      <c r="BL64" t="s">
        <v>35</v>
      </c>
      <c r="BM64">
        <f t="shared" si="22"/>
        <v>151</v>
      </c>
      <c r="BN64" t="s">
        <v>36</v>
      </c>
      <c r="BO64">
        <f t="shared" si="12"/>
        <v>47</v>
      </c>
      <c r="BP64">
        <f t="shared" si="23"/>
        <v>27</v>
      </c>
      <c r="BQ64" t="s">
        <v>35</v>
      </c>
      <c r="BR64">
        <f t="shared" si="13"/>
        <v>2449.41</v>
      </c>
      <c r="BS64" t="s">
        <v>35</v>
      </c>
      <c r="BT64">
        <f t="shared" si="14"/>
        <v>2468</v>
      </c>
      <c r="BU64" t="s">
        <v>35</v>
      </c>
      <c r="BV64" s="1">
        <f t="shared" si="24"/>
        <v>10803.1</v>
      </c>
      <c r="BW64" t="s">
        <v>35</v>
      </c>
      <c r="BX64" s="1">
        <f t="shared" si="25"/>
        <v>0.75324149108590543</v>
      </c>
      <c r="BY64" t="s">
        <v>36</v>
      </c>
    </row>
    <row r="65" spans="29:77" x14ac:dyDescent="0.25">
      <c r="AC65">
        <f t="shared" si="0"/>
        <v>48</v>
      </c>
      <c r="AD65">
        <f t="shared" si="15"/>
        <v>28</v>
      </c>
      <c r="AE65" t="s">
        <v>35</v>
      </c>
      <c r="AF65">
        <f t="shared" si="1"/>
        <v>70</v>
      </c>
      <c r="AG65" t="s">
        <v>35</v>
      </c>
      <c r="AH65">
        <f t="shared" si="2"/>
        <v>984</v>
      </c>
      <c r="AI65" t="s">
        <v>35</v>
      </c>
      <c r="AJ65">
        <f t="shared" si="16"/>
        <v>6</v>
      </c>
      <c r="AK65" t="s">
        <v>35</v>
      </c>
      <c r="AL65">
        <f t="shared" si="3"/>
        <v>50</v>
      </c>
      <c r="AM65" t="s">
        <v>35</v>
      </c>
      <c r="AN65">
        <f t="shared" si="4"/>
        <v>750</v>
      </c>
      <c r="AO65" t="s">
        <v>35</v>
      </c>
      <c r="AP65">
        <f t="shared" si="17"/>
        <v>40</v>
      </c>
      <c r="AQ65" t="s">
        <v>35</v>
      </c>
      <c r="AR65">
        <f t="shared" si="5"/>
        <v>250</v>
      </c>
      <c r="AS65" t="s">
        <v>35</v>
      </c>
      <c r="AT65">
        <f t="shared" si="6"/>
        <v>2340</v>
      </c>
      <c r="AU65" t="str">
        <f t="shared" si="26"/>
        <v>&amp;</v>
      </c>
      <c r="AV65">
        <f t="shared" si="7"/>
        <v>2926</v>
      </c>
      <c r="AW65" t="s">
        <v>36</v>
      </c>
      <c r="AX65">
        <f t="shared" si="18"/>
        <v>48</v>
      </c>
      <c r="AY65">
        <f t="shared" si="19"/>
        <v>28</v>
      </c>
      <c r="AZ65" t="s">
        <v>35</v>
      </c>
      <c r="BA65">
        <f t="shared" si="8"/>
        <v>18</v>
      </c>
      <c r="BB65" t="s">
        <v>35</v>
      </c>
      <c r="BC65">
        <f t="shared" si="9"/>
        <v>6</v>
      </c>
      <c r="BD65" t="s">
        <v>35</v>
      </c>
      <c r="BE65">
        <f t="shared" si="20"/>
        <v>3374</v>
      </c>
      <c r="BF65" t="s">
        <v>35</v>
      </c>
      <c r="BG65">
        <f t="shared" si="10"/>
        <v>3360</v>
      </c>
      <c r="BH65" t="s">
        <v>35</v>
      </c>
      <c r="BI65">
        <f t="shared" si="11"/>
        <v>164</v>
      </c>
      <c r="BJ65" t="s">
        <v>35</v>
      </c>
      <c r="BK65">
        <f t="shared" si="21"/>
        <v>2879</v>
      </c>
      <c r="BL65" t="s">
        <v>35</v>
      </c>
      <c r="BM65">
        <f t="shared" si="22"/>
        <v>175</v>
      </c>
      <c r="BN65" t="s">
        <v>36</v>
      </c>
      <c r="BO65">
        <f t="shared" si="12"/>
        <v>48</v>
      </c>
      <c r="BP65">
        <f t="shared" si="23"/>
        <v>28</v>
      </c>
      <c r="BQ65" t="s">
        <v>35</v>
      </c>
      <c r="BR65">
        <f t="shared" si="13"/>
        <v>2944.06</v>
      </c>
      <c r="BS65" t="s">
        <v>35</v>
      </c>
      <c r="BT65">
        <f t="shared" si="14"/>
        <v>3054</v>
      </c>
      <c r="BU65" t="s">
        <v>35</v>
      </c>
      <c r="BV65" s="1">
        <f t="shared" si="24"/>
        <v>10803.9</v>
      </c>
      <c r="BW65" t="s">
        <v>35</v>
      </c>
      <c r="BX65" s="1">
        <f t="shared" si="25"/>
        <v>3.5998690242305189</v>
      </c>
      <c r="BY65" t="s">
        <v>36</v>
      </c>
    </row>
    <row r="66" spans="29:77" x14ac:dyDescent="0.25">
      <c r="AC66">
        <f t="shared" si="0"/>
        <v>49</v>
      </c>
      <c r="AD66">
        <f t="shared" si="15"/>
        <v>29</v>
      </c>
      <c r="AE66" t="s">
        <v>35</v>
      </c>
      <c r="AF66">
        <f t="shared" si="1"/>
        <v>100</v>
      </c>
      <c r="AG66" t="s">
        <v>35</v>
      </c>
      <c r="AH66">
        <f t="shared" si="2"/>
        <v>651</v>
      </c>
      <c r="AI66" t="s">
        <v>35</v>
      </c>
      <c r="AJ66">
        <f t="shared" si="16"/>
        <v>8</v>
      </c>
      <c r="AK66" t="s">
        <v>35</v>
      </c>
      <c r="AL66">
        <f t="shared" si="3"/>
        <v>100</v>
      </c>
      <c r="AM66" t="s">
        <v>35</v>
      </c>
      <c r="AN66">
        <f t="shared" si="4"/>
        <v>600</v>
      </c>
      <c r="AO66" t="s">
        <v>35</v>
      </c>
      <c r="AP66">
        <f t="shared" si="17"/>
        <v>60</v>
      </c>
      <c r="AQ66" t="s">
        <v>35</v>
      </c>
      <c r="AR66">
        <f t="shared" si="5"/>
        <v>200</v>
      </c>
      <c r="AS66" t="s">
        <v>35</v>
      </c>
      <c r="AT66">
        <f t="shared" si="6"/>
        <v>3471</v>
      </c>
      <c r="AU66" t="str">
        <f t="shared" si="26"/>
        <v>&amp;</v>
      </c>
      <c r="AV66">
        <f t="shared" si="7"/>
        <v>4360</v>
      </c>
      <c r="AW66" t="s">
        <v>36</v>
      </c>
      <c r="AX66">
        <f t="shared" si="18"/>
        <v>49</v>
      </c>
      <c r="AY66">
        <f t="shared" si="19"/>
        <v>29</v>
      </c>
      <c r="AZ66" t="s">
        <v>35</v>
      </c>
      <c r="BA66">
        <f t="shared" si="8"/>
        <v>30</v>
      </c>
      <c r="BB66" t="s">
        <v>35</v>
      </c>
      <c r="BC66">
        <f t="shared" si="9"/>
        <v>10</v>
      </c>
      <c r="BD66" t="s">
        <v>35</v>
      </c>
      <c r="BE66">
        <f t="shared" si="20"/>
        <v>4626</v>
      </c>
      <c r="BF66" t="s">
        <v>35</v>
      </c>
      <c r="BG66">
        <f t="shared" si="10"/>
        <v>4616</v>
      </c>
      <c r="BH66" t="s">
        <v>35</v>
      </c>
      <c r="BI66">
        <f t="shared" si="11"/>
        <v>411</v>
      </c>
      <c r="BJ66" t="s">
        <v>35</v>
      </c>
      <c r="BK66">
        <f t="shared" si="21"/>
        <v>4129</v>
      </c>
      <c r="BL66" t="s">
        <v>35</v>
      </c>
      <c r="BM66">
        <f t="shared" si="22"/>
        <v>308</v>
      </c>
      <c r="BN66" t="s">
        <v>36</v>
      </c>
      <c r="BO66">
        <f t="shared" si="12"/>
        <v>49</v>
      </c>
      <c r="BP66">
        <f t="shared" si="23"/>
        <v>29</v>
      </c>
      <c r="BQ66" t="s">
        <v>35</v>
      </c>
      <c r="BR66">
        <f t="shared" si="13"/>
        <v>4246.45</v>
      </c>
      <c r="BS66" t="s">
        <v>35</v>
      </c>
      <c r="BT66">
        <f t="shared" si="14"/>
        <v>4437</v>
      </c>
      <c r="BU66" t="s">
        <v>35</v>
      </c>
      <c r="BV66" s="1">
        <f t="shared" si="24"/>
        <v>10803.1</v>
      </c>
      <c r="BW66" t="s">
        <v>35</v>
      </c>
      <c r="BX66" s="1">
        <f t="shared" si="25"/>
        <v>4.2945684020734776</v>
      </c>
      <c r="BY66" t="s">
        <v>36</v>
      </c>
    </row>
    <row r="67" spans="29:77" x14ac:dyDescent="0.25">
      <c r="AC67">
        <f t="shared" si="0"/>
        <v>50</v>
      </c>
      <c r="AD67">
        <f>AC67-20</f>
        <v>30</v>
      </c>
      <c r="AE67" t="s">
        <v>35</v>
      </c>
      <c r="AF67">
        <f t="shared" si="1"/>
        <v>100</v>
      </c>
      <c r="AG67" t="s">
        <v>35</v>
      </c>
      <c r="AH67">
        <f t="shared" si="2"/>
        <v>800</v>
      </c>
      <c r="AI67" t="s">
        <v>35</v>
      </c>
      <c r="AJ67">
        <f t="shared" si="16"/>
        <v>10</v>
      </c>
      <c r="AK67" t="s">
        <v>35</v>
      </c>
      <c r="AL67">
        <f t="shared" si="3"/>
        <v>100</v>
      </c>
      <c r="AM67" t="s">
        <v>35</v>
      </c>
      <c r="AN67">
        <f t="shared" si="4"/>
        <v>950</v>
      </c>
      <c r="AO67" t="s">
        <v>35</v>
      </c>
      <c r="AP67">
        <f>H31</f>
        <v>100</v>
      </c>
      <c r="AQ67" t="s">
        <v>35</v>
      </c>
      <c r="AR67">
        <f t="shared" si="5"/>
        <v>430</v>
      </c>
      <c r="AS67" t="s">
        <v>35</v>
      </c>
      <c r="AT67">
        <f t="shared" si="6"/>
        <v>3095</v>
      </c>
      <c r="AU67" t="str">
        <f t="shared" si="26"/>
        <v>&amp;</v>
      </c>
      <c r="AV67">
        <f t="shared" si="7"/>
        <v>3796</v>
      </c>
      <c r="AW67" t="s">
        <v>36</v>
      </c>
      <c r="AX67">
        <f>AC67</f>
        <v>50</v>
      </c>
      <c r="AY67">
        <f>AX67-20</f>
        <v>30</v>
      </c>
      <c r="AZ67" t="s">
        <v>35</v>
      </c>
      <c r="BA67">
        <f>M31</f>
        <v>12</v>
      </c>
      <c r="BB67" t="s">
        <v>35</v>
      </c>
      <c r="BC67">
        <f t="shared" si="9"/>
        <v>6</v>
      </c>
      <c r="BD67" t="s">
        <v>35</v>
      </c>
      <c r="BE67">
        <f>O31</f>
        <v>3871</v>
      </c>
      <c r="BF67" t="s">
        <v>35</v>
      </c>
      <c r="BG67">
        <f t="shared" si="10"/>
        <v>3864</v>
      </c>
      <c r="BH67" t="s">
        <v>35</v>
      </c>
      <c r="BI67">
        <f t="shared" si="11"/>
        <v>196</v>
      </c>
      <c r="BJ67" t="s">
        <v>35</v>
      </c>
      <c r="BK67">
        <f>T31</f>
        <v>3362</v>
      </c>
      <c r="BL67" t="s">
        <v>35</v>
      </c>
      <c r="BM67">
        <f>U31</f>
        <v>160</v>
      </c>
      <c r="BN67" t="s">
        <v>36</v>
      </c>
      <c r="BO67">
        <f t="shared" si="12"/>
        <v>50</v>
      </c>
      <c r="BP67">
        <f>BO67-20</f>
        <v>30</v>
      </c>
      <c r="BQ67" t="s">
        <v>35</v>
      </c>
      <c r="BR67">
        <f t="shared" si="13"/>
        <v>3410.42</v>
      </c>
      <c r="BS67" t="s">
        <v>35</v>
      </c>
      <c r="BT67">
        <f t="shared" si="14"/>
        <v>3522</v>
      </c>
      <c r="BU67" t="s">
        <v>35</v>
      </c>
      <c r="BV67" s="1">
        <f>AA31</f>
        <v>10803.6</v>
      </c>
      <c r="BW67" t="s">
        <v>35</v>
      </c>
      <c r="BX67" s="1">
        <f>((BT67-BR67)/BT67)*100</f>
        <v>3.1680863145939786</v>
      </c>
      <c r="BY67" t="s">
        <v>36</v>
      </c>
    </row>
    <row r="68" spans="29:77" x14ac:dyDescent="0.25">
      <c r="AC68">
        <f>SUM(AC38:AC67)/30</f>
        <v>35.5</v>
      </c>
      <c r="AD68">
        <f t="shared" ref="AD68:BY68" si="27">SUM(AD38:AD67)/30</f>
        <v>15.5</v>
      </c>
      <c r="AE68">
        <f t="shared" si="27"/>
        <v>0</v>
      </c>
      <c r="AF68">
        <f t="shared" si="27"/>
        <v>35.266666666666666</v>
      </c>
      <c r="AG68">
        <f t="shared" si="27"/>
        <v>0</v>
      </c>
      <c r="AH68">
        <f t="shared" si="27"/>
        <v>404.2</v>
      </c>
      <c r="AI68">
        <f t="shared" si="27"/>
        <v>0</v>
      </c>
      <c r="AJ68">
        <f t="shared" si="27"/>
        <v>5.4333333333333336</v>
      </c>
      <c r="AK68">
        <f t="shared" si="27"/>
        <v>0</v>
      </c>
      <c r="AL68">
        <f t="shared" si="27"/>
        <v>31.9</v>
      </c>
      <c r="AM68">
        <f t="shared" si="27"/>
        <v>0</v>
      </c>
      <c r="AN68">
        <f t="shared" si="27"/>
        <v>369.2</v>
      </c>
      <c r="AO68">
        <f t="shared" si="27"/>
        <v>0</v>
      </c>
      <c r="AP68">
        <f t="shared" si="27"/>
        <v>29.166666666666668</v>
      </c>
      <c r="AQ68">
        <f t="shared" si="27"/>
        <v>0</v>
      </c>
      <c r="AR68">
        <f t="shared" si="27"/>
        <v>158.4</v>
      </c>
      <c r="AS68">
        <f t="shared" si="27"/>
        <v>0</v>
      </c>
      <c r="AT68">
        <f t="shared" si="27"/>
        <v>1091.9666666666667</v>
      </c>
      <c r="AU68">
        <f t="shared" si="27"/>
        <v>0</v>
      </c>
      <c r="AV68">
        <f t="shared" si="27"/>
        <v>1370.6666666666667</v>
      </c>
      <c r="AW68">
        <f t="shared" si="27"/>
        <v>0</v>
      </c>
      <c r="AX68">
        <f t="shared" si="27"/>
        <v>35.5</v>
      </c>
      <c r="AY68">
        <f t="shared" si="27"/>
        <v>15.5</v>
      </c>
      <c r="AZ68">
        <f t="shared" si="27"/>
        <v>0</v>
      </c>
      <c r="BA68">
        <f t="shared" si="27"/>
        <v>10.7</v>
      </c>
      <c r="BB68">
        <f t="shared" si="27"/>
        <v>0</v>
      </c>
      <c r="BC68">
        <f t="shared" si="27"/>
        <v>4.7</v>
      </c>
      <c r="BD68">
        <f t="shared" si="27"/>
        <v>0</v>
      </c>
      <c r="BE68">
        <f t="shared" si="27"/>
        <v>1516.9666666666667</v>
      </c>
      <c r="BF68">
        <f t="shared" si="27"/>
        <v>0</v>
      </c>
      <c r="BG68">
        <f t="shared" si="27"/>
        <v>1506</v>
      </c>
      <c r="BH68">
        <f t="shared" si="27"/>
        <v>0</v>
      </c>
      <c r="BI68">
        <f t="shared" si="27"/>
        <v>98.7</v>
      </c>
      <c r="BJ68">
        <f t="shared" si="27"/>
        <v>0</v>
      </c>
      <c r="BK68">
        <f t="shared" si="27"/>
        <v>1313.9</v>
      </c>
      <c r="BL68">
        <f t="shared" si="27"/>
        <v>0</v>
      </c>
      <c r="BM68">
        <f t="shared" si="27"/>
        <v>142.1</v>
      </c>
      <c r="BN68">
        <f t="shared" si="27"/>
        <v>0</v>
      </c>
      <c r="BO68">
        <f t="shared" si="27"/>
        <v>35.5</v>
      </c>
      <c r="BP68">
        <f t="shared" si="27"/>
        <v>15.5</v>
      </c>
      <c r="BQ68">
        <f t="shared" si="27"/>
        <v>0</v>
      </c>
      <c r="BR68">
        <f t="shared" si="27"/>
        <v>1433.925</v>
      </c>
      <c r="BS68">
        <f t="shared" si="27"/>
        <v>0</v>
      </c>
      <c r="BT68">
        <f t="shared" si="27"/>
        <v>1456</v>
      </c>
      <c r="BU68">
        <f t="shared" si="27"/>
        <v>0</v>
      </c>
      <c r="BV68">
        <f t="shared" si="27"/>
        <v>4261.0043000000005</v>
      </c>
      <c r="BW68">
        <f t="shared" si="27"/>
        <v>0</v>
      </c>
      <c r="BX68">
        <f t="shared" si="27"/>
        <v>0.71730193125807484</v>
      </c>
      <c r="BY68">
        <f t="shared" si="27"/>
        <v>0</v>
      </c>
    </row>
  </sheetData>
  <sortState xmlns:xlrd2="http://schemas.microsoft.com/office/spreadsheetml/2017/richdata2" ref="A1:AA30">
    <sortCondition ref="D1:D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2022-06-30T06:26:42Z</dcterms:created>
  <dcterms:modified xsi:type="dcterms:W3CDTF">2022-07-05T08:28:24Z</dcterms:modified>
</cp:coreProperties>
</file>