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1 Caractéristiques instances et solutions\Fichiers utilisés pr carct solution\"/>
    </mc:Choice>
  </mc:AlternateContent>
  <xr:revisionPtr revIDLastSave="0" documentId="13_ncr:1_{9099FB49-CE12-40DB-AA7C-9D2CC2520E6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mp_a_3h_8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51" i="1" l="1"/>
  <c r="AK51" i="1"/>
  <c r="AI51" i="1"/>
  <c r="AG51" i="1"/>
  <c r="AF51" i="1"/>
  <c r="AH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AE51" i="1"/>
  <c r="AD5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AE43" i="1"/>
  <c r="AE44" i="1"/>
  <c r="AE45" i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D44" i="1"/>
  <c r="AD45" i="1"/>
  <c r="AD46" i="1"/>
  <c r="AE46" i="1" s="1"/>
  <c r="AD47" i="1"/>
  <c r="AE47" i="1" s="1"/>
  <c r="AD48" i="1"/>
  <c r="AY48" i="1" s="1"/>
  <c r="AZ48" i="1" s="1"/>
  <c r="AD49" i="1"/>
  <c r="AE49" i="1" s="1"/>
  <c r="AD50" i="1"/>
  <c r="AE50" i="1" s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31" i="1"/>
  <c r="AY32" i="1"/>
  <c r="AZ32" i="1" s="1"/>
  <c r="AY33" i="1"/>
  <c r="AZ33" i="1" s="1"/>
  <c r="AY34" i="1"/>
  <c r="AZ34" i="1" s="1"/>
  <c r="AY35" i="1"/>
  <c r="AZ35" i="1" s="1"/>
  <c r="AY36" i="1"/>
  <c r="AZ36" i="1" s="1"/>
  <c r="AY38" i="1"/>
  <c r="AZ38" i="1" s="1"/>
  <c r="AY41" i="1"/>
  <c r="AZ41" i="1" s="1"/>
  <c r="AY43" i="1"/>
  <c r="AZ43" i="1" s="1"/>
  <c r="AY44" i="1"/>
  <c r="AZ44" i="1" s="1"/>
  <c r="AY46" i="1"/>
  <c r="AZ46" i="1" s="1"/>
  <c r="AY49" i="1"/>
  <c r="AZ49" i="1" s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D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P33" i="1"/>
  <c r="BQ33" i="1" s="1"/>
  <c r="BP35" i="1"/>
  <c r="BQ35" i="1" s="1"/>
  <c r="BP36" i="1"/>
  <c r="BQ36" i="1" s="1"/>
  <c r="BP38" i="1"/>
  <c r="BQ38" i="1" s="1"/>
  <c r="BP39" i="1"/>
  <c r="BQ39" i="1" s="1"/>
  <c r="BP41" i="1"/>
  <c r="BP43" i="1"/>
  <c r="BP44" i="1"/>
  <c r="BQ44" i="1" s="1"/>
  <c r="BP46" i="1"/>
  <c r="BQ46" i="1" s="1"/>
  <c r="BP47" i="1"/>
  <c r="BQ47" i="1" s="1"/>
  <c r="BP49" i="1"/>
  <c r="BQ49" i="1" s="1"/>
  <c r="BQ41" i="1"/>
  <c r="BQ43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AD31" i="1"/>
  <c r="AY31" i="1" s="1"/>
  <c r="AZ31" i="1" s="1"/>
  <c r="BW31" i="1"/>
  <c r="BS31" i="1"/>
  <c r="BN31" i="1"/>
  <c r="BJ31" i="1"/>
  <c r="BH31" i="1"/>
  <c r="BB31" i="1"/>
  <c r="AU31" i="1"/>
  <c r="AQ31" i="1"/>
  <c r="AO31" i="1"/>
  <c r="AM31" i="1"/>
  <c r="AK31" i="1"/>
  <c r="AI31" i="1"/>
  <c r="AG31" i="1"/>
  <c r="BP34" i="1" l="1"/>
  <c r="BQ34" i="1" s="1"/>
  <c r="AY42" i="1"/>
  <c r="AZ42" i="1" s="1"/>
  <c r="BP42" i="1"/>
  <c r="BQ42" i="1" s="1"/>
  <c r="AY50" i="1"/>
  <c r="AZ50" i="1" s="1"/>
  <c r="BP50" i="1"/>
  <c r="BQ50" i="1" s="1"/>
  <c r="BP31" i="1"/>
  <c r="BP40" i="1"/>
  <c r="BQ40" i="1" s="1"/>
  <c r="BP32" i="1"/>
  <c r="BQ32" i="1" s="1"/>
  <c r="BP48" i="1"/>
  <c r="BQ48" i="1" s="1"/>
  <c r="AY40" i="1"/>
  <c r="AZ40" i="1" s="1"/>
  <c r="AE48" i="1"/>
  <c r="BP45" i="1"/>
  <c r="BQ45" i="1" s="1"/>
  <c r="BP37" i="1"/>
  <c r="BQ37" i="1" s="1"/>
  <c r="AY47" i="1"/>
  <c r="AZ47" i="1" s="1"/>
  <c r="AY39" i="1"/>
  <c r="AZ39" i="1" s="1"/>
  <c r="AY45" i="1"/>
  <c r="AZ45" i="1" s="1"/>
  <c r="AY37" i="1"/>
  <c r="AZ37" i="1" s="1"/>
  <c r="BQ31" i="1"/>
  <c r="AE31" i="1"/>
</calcChain>
</file>

<file path=xl/sharedStrings.xml><?xml version="1.0" encoding="utf-8"?>
<sst xmlns="http://schemas.openxmlformats.org/spreadsheetml/2006/main" count="491" uniqueCount="36">
  <si>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</si>
  <si>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</si>
  <si>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</si>
  <si>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</si>
  <si>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</si>
  <si>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</si>
  <si>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</si>
  <si>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</si>
  <si>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</si>
  <si>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</si>
  <si>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</si>
  <si>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</si>
  <si>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nbRech</t>
  </si>
  <si>
    <t>nbSetup</t>
  </si>
  <si>
    <t>production</t>
  </si>
  <si>
    <t>consommation</t>
  </si>
  <si>
    <t>waiting time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</si>
  <si>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</si>
  <si>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</si>
  <si>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</si>
  <si>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</si>
  <si>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</si>
  <si>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</si>
  <si>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</si>
  <si>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</si>
  <si>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</si>
  <si>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</si>
  <si>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M</t>
  </si>
  <si>
    <t>N</t>
  </si>
  <si>
    <t>H0</t>
  </si>
  <si>
    <t>Ctank</t>
  </si>
  <si>
    <t>E0</t>
  </si>
  <si>
    <t>Cveh</t>
  </si>
  <si>
    <t>Ltour</t>
  </si>
  <si>
    <t>&amp;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</si>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</sst>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42" applyFont="1"/>
    <xf numFmtId="2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1"/>
  <sheetViews>
    <sheetView tabSelected="1" topLeftCell="AY28" workbookViewId="0">
      <selection activeCell="AK55" sqref="AK55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10</v>
      </c>
      <c r="B2">
        <v>20</v>
      </c>
      <c r="C2">
        <v>5</v>
      </c>
      <c r="D2">
        <v>0</v>
      </c>
      <c r="E2">
        <v>35</v>
      </c>
      <c r="F2">
        <v>51</v>
      </c>
      <c r="G2">
        <v>73</v>
      </c>
      <c r="H2">
        <v>34</v>
      </c>
      <c r="I2">
        <v>49</v>
      </c>
      <c r="J2">
        <v>48</v>
      </c>
      <c r="K2">
        <v>54</v>
      </c>
      <c r="L2">
        <v>26</v>
      </c>
      <c r="M2">
        <v>2</v>
      </c>
      <c r="N2">
        <v>2</v>
      </c>
      <c r="O2">
        <v>59</v>
      </c>
      <c r="P2">
        <v>56</v>
      </c>
      <c r="Q2">
        <v>16</v>
      </c>
      <c r="R2">
        <v>241</v>
      </c>
      <c r="S2">
        <v>241</v>
      </c>
      <c r="T2">
        <v>66</v>
      </c>
      <c r="U2">
        <v>175</v>
      </c>
      <c r="V2">
        <v>23</v>
      </c>
      <c r="W2">
        <v>0</v>
      </c>
      <c r="X2">
        <v>0</v>
      </c>
      <c r="Y2">
        <v>-1</v>
      </c>
      <c r="Z2">
        <v>0</v>
      </c>
      <c r="AA2">
        <v>0.67800000000000005</v>
      </c>
    </row>
    <row r="3" spans="1:27" x14ac:dyDescent="0.25">
      <c r="A3">
        <v>10</v>
      </c>
      <c r="B3">
        <v>20</v>
      </c>
      <c r="C3">
        <v>5</v>
      </c>
      <c r="D3">
        <v>1</v>
      </c>
      <c r="E3">
        <v>53</v>
      </c>
      <c r="F3">
        <v>48</v>
      </c>
      <c r="G3">
        <v>69</v>
      </c>
      <c r="H3">
        <v>32</v>
      </c>
      <c r="I3">
        <v>46</v>
      </c>
      <c r="J3">
        <v>50</v>
      </c>
      <c r="K3">
        <v>56</v>
      </c>
      <c r="L3">
        <v>32</v>
      </c>
      <c r="M3">
        <v>3</v>
      </c>
      <c r="N3">
        <v>2</v>
      </c>
      <c r="O3">
        <v>64</v>
      </c>
      <c r="P3">
        <v>64</v>
      </c>
      <c r="Q3">
        <v>23</v>
      </c>
      <c r="R3">
        <v>358</v>
      </c>
      <c r="S3">
        <v>358</v>
      </c>
      <c r="T3">
        <v>81</v>
      </c>
      <c r="U3">
        <v>277</v>
      </c>
      <c r="V3">
        <v>33</v>
      </c>
      <c r="W3">
        <v>0</v>
      </c>
      <c r="X3">
        <v>0</v>
      </c>
      <c r="Y3">
        <v>-1</v>
      </c>
      <c r="Z3">
        <v>0</v>
      </c>
      <c r="AA3">
        <v>0.154</v>
      </c>
    </row>
    <row r="4" spans="1:27" x14ac:dyDescent="0.25">
      <c r="A4">
        <v>10</v>
      </c>
      <c r="B4">
        <v>20</v>
      </c>
      <c r="C4">
        <v>5</v>
      </c>
      <c r="D4">
        <v>2</v>
      </c>
      <c r="E4">
        <v>31</v>
      </c>
      <c r="F4">
        <v>42</v>
      </c>
      <c r="G4">
        <v>60</v>
      </c>
      <c r="H4">
        <v>28</v>
      </c>
      <c r="I4">
        <v>40</v>
      </c>
      <c r="J4">
        <v>47</v>
      </c>
      <c r="K4">
        <v>54</v>
      </c>
      <c r="L4">
        <v>20</v>
      </c>
      <c r="M4">
        <v>2</v>
      </c>
      <c r="N4">
        <v>2</v>
      </c>
      <c r="O4">
        <v>56</v>
      </c>
      <c r="P4">
        <v>56</v>
      </c>
      <c r="Q4">
        <v>11</v>
      </c>
      <c r="R4">
        <v>223</v>
      </c>
      <c r="S4">
        <v>223</v>
      </c>
      <c r="T4">
        <v>61</v>
      </c>
      <c r="U4">
        <v>162</v>
      </c>
      <c r="V4">
        <v>13</v>
      </c>
      <c r="W4">
        <v>0</v>
      </c>
      <c r="X4">
        <v>0</v>
      </c>
      <c r="Y4">
        <v>-1</v>
      </c>
      <c r="Z4">
        <v>0</v>
      </c>
      <c r="AA4">
        <v>0.216</v>
      </c>
    </row>
    <row r="5" spans="1:27" x14ac:dyDescent="0.25">
      <c r="A5">
        <v>10</v>
      </c>
      <c r="B5">
        <v>20</v>
      </c>
      <c r="C5">
        <v>5</v>
      </c>
      <c r="D5">
        <v>3</v>
      </c>
      <c r="E5">
        <v>30</v>
      </c>
      <c r="F5">
        <v>54</v>
      </c>
      <c r="G5">
        <v>78</v>
      </c>
      <c r="H5">
        <v>36</v>
      </c>
      <c r="I5">
        <v>52</v>
      </c>
      <c r="J5">
        <v>46</v>
      </c>
      <c r="K5">
        <v>52</v>
      </c>
      <c r="L5">
        <v>22</v>
      </c>
      <c r="M5">
        <v>2</v>
      </c>
      <c r="N5">
        <v>2</v>
      </c>
      <c r="O5">
        <v>54</v>
      </c>
      <c r="P5">
        <v>54</v>
      </c>
      <c r="Q5">
        <v>11</v>
      </c>
      <c r="R5">
        <v>202</v>
      </c>
      <c r="S5">
        <v>202</v>
      </c>
      <c r="T5">
        <v>61</v>
      </c>
      <c r="U5">
        <v>141</v>
      </c>
      <c r="V5">
        <v>27</v>
      </c>
      <c r="W5">
        <v>0</v>
      </c>
      <c r="X5">
        <v>0</v>
      </c>
      <c r="Y5">
        <v>-1</v>
      </c>
      <c r="Z5">
        <v>0</v>
      </c>
      <c r="AA5">
        <v>0.36099999999999999</v>
      </c>
    </row>
    <row r="6" spans="1:27" x14ac:dyDescent="0.25">
      <c r="A6">
        <v>20</v>
      </c>
      <c r="B6">
        <v>20</v>
      </c>
      <c r="C6">
        <v>10</v>
      </c>
      <c r="D6">
        <v>4</v>
      </c>
      <c r="E6">
        <v>34</v>
      </c>
      <c r="F6">
        <v>65</v>
      </c>
      <c r="G6">
        <v>94</v>
      </c>
      <c r="H6">
        <v>32</v>
      </c>
      <c r="I6">
        <v>47</v>
      </c>
      <c r="J6">
        <v>84</v>
      </c>
      <c r="K6">
        <v>100</v>
      </c>
      <c r="L6">
        <v>32</v>
      </c>
      <c r="M6">
        <v>4</v>
      </c>
      <c r="N6">
        <v>2</v>
      </c>
      <c r="O6">
        <v>121</v>
      </c>
      <c r="P6">
        <v>120</v>
      </c>
      <c r="Q6">
        <v>50</v>
      </c>
      <c r="R6">
        <v>257</v>
      </c>
      <c r="S6">
        <v>257</v>
      </c>
      <c r="T6">
        <v>151</v>
      </c>
      <c r="U6">
        <v>106</v>
      </c>
      <c r="V6">
        <v>43</v>
      </c>
      <c r="W6">
        <v>0</v>
      </c>
      <c r="X6">
        <v>0</v>
      </c>
      <c r="Y6">
        <v>-1</v>
      </c>
      <c r="Z6">
        <v>0</v>
      </c>
      <c r="AA6">
        <v>0.60899999999999999</v>
      </c>
    </row>
    <row r="7" spans="1:27" x14ac:dyDescent="0.25">
      <c r="A7">
        <v>20</v>
      </c>
      <c r="B7">
        <v>20</v>
      </c>
      <c r="C7">
        <v>10</v>
      </c>
      <c r="D7">
        <v>5</v>
      </c>
      <c r="E7">
        <v>53</v>
      </c>
      <c r="F7">
        <v>72</v>
      </c>
      <c r="G7">
        <v>104</v>
      </c>
      <c r="H7">
        <v>36</v>
      </c>
      <c r="I7">
        <v>52</v>
      </c>
      <c r="J7">
        <v>73</v>
      </c>
      <c r="K7">
        <v>78</v>
      </c>
      <c r="L7">
        <v>30</v>
      </c>
      <c r="M7">
        <v>3</v>
      </c>
      <c r="N7">
        <v>1</v>
      </c>
      <c r="O7">
        <v>98</v>
      </c>
      <c r="P7">
        <v>98</v>
      </c>
      <c r="Q7">
        <v>49</v>
      </c>
      <c r="R7">
        <v>226</v>
      </c>
      <c r="S7">
        <v>226</v>
      </c>
      <c r="T7">
        <v>141</v>
      </c>
      <c r="U7">
        <v>85</v>
      </c>
      <c r="V7">
        <v>24</v>
      </c>
      <c r="W7">
        <v>0</v>
      </c>
      <c r="X7">
        <v>0</v>
      </c>
      <c r="Y7">
        <v>-1</v>
      </c>
      <c r="Z7">
        <v>204</v>
      </c>
      <c r="AA7">
        <v>0.95299999999999996</v>
      </c>
    </row>
    <row r="8" spans="1:27" x14ac:dyDescent="0.25">
      <c r="A8">
        <v>20</v>
      </c>
      <c r="B8">
        <v>20</v>
      </c>
      <c r="C8">
        <v>10</v>
      </c>
      <c r="D8">
        <v>6</v>
      </c>
      <c r="E8">
        <v>10</v>
      </c>
      <c r="F8">
        <v>42</v>
      </c>
      <c r="G8">
        <v>60</v>
      </c>
      <c r="H8">
        <v>42</v>
      </c>
      <c r="I8">
        <v>60</v>
      </c>
      <c r="J8">
        <v>78</v>
      </c>
      <c r="K8">
        <v>82</v>
      </c>
      <c r="L8">
        <v>32</v>
      </c>
      <c r="M8">
        <v>2</v>
      </c>
      <c r="N8">
        <v>2</v>
      </c>
      <c r="O8">
        <v>87</v>
      </c>
      <c r="P8">
        <v>84</v>
      </c>
      <c r="Q8">
        <v>32</v>
      </c>
      <c r="R8">
        <v>177</v>
      </c>
      <c r="S8">
        <v>177</v>
      </c>
      <c r="T8">
        <v>111</v>
      </c>
      <c r="U8">
        <v>66</v>
      </c>
      <c r="V8">
        <v>21</v>
      </c>
      <c r="W8">
        <v>0</v>
      </c>
      <c r="X8">
        <v>0</v>
      </c>
      <c r="Y8">
        <v>-1</v>
      </c>
      <c r="Z8">
        <v>0</v>
      </c>
      <c r="AA8">
        <v>0.53800000000000003</v>
      </c>
    </row>
    <row r="9" spans="1:27" x14ac:dyDescent="0.25">
      <c r="A9">
        <v>20</v>
      </c>
      <c r="B9">
        <v>20</v>
      </c>
      <c r="C9">
        <v>10</v>
      </c>
      <c r="D9">
        <v>7</v>
      </c>
      <c r="E9">
        <v>9</v>
      </c>
      <c r="F9">
        <v>35</v>
      </c>
      <c r="G9">
        <v>51</v>
      </c>
      <c r="H9">
        <v>35</v>
      </c>
      <c r="I9">
        <v>51</v>
      </c>
      <c r="J9">
        <v>101</v>
      </c>
      <c r="K9">
        <v>112</v>
      </c>
      <c r="L9">
        <v>30</v>
      </c>
      <c r="M9">
        <v>4</v>
      </c>
      <c r="N9">
        <v>4</v>
      </c>
      <c r="O9">
        <v>122</v>
      </c>
      <c r="P9">
        <v>120</v>
      </c>
      <c r="Q9">
        <v>62</v>
      </c>
      <c r="R9">
        <v>282</v>
      </c>
      <c r="S9">
        <v>282</v>
      </c>
      <c r="T9">
        <v>171</v>
      </c>
      <c r="U9">
        <v>111</v>
      </c>
      <c r="V9">
        <v>33</v>
      </c>
      <c r="W9">
        <v>0</v>
      </c>
      <c r="X9">
        <v>0</v>
      </c>
      <c r="Y9">
        <v>-1</v>
      </c>
      <c r="Z9">
        <v>0</v>
      </c>
      <c r="AA9">
        <v>0.73799999999999999</v>
      </c>
    </row>
    <row r="10" spans="1:27" x14ac:dyDescent="0.25">
      <c r="A10">
        <v>20</v>
      </c>
      <c r="B10">
        <v>20</v>
      </c>
      <c r="C10">
        <v>10</v>
      </c>
      <c r="D10">
        <v>8</v>
      </c>
      <c r="E10">
        <v>14</v>
      </c>
      <c r="F10">
        <v>34</v>
      </c>
      <c r="G10">
        <v>49</v>
      </c>
      <c r="H10">
        <v>34</v>
      </c>
      <c r="I10">
        <v>49</v>
      </c>
      <c r="J10">
        <v>73</v>
      </c>
      <c r="K10">
        <v>80</v>
      </c>
      <c r="L10">
        <v>42</v>
      </c>
      <c r="M10">
        <v>4</v>
      </c>
      <c r="N10">
        <v>4</v>
      </c>
      <c r="O10">
        <v>118</v>
      </c>
      <c r="P10">
        <v>114</v>
      </c>
      <c r="Q10">
        <v>47</v>
      </c>
      <c r="R10">
        <v>313</v>
      </c>
      <c r="S10">
        <v>313</v>
      </c>
      <c r="T10">
        <v>151</v>
      </c>
      <c r="U10">
        <v>162</v>
      </c>
      <c r="V10">
        <v>70</v>
      </c>
      <c r="W10">
        <v>0</v>
      </c>
      <c r="X10">
        <v>0</v>
      </c>
      <c r="Y10">
        <v>-1</v>
      </c>
      <c r="Z10">
        <v>2321</v>
      </c>
      <c r="AA10">
        <v>1.2350000000000001</v>
      </c>
    </row>
    <row r="11" spans="1:27" x14ac:dyDescent="0.25">
      <c r="A11">
        <v>30</v>
      </c>
      <c r="B11">
        <v>20</v>
      </c>
      <c r="C11">
        <v>14</v>
      </c>
      <c r="D11">
        <v>9</v>
      </c>
      <c r="E11">
        <v>11</v>
      </c>
      <c r="F11">
        <v>85</v>
      </c>
      <c r="G11">
        <v>122</v>
      </c>
      <c r="H11">
        <v>85</v>
      </c>
      <c r="I11">
        <v>122</v>
      </c>
      <c r="J11">
        <v>136</v>
      </c>
      <c r="K11">
        <v>156</v>
      </c>
      <c r="L11">
        <v>30</v>
      </c>
      <c r="M11">
        <v>3</v>
      </c>
      <c r="N11">
        <v>2</v>
      </c>
      <c r="O11">
        <v>166</v>
      </c>
      <c r="P11">
        <v>164</v>
      </c>
      <c r="Q11">
        <v>60</v>
      </c>
      <c r="R11">
        <v>336</v>
      </c>
      <c r="S11">
        <v>336</v>
      </c>
      <c r="T11">
        <v>205</v>
      </c>
      <c r="U11">
        <v>131</v>
      </c>
      <c r="V11">
        <v>117</v>
      </c>
      <c r="W11">
        <v>0</v>
      </c>
      <c r="X11">
        <v>0</v>
      </c>
      <c r="Y11">
        <v>-1</v>
      </c>
      <c r="Z11">
        <v>2457</v>
      </c>
      <c r="AA11">
        <v>1.2689999999999999</v>
      </c>
    </row>
    <row r="12" spans="1:27" x14ac:dyDescent="0.25">
      <c r="A12">
        <v>50</v>
      </c>
      <c r="B12">
        <v>20</v>
      </c>
      <c r="C12">
        <v>34</v>
      </c>
      <c r="D12">
        <v>10</v>
      </c>
      <c r="E12">
        <v>9</v>
      </c>
      <c r="F12">
        <v>65</v>
      </c>
      <c r="G12">
        <v>93</v>
      </c>
      <c r="H12">
        <v>43</v>
      </c>
      <c r="I12">
        <v>62</v>
      </c>
      <c r="J12">
        <v>218</v>
      </c>
      <c r="K12">
        <v>238</v>
      </c>
      <c r="L12">
        <v>44</v>
      </c>
      <c r="M12">
        <v>6</v>
      </c>
      <c r="N12">
        <v>6</v>
      </c>
      <c r="O12">
        <v>290</v>
      </c>
      <c r="P12">
        <v>288</v>
      </c>
      <c r="Q12">
        <v>358</v>
      </c>
      <c r="R12">
        <v>901</v>
      </c>
      <c r="S12">
        <v>901</v>
      </c>
      <c r="T12">
        <v>613</v>
      </c>
      <c r="U12">
        <v>288</v>
      </c>
      <c r="V12">
        <v>106</v>
      </c>
      <c r="W12">
        <v>0</v>
      </c>
      <c r="X12">
        <v>0</v>
      </c>
      <c r="Y12">
        <v>-1</v>
      </c>
      <c r="Z12">
        <v>1888</v>
      </c>
      <c r="AA12">
        <v>3.3639999999999999</v>
      </c>
    </row>
    <row r="13" spans="1:27" x14ac:dyDescent="0.25">
      <c r="A13">
        <v>50</v>
      </c>
      <c r="B13">
        <v>20</v>
      </c>
      <c r="C13">
        <v>34</v>
      </c>
      <c r="D13">
        <v>11</v>
      </c>
      <c r="E13">
        <v>108</v>
      </c>
      <c r="F13">
        <v>56</v>
      </c>
      <c r="G13">
        <v>81</v>
      </c>
      <c r="H13">
        <v>37</v>
      </c>
      <c r="I13">
        <v>54</v>
      </c>
      <c r="J13">
        <v>205</v>
      </c>
      <c r="K13">
        <v>224</v>
      </c>
      <c r="L13">
        <v>46</v>
      </c>
      <c r="M13">
        <v>7</v>
      </c>
      <c r="N13">
        <v>6</v>
      </c>
      <c r="O13">
        <v>283</v>
      </c>
      <c r="P13">
        <v>278</v>
      </c>
      <c r="Q13">
        <v>363</v>
      </c>
      <c r="R13">
        <v>1440</v>
      </c>
      <c r="S13">
        <v>1440</v>
      </c>
      <c r="T13">
        <v>613</v>
      </c>
      <c r="U13">
        <v>827</v>
      </c>
      <c r="V13">
        <v>117</v>
      </c>
      <c r="W13">
        <v>0</v>
      </c>
      <c r="X13">
        <v>0</v>
      </c>
      <c r="Y13">
        <v>-1</v>
      </c>
      <c r="Z13">
        <v>1107</v>
      </c>
      <c r="AA13">
        <v>2.7389999999999999</v>
      </c>
    </row>
    <row r="14" spans="1:27" x14ac:dyDescent="0.25">
      <c r="A14">
        <v>75</v>
      </c>
      <c r="B14">
        <v>20</v>
      </c>
      <c r="C14">
        <v>58</v>
      </c>
      <c r="D14">
        <v>12</v>
      </c>
      <c r="E14">
        <v>33</v>
      </c>
      <c r="F14">
        <v>102</v>
      </c>
      <c r="G14">
        <v>147</v>
      </c>
      <c r="H14">
        <v>41</v>
      </c>
      <c r="I14">
        <v>59</v>
      </c>
      <c r="J14">
        <v>275</v>
      </c>
      <c r="K14">
        <v>308</v>
      </c>
      <c r="L14">
        <v>44</v>
      </c>
      <c r="M14">
        <v>9</v>
      </c>
      <c r="N14">
        <v>8</v>
      </c>
      <c r="O14">
        <v>464</v>
      </c>
      <c r="P14">
        <v>402</v>
      </c>
      <c r="Q14">
        <v>742</v>
      </c>
      <c r="R14">
        <v>1536</v>
      </c>
      <c r="S14">
        <v>1536</v>
      </c>
      <c r="T14">
        <v>1103</v>
      </c>
      <c r="U14">
        <v>433</v>
      </c>
      <c r="V14">
        <v>106</v>
      </c>
      <c r="W14">
        <v>0</v>
      </c>
      <c r="X14">
        <v>0</v>
      </c>
      <c r="Y14">
        <v>-1</v>
      </c>
      <c r="Z14">
        <v>1119</v>
      </c>
      <c r="AA14">
        <v>6.35</v>
      </c>
    </row>
    <row r="15" spans="1:27" x14ac:dyDescent="0.25">
      <c r="A15">
        <v>75</v>
      </c>
      <c r="B15">
        <v>20</v>
      </c>
      <c r="C15">
        <v>58</v>
      </c>
      <c r="D15">
        <v>13</v>
      </c>
      <c r="E15">
        <v>22</v>
      </c>
      <c r="F15">
        <v>109</v>
      </c>
      <c r="G15">
        <v>157</v>
      </c>
      <c r="H15">
        <v>44</v>
      </c>
      <c r="I15">
        <v>63</v>
      </c>
      <c r="J15">
        <v>217</v>
      </c>
      <c r="K15">
        <v>232</v>
      </c>
      <c r="L15">
        <v>54</v>
      </c>
      <c r="M15">
        <v>6</v>
      </c>
      <c r="N15">
        <v>3</v>
      </c>
      <c r="O15">
        <v>294</v>
      </c>
      <c r="P15">
        <v>294</v>
      </c>
      <c r="Q15">
        <v>485</v>
      </c>
      <c r="R15">
        <v>919</v>
      </c>
      <c r="S15">
        <v>919</v>
      </c>
      <c r="T15">
        <v>755</v>
      </c>
      <c r="U15">
        <v>164</v>
      </c>
      <c r="V15">
        <v>114</v>
      </c>
      <c r="W15">
        <v>0</v>
      </c>
      <c r="X15">
        <v>0</v>
      </c>
      <c r="Y15">
        <v>-1</v>
      </c>
      <c r="Z15">
        <v>4072</v>
      </c>
      <c r="AA15">
        <v>9.8209999999999997</v>
      </c>
    </row>
    <row r="16" spans="1:27" x14ac:dyDescent="0.25">
      <c r="A16">
        <v>100</v>
      </c>
      <c r="B16">
        <v>20</v>
      </c>
      <c r="C16">
        <v>65</v>
      </c>
      <c r="D16">
        <v>14</v>
      </c>
      <c r="E16">
        <v>7</v>
      </c>
      <c r="F16">
        <v>198</v>
      </c>
      <c r="G16">
        <v>284</v>
      </c>
      <c r="H16">
        <v>49</v>
      </c>
      <c r="I16">
        <v>71</v>
      </c>
      <c r="J16">
        <v>265</v>
      </c>
      <c r="K16">
        <v>278</v>
      </c>
      <c r="L16">
        <v>60</v>
      </c>
      <c r="M16">
        <v>6</v>
      </c>
      <c r="N16">
        <v>6</v>
      </c>
      <c r="O16">
        <v>385</v>
      </c>
      <c r="P16">
        <v>380</v>
      </c>
      <c r="Q16">
        <v>452</v>
      </c>
      <c r="R16">
        <v>929</v>
      </c>
      <c r="S16">
        <v>929</v>
      </c>
      <c r="T16">
        <v>794</v>
      </c>
      <c r="U16">
        <v>135</v>
      </c>
      <c r="V16">
        <v>83</v>
      </c>
      <c r="W16">
        <v>0</v>
      </c>
      <c r="X16">
        <v>0</v>
      </c>
      <c r="Y16">
        <v>-1</v>
      </c>
      <c r="Z16">
        <v>3637</v>
      </c>
      <c r="AA16">
        <v>19.533999999999999</v>
      </c>
    </row>
    <row r="17" spans="1:76" x14ac:dyDescent="0.25">
      <c r="A17">
        <v>100</v>
      </c>
      <c r="B17">
        <v>20</v>
      </c>
      <c r="C17">
        <v>65</v>
      </c>
      <c r="D17">
        <v>15</v>
      </c>
      <c r="E17">
        <v>9</v>
      </c>
      <c r="F17">
        <v>232</v>
      </c>
      <c r="G17">
        <v>332</v>
      </c>
      <c r="H17">
        <v>58</v>
      </c>
      <c r="I17">
        <v>83</v>
      </c>
      <c r="J17">
        <v>283</v>
      </c>
      <c r="K17">
        <v>298</v>
      </c>
      <c r="L17">
        <v>50</v>
      </c>
      <c r="M17">
        <v>5</v>
      </c>
      <c r="N17">
        <v>3</v>
      </c>
      <c r="O17">
        <v>338</v>
      </c>
      <c r="P17">
        <v>338</v>
      </c>
      <c r="Q17">
        <v>466</v>
      </c>
      <c r="R17">
        <v>851</v>
      </c>
      <c r="S17">
        <v>851</v>
      </c>
      <c r="T17">
        <v>781</v>
      </c>
      <c r="U17">
        <v>70</v>
      </c>
      <c r="V17">
        <v>234</v>
      </c>
      <c r="W17">
        <v>0</v>
      </c>
      <c r="X17">
        <v>0</v>
      </c>
      <c r="Y17">
        <v>-1</v>
      </c>
      <c r="Z17">
        <v>4977</v>
      </c>
      <c r="AA17">
        <v>15.702</v>
      </c>
    </row>
    <row r="18" spans="1:76" x14ac:dyDescent="0.25">
      <c r="A18">
        <v>100</v>
      </c>
      <c r="B18">
        <v>20</v>
      </c>
      <c r="C18">
        <v>65</v>
      </c>
      <c r="D18">
        <v>16</v>
      </c>
      <c r="E18">
        <v>53</v>
      </c>
      <c r="F18">
        <v>233</v>
      </c>
      <c r="G18">
        <v>333</v>
      </c>
      <c r="H18">
        <v>77</v>
      </c>
      <c r="I18">
        <v>111</v>
      </c>
      <c r="J18">
        <v>274</v>
      </c>
      <c r="K18">
        <v>284</v>
      </c>
      <c r="L18">
        <v>82</v>
      </c>
      <c r="M18">
        <v>4</v>
      </c>
      <c r="N18">
        <v>3</v>
      </c>
      <c r="O18">
        <v>409</v>
      </c>
      <c r="P18">
        <v>358</v>
      </c>
      <c r="Q18">
        <v>374</v>
      </c>
      <c r="R18">
        <v>942</v>
      </c>
      <c r="S18">
        <v>942</v>
      </c>
      <c r="T18">
        <v>716</v>
      </c>
      <c r="U18">
        <v>226</v>
      </c>
      <c r="V18">
        <v>71</v>
      </c>
      <c r="W18">
        <v>0</v>
      </c>
      <c r="X18">
        <v>0</v>
      </c>
      <c r="Y18">
        <v>-1</v>
      </c>
      <c r="Z18">
        <v>6264</v>
      </c>
      <c r="AA18">
        <v>16.995999999999999</v>
      </c>
    </row>
    <row r="19" spans="1:76" x14ac:dyDescent="0.25">
      <c r="A19">
        <v>100</v>
      </c>
      <c r="B19">
        <v>20</v>
      </c>
      <c r="C19">
        <v>65</v>
      </c>
      <c r="D19">
        <v>17</v>
      </c>
      <c r="E19">
        <v>42</v>
      </c>
      <c r="F19">
        <v>256</v>
      </c>
      <c r="G19">
        <v>366</v>
      </c>
      <c r="H19">
        <v>85</v>
      </c>
      <c r="I19">
        <v>122</v>
      </c>
      <c r="J19">
        <v>386</v>
      </c>
      <c r="K19">
        <v>424</v>
      </c>
      <c r="L19">
        <v>72</v>
      </c>
      <c r="M19">
        <v>5</v>
      </c>
      <c r="N19">
        <v>3</v>
      </c>
      <c r="O19">
        <v>517</v>
      </c>
      <c r="P19">
        <v>500</v>
      </c>
      <c r="Q19">
        <v>599</v>
      </c>
      <c r="R19">
        <v>1250</v>
      </c>
      <c r="S19">
        <v>1250</v>
      </c>
      <c r="T19">
        <v>1041</v>
      </c>
      <c r="U19">
        <v>209</v>
      </c>
      <c r="V19">
        <v>160</v>
      </c>
      <c r="W19">
        <v>0</v>
      </c>
      <c r="X19">
        <v>0</v>
      </c>
      <c r="Y19">
        <v>-1</v>
      </c>
      <c r="Z19">
        <v>5327</v>
      </c>
      <c r="AA19">
        <v>24.446999999999999</v>
      </c>
    </row>
    <row r="20" spans="1:76" x14ac:dyDescent="0.25">
      <c r="A20">
        <v>100</v>
      </c>
      <c r="B20">
        <v>20</v>
      </c>
      <c r="C20">
        <v>65</v>
      </c>
      <c r="D20">
        <v>18</v>
      </c>
      <c r="E20">
        <v>17</v>
      </c>
      <c r="F20">
        <v>203</v>
      </c>
      <c r="G20">
        <v>291</v>
      </c>
      <c r="H20">
        <v>67</v>
      </c>
      <c r="I20">
        <v>97</v>
      </c>
      <c r="J20">
        <v>253</v>
      </c>
      <c r="K20">
        <v>260</v>
      </c>
      <c r="L20">
        <v>66</v>
      </c>
      <c r="M20">
        <v>4</v>
      </c>
      <c r="N20">
        <v>3</v>
      </c>
      <c r="O20">
        <v>340</v>
      </c>
      <c r="P20">
        <v>340</v>
      </c>
      <c r="Q20">
        <v>394</v>
      </c>
      <c r="R20">
        <v>831</v>
      </c>
      <c r="S20">
        <v>831</v>
      </c>
      <c r="T20">
        <v>716</v>
      </c>
      <c r="U20">
        <v>115</v>
      </c>
      <c r="V20">
        <v>121</v>
      </c>
      <c r="W20">
        <v>0</v>
      </c>
      <c r="X20">
        <v>0</v>
      </c>
      <c r="Y20">
        <v>-1</v>
      </c>
      <c r="Z20">
        <v>6161</v>
      </c>
      <c r="AA20">
        <v>13.901</v>
      </c>
    </row>
    <row r="21" spans="1:76" x14ac:dyDescent="0.25">
      <c r="A21">
        <v>100</v>
      </c>
      <c r="B21">
        <v>20</v>
      </c>
      <c r="C21">
        <v>65</v>
      </c>
      <c r="D21">
        <v>19</v>
      </c>
      <c r="E21">
        <v>22</v>
      </c>
      <c r="F21">
        <v>165</v>
      </c>
      <c r="G21">
        <v>237</v>
      </c>
      <c r="H21">
        <v>55</v>
      </c>
      <c r="I21">
        <v>79</v>
      </c>
      <c r="J21">
        <v>256</v>
      </c>
      <c r="K21">
        <v>268</v>
      </c>
      <c r="L21">
        <v>68</v>
      </c>
      <c r="M21">
        <v>6</v>
      </c>
      <c r="N21">
        <v>6</v>
      </c>
      <c r="O21">
        <v>385</v>
      </c>
      <c r="P21">
        <v>372</v>
      </c>
      <c r="Q21">
        <v>503</v>
      </c>
      <c r="R21">
        <v>1080</v>
      </c>
      <c r="S21">
        <v>1080</v>
      </c>
      <c r="T21">
        <v>846</v>
      </c>
      <c r="U21">
        <v>234</v>
      </c>
      <c r="V21">
        <v>233</v>
      </c>
      <c r="W21">
        <v>0</v>
      </c>
      <c r="X21">
        <v>0</v>
      </c>
      <c r="Y21">
        <v>-1</v>
      </c>
      <c r="Z21">
        <v>17779</v>
      </c>
      <c r="AA21">
        <v>107.71599999999999</v>
      </c>
    </row>
    <row r="22" spans="1:76" x14ac:dyDescent="0.25">
      <c r="A22">
        <v>75</v>
      </c>
      <c r="B22">
        <v>20</v>
      </c>
      <c r="C22">
        <v>58</v>
      </c>
      <c r="D22">
        <v>20</v>
      </c>
      <c r="E22">
        <v>17</v>
      </c>
      <c r="F22">
        <v>105</v>
      </c>
      <c r="G22">
        <v>150</v>
      </c>
      <c r="H22">
        <v>42</v>
      </c>
      <c r="I22">
        <v>60</v>
      </c>
      <c r="J22">
        <v>310</v>
      </c>
      <c r="K22">
        <v>350</v>
      </c>
      <c r="L22">
        <v>72</v>
      </c>
      <c r="M22">
        <v>-1</v>
      </c>
      <c r="N22">
        <v>-1</v>
      </c>
      <c r="O22">
        <v>-1</v>
      </c>
      <c r="P22">
        <v>-1</v>
      </c>
      <c r="Q22">
        <v>0</v>
      </c>
      <c r="R22">
        <v>-1</v>
      </c>
      <c r="S22">
        <v>-1</v>
      </c>
      <c r="T22">
        <v>-1</v>
      </c>
      <c r="U22">
        <v>-1</v>
      </c>
      <c r="V22">
        <v>0</v>
      </c>
      <c r="W22">
        <v>0</v>
      </c>
      <c r="X22">
        <v>0</v>
      </c>
      <c r="Y22">
        <v>-1</v>
      </c>
      <c r="Z22">
        <v>0</v>
      </c>
      <c r="AA22">
        <v>0.23499999999999999</v>
      </c>
    </row>
    <row r="23" spans="1:76" x14ac:dyDescent="0.25">
      <c r="A23">
        <v>50</v>
      </c>
      <c r="B23">
        <v>20</v>
      </c>
      <c r="C23">
        <v>34</v>
      </c>
      <c r="D23">
        <v>21</v>
      </c>
      <c r="E23">
        <v>148</v>
      </c>
      <c r="F23">
        <v>63</v>
      </c>
      <c r="G23">
        <v>91</v>
      </c>
      <c r="H23">
        <v>42</v>
      </c>
      <c r="I23">
        <v>61</v>
      </c>
      <c r="J23">
        <v>205</v>
      </c>
      <c r="K23">
        <v>218</v>
      </c>
      <c r="L23">
        <v>60</v>
      </c>
      <c r="M23">
        <v>-1</v>
      </c>
      <c r="N23">
        <v>-1</v>
      </c>
      <c r="O23">
        <v>-1</v>
      </c>
      <c r="P23">
        <v>-1</v>
      </c>
      <c r="Q23">
        <v>0</v>
      </c>
      <c r="R23">
        <v>-1</v>
      </c>
      <c r="S23">
        <v>-1</v>
      </c>
      <c r="T23">
        <v>-1</v>
      </c>
      <c r="U23">
        <v>-1</v>
      </c>
      <c r="V23">
        <v>0</v>
      </c>
      <c r="W23">
        <v>0</v>
      </c>
      <c r="X23">
        <v>0</v>
      </c>
      <c r="Y23">
        <v>-1</v>
      </c>
      <c r="Z23">
        <v>0</v>
      </c>
      <c r="AA23">
        <v>0.59899999999999998</v>
      </c>
    </row>
    <row r="24" spans="1:76" x14ac:dyDescent="0.25">
      <c r="A24">
        <v>100</v>
      </c>
      <c r="B24">
        <v>20</v>
      </c>
      <c r="C24">
        <v>65</v>
      </c>
      <c r="D24">
        <v>22</v>
      </c>
      <c r="E24">
        <v>21</v>
      </c>
      <c r="F24">
        <v>165</v>
      </c>
      <c r="G24">
        <v>237</v>
      </c>
      <c r="H24">
        <v>55</v>
      </c>
      <c r="I24">
        <v>79</v>
      </c>
      <c r="J24">
        <v>276</v>
      </c>
      <c r="K24">
        <v>296</v>
      </c>
      <c r="L24">
        <v>76</v>
      </c>
      <c r="M24">
        <v>-1</v>
      </c>
      <c r="N24">
        <v>-1</v>
      </c>
      <c r="O24">
        <v>-1</v>
      </c>
      <c r="P24">
        <v>-1</v>
      </c>
      <c r="Q24">
        <v>0</v>
      </c>
      <c r="R24">
        <v>-1</v>
      </c>
      <c r="S24">
        <v>-1</v>
      </c>
      <c r="T24">
        <v>-1</v>
      </c>
      <c r="U24">
        <v>-1</v>
      </c>
      <c r="V24">
        <v>56</v>
      </c>
      <c r="W24">
        <v>0</v>
      </c>
      <c r="X24">
        <v>0</v>
      </c>
      <c r="Y24">
        <v>-1</v>
      </c>
      <c r="Z24">
        <v>0</v>
      </c>
      <c r="AA24">
        <v>8.9909999999999997</v>
      </c>
    </row>
    <row r="25" spans="1:76" x14ac:dyDescent="0.25">
      <c r="A25">
        <v>100</v>
      </c>
      <c r="B25">
        <v>20</v>
      </c>
      <c r="C25">
        <v>65</v>
      </c>
      <c r="D25">
        <v>23</v>
      </c>
      <c r="E25">
        <v>26</v>
      </c>
      <c r="F25">
        <v>153</v>
      </c>
      <c r="G25">
        <v>219</v>
      </c>
      <c r="H25">
        <v>51</v>
      </c>
      <c r="I25">
        <v>73</v>
      </c>
      <c r="J25">
        <v>286</v>
      </c>
      <c r="K25">
        <v>310</v>
      </c>
      <c r="L25">
        <v>86</v>
      </c>
      <c r="M25">
        <v>-1</v>
      </c>
      <c r="N25">
        <v>-1</v>
      </c>
      <c r="O25">
        <v>-1</v>
      </c>
      <c r="P25">
        <v>-1</v>
      </c>
      <c r="Q25">
        <v>0</v>
      </c>
      <c r="R25">
        <v>-1</v>
      </c>
      <c r="S25">
        <v>-1</v>
      </c>
      <c r="T25">
        <v>-1</v>
      </c>
      <c r="U25">
        <v>-1</v>
      </c>
      <c r="V25">
        <v>0</v>
      </c>
      <c r="W25">
        <v>0</v>
      </c>
      <c r="X25">
        <v>0</v>
      </c>
      <c r="Y25">
        <v>-1</v>
      </c>
      <c r="Z25">
        <v>0</v>
      </c>
      <c r="AA25">
        <v>0.249</v>
      </c>
    </row>
    <row r="26" spans="1:76" x14ac:dyDescent="0.25">
      <c r="A26">
        <v>100</v>
      </c>
      <c r="B26">
        <v>20</v>
      </c>
      <c r="C26">
        <v>65</v>
      </c>
      <c r="D26">
        <v>24</v>
      </c>
      <c r="E26">
        <v>24</v>
      </c>
      <c r="F26">
        <v>144</v>
      </c>
      <c r="G26">
        <v>207</v>
      </c>
      <c r="H26">
        <v>48</v>
      </c>
      <c r="I26">
        <v>69</v>
      </c>
      <c r="J26">
        <v>256</v>
      </c>
      <c r="K26">
        <v>276</v>
      </c>
      <c r="L26">
        <v>82</v>
      </c>
      <c r="M26">
        <v>-1</v>
      </c>
      <c r="N26">
        <v>-1</v>
      </c>
      <c r="O26">
        <v>-1</v>
      </c>
      <c r="P26">
        <v>-1</v>
      </c>
      <c r="Q26">
        <v>0</v>
      </c>
      <c r="R26">
        <v>-1</v>
      </c>
      <c r="S26">
        <v>-1</v>
      </c>
      <c r="T26">
        <v>-1</v>
      </c>
      <c r="U26">
        <v>-1</v>
      </c>
      <c r="V26">
        <v>0</v>
      </c>
      <c r="W26">
        <v>0</v>
      </c>
      <c r="X26">
        <v>0</v>
      </c>
      <c r="Y26">
        <v>-1</v>
      </c>
      <c r="Z26">
        <v>0</v>
      </c>
      <c r="AA26">
        <v>0.23899999999999999</v>
      </c>
    </row>
    <row r="30" spans="1:76" x14ac:dyDescent="0.25">
      <c r="AD30" t="s">
        <v>3</v>
      </c>
      <c r="AE30" t="s">
        <v>3</v>
      </c>
      <c r="AG30" t="s">
        <v>27</v>
      </c>
      <c r="AI30" t="s">
        <v>28</v>
      </c>
      <c r="AK30" t="s">
        <v>2</v>
      </c>
      <c r="AM30" t="s">
        <v>29</v>
      </c>
      <c r="AO30" t="s">
        <v>30</v>
      </c>
      <c r="AQ30" t="s">
        <v>31</v>
      </c>
      <c r="AS30" t="s">
        <v>32</v>
      </c>
      <c r="AU30" t="s">
        <v>33</v>
      </c>
      <c r="AW30" t="s">
        <v>10</v>
      </c>
      <c r="AY30" t="s">
        <v>3</v>
      </c>
      <c r="AZ30" t="s">
        <v>3</v>
      </c>
      <c r="BB30" t="s">
        <v>12</v>
      </c>
      <c r="BD30" t="s">
        <v>13</v>
      </c>
      <c r="BF30" t="s">
        <v>14</v>
      </c>
      <c r="BH30" t="s">
        <v>15</v>
      </c>
      <c r="BJ30" t="s">
        <v>16</v>
      </c>
      <c r="BL30" t="s">
        <v>19</v>
      </c>
      <c r="BN30" t="s">
        <v>20</v>
      </c>
      <c r="BP30" t="s">
        <v>3</v>
      </c>
      <c r="BS30" t="s">
        <v>17</v>
      </c>
      <c r="BU30" t="s">
        <v>18</v>
      </c>
      <c r="BW30" t="s">
        <v>26</v>
      </c>
    </row>
    <row r="31" spans="1:76" x14ac:dyDescent="0.25">
      <c r="U31" s="1"/>
      <c r="AD31">
        <f>D2+1</f>
        <v>1</v>
      </c>
      <c r="AE31">
        <f>AD31+30</f>
        <v>31</v>
      </c>
      <c r="AF31" t="s">
        <v>34</v>
      </c>
      <c r="AG31">
        <f t="shared" ref="AG31:AG50" si="0">A2</f>
        <v>10</v>
      </c>
      <c r="AH31" t="s">
        <v>34</v>
      </c>
      <c r="AI31">
        <f t="shared" ref="AI31:AI50" si="1">B2</f>
        <v>20</v>
      </c>
      <c r="AJ31" t="s">
        <v>34</v>
      </c>
      <c r="AK31">
        <f t="shared" ref="AK31:AK50" si="2">C2</f>
        <v>5</v>
      </c>
      <c r="AL31" t="s">
        <v>34</v>
      </c>
      <c r="AM31">
        <f t="shared" ref="AM31:AM50" si="3">F2</f>
        <v>51</v>
      </c>
      <c r="AN31" t="s">
        <v>34</v>
      </c>
      <c r="AO31">
        <f t="shared" ref="AO31:AO50" si="4">G2</f>
        <v>73</v>
      </c>
      <c r="AP31" t="s">
        <v>34</v>
      </c>
      <c r="AQ31">
        <f t="shared" ref="AQ31:AQ50" si="5">H2</f>
        <v>34</v>
      </c>
      <c r="AR31" t="s">
        <v>34</v>
      </c>
      <c r="AS31">
        <f>I2</f>
        <v>49</v>
      </c>
      <c r="AT31" t="s">
        <v>34</v>
      </c>
      <c r="AU31">
        <f t="shared" ref="AU31:AU50" si="6">J2</f>
        <v>48</v>
      </c>
      <c r="AV31" t="s">
        <v>34</v>
      </c>
      <c r="AW31">
        <f>K2</f>
        <v>54</v>
      </c>
      <c r="AX31" t="s">
        <v>35</v>
      </c>
      <c r="AY31">
        <f>AD31</f>
        <v>1</v>
      </c>
      <c r="AZ31">
        <f>AY31+30</f>
        <v>31</v>
      </c>
      <c r="BA31" t="s">
        <v>34</v>
      </c>
      <c r="BB31">
        <f t="shared" ref="BB31:BB50" si="7">M2</f>
        <v>2</v>
      </c>
      <c r="BC31" t="s">
        <v>34</v>
      </c>
      <c r="BD31">
        <f>N2</f>
        <v>2</v>
      </c>
      <c r="BE31" t="s">
        <v>34</v>
      </c>
      <c r="BF31">
        <f>O2</f>
        <v>59</v>
      </c>
      <c r="BG31" t="s">
        <v>34</v>
      </c>
      <c r="BH31">
        <f t="shared" ref="BH31:BH50" si="8">P2</f>
        <v>56</v>
      </c>
      <c r="BI31" t="s">
        <v>34</v>
      </c>
      <c r="BJ31">
        <f t="shared" ref="BJ31:BJ50" si="9">Q2</f>
        <v>16</v>
      </c>
      <c r="BK31" t="s">
        <v>34</v>
      </c>
      <c r="BL31">
        <f>T2</f>
        <v>66</v>
      </c>
      <c r="BM31" t="s">
        <v>34</v>
      </c>
      <c r="BN31">
        <f t="shared" ref="BN31:BN50" si="10">U2</f>
        <v>175</v>
      </c>
      <c r="BO31" t="s">
        <v>35</v>
      </c>
      <c r="BP31">
        <f>AD31</f>
        <v>1</v>
      </c>
      <c r="BQ31">
        <f>BP31+30</f>
        <v>31</v>
      </c>
      <c r="BR31" t="s">
        <v>34</v>
      </c>
      <c r="BS31">
        <f t="shared" ref="BS31:BS50" si="11">R2</f>
        <v>241</v>
      </c>
      <c r="BT31" t="s">
        <v>34</v>
      </c>
      <c r="BU31">
        <f>S2</f>
        <v>241</v>
      </c>
      <c r="BV31" t="s">
        <v>34</v>
      </c>
      <c r="BW31" s="2">
        <f t="shared" ref="BW31:BW50" si="12">AA2</f>
        <v>0.67800000000000005</v>
      </c>
      <c r="BX31" t="s">
        <v>35</v>
      </c>
    </row>
    <row r="32" spans="1:76" x14ac:dyDescent="0.25">
      <c r="AD32">
        <f t="shared" ref="AD32:AD50" si="13">D3+1</f>
        <v>2</v>
      </c>
      <c r="AE32">
        <f t="shared" ref="AE32:AE51" si="14">AD32+30</f>
        <v>32</v>
      </c>
      <c r="AF32" t="s">
        <v>34</v>
      </c>
      <c r="AG32">
        <f t="shared" si="0"/>
        <v>10</v>
      </c>
      <c r="AH32" t="s">
        <v>34</v>
      </c>
      <c r="AI32">
        <f t="shared" si="1"/>
        <v>20</v>
      </c>
      <c r="AJ32" t="s">
        <v>34</v>
      </c>
      <c r="AK32">
        <f t="shared" si="2"/>
        <v>5</v>
      </c>
      <c r="AL32" t="s">
        <v>34</v>
      </c>
      <c r="AM32">
        <f t="shared" si="3"/>
        <v>48</v>
      </c>
      <c r="AN32" t="s">
        <v>34</v>
      </c>
      <c r="AO32">
        <f t="shared" si="4"/>
        <v>69</v>
      </c>
      <c r="AP32" t="s">
        <v>34</v>
      </c>
      <c r="AQ32">
        <f t="shared" si="5"/>
        <v>32</v>
      </c>
      <c r="AR32" t="s">
        <v>34</v>
      </c>
      <c r="AS32">
        <f t="shared" ref="AS32:AS50" si="15">I3</f>
        <v>46</v>
      </c>
      <c r="AT32" t="s">
        <v>34</v>
      </c>
      <c r="AU32">
        <f t="shared" si="6"/>
        <v>50</v>
      </c>
      <c r="AV32" t="s">
        <v>34</v>
      </c>
      <c r="AW32">
        <f t="shared" ref="AW32:AW50" si="16">K3</f>
        <v>56</v>
      </c>
      <c r="AX32" t="s">
        <v>35</v>
      </c>
      <c r="AY32">
        <f t="shared" ref="AY32:AY51" si="17">AD32</f>
        <v>2</v>
      </c>
      <c r="AZ32">
        <f t="shared" ref="AZ32:AZ51" si="18">AY32+30</f>
        <v>32</v>
      </c>
      <c r="BA32" t="s">
        <v>34</v>
      </c>
      <c r="BB32">
        <f t="shared" si="7"/>
        <v>3</v>
      </c>
      <c r="BC32" t="s">
        <v>34</v>
      </c>
      <c r="BD32">
        <f t="shared" ref="BD32:BD50" si="19">N3</f>
        <v>2</v>
      </c>
      <c r="BE32" t="s">
        <v>34</v>
      </c>
      <c r="BF32">
        <f t="shared" ref="BF32:BF50" si="20">O3</f>
        <v>64</v>
      </c>
      <c r="BG32" t="s">
        <v>34</v>
      </c>
      <c r="BH32">
        <f t="shared" si="8"/>
        <v>64</v>
      </c>
      <c r="BI32" t="s">
        <v>34</v>
      </c>
      <c r="BJ32">
        <f t="shared" si="9"/>
        <v>23</v>
      </c>
      <c r="BK32" t="s">
        <v>34</v>
      </c>
      <c r="BL32">
        <f t="shared" ref="BL32:BL50" si="21">T3</f>
        <v>81</v>
      </c>
      <c r="BM32" t="s">
        <v>34</v>
      </c>
      <c r="BN32">
        <f t="shared" si="10"/>
        <v>277</v>
      </c>
      <c r="BO32" t="s">
        <v>35</v>
      </c>
      <c r="BP32">
        <f t="shared" ref="BP32:BP51" si="22">AD32</f>
        <v>2</v>
      </c>
      <c r="BQ32">
        <f t="shared" ref="BQ32:BQ51" si="23">BP32+30</f>
        <v>32</v>
      </c>
      <c r="BR32" t="s">
        <v>34</v>
      </c>
      <c r="BS32">
        <f t="shared" si="11"/>
        <v>358</v>
      </c>
      <c r="BT32" t="s">
        <v>34</v>
      </c>
      <c r="BU32">
        <f t="shared" ref="BU32:BU50" si="24">S3</f>
        <v>358</v>
      </c>
      <c r="BV32" t="s">
        <v>34</v>
      </c>
      <c r="BW32" s="2">
        <f t="shared" si="12"/>
        <v>0.154</v>
      </c>
      <c r="BX32" t="s">
        <v>35</v>
      </c>
    </row>
    <row r="33" spans="30:76" x14ac:dyDescent="0.25">
      <c r="AD33">
        <f t="shared" si="13"/>
        <v>3</v>
      </c>
      <c r="AE33">
        <f t="shared" si="14"/>
        <v>33</v>
      </c>
      <c r="AF33" t="s">
        <v>34</v>
      </c>
      <c r="AG33">
        <f t="shared" si="0"/>
        <v>10</v>
      </c>
      <c r="AH33" t="s">
        <v>34</v>
      </c>
      <c r="AI33">
        <f t="shared" si="1"/>
        <v>20</v>
      </c>
      <c r="AJ33" t="s">
        <v>34</v>
      </c>
      <c r="AK33">
        <f t="shared" si="2"/>
        <v>5</v>
      </c>
      <c r="AL33" t="s">
        <v>34</v>
      </c>
      <c r="AM33">
        <f t="shared" si="3"/>
        <v>42</v>
      </c>
      <c r="AN33" t="s">
        <v>34</v>
      </c>
      <c r="AO33">
        <f t="shared" si="4"/>
        <v>60</v>
      </c>
      <c r="AP33" t="s">
        <v>34</v>
      </c>
      <c r="AQ33">
        <f t="shared" si="5"/>
        <v>28</v>
      </c>
      <c r="AR33" t="s">
        <v>34</v>
      </c>
      <c r="AS33">
        <f t="shared" si="15"/>
        <v>40</v>
      </c>
      <c r="AT33" t="s">
        <v>34</v>
      </c>
      <c r="AU33">
        <f t="shared" si="6"/>
        <v>47</v>
      </c>
      <c r="AV33" t="s">
        <v>34</v>
      </c>
      <c r="AW33">
        <f t="shared" si="16"/>
        <v>54</v>
      </c>
      <c r="AX33" t="s">
        <v>35</v>
      </c>
      <c r="AY33">
        <f t="shared" si="17"/>
        <v>3</v>
      </c>
      <c r="AZ33">
        <f t="shared" si="18"/>
        <v>33</v>
      </c>
      <c r="BA33" t="s">
        <v>34</v>
      </c>
      <c r="BB33">
        <f t="shared" si="7"/>
        <v>2</v>
      </c>
      <c r="BC33" t="s">
        <v>34</v>
      </c>
      <c r="BD33">
        <f t="shared" si="19"/>
        <v>2</v>
      </c>
      <c r="BE33" t="s">
        <v>34</v>
      </c>
      <c r="BF33">
        <f t="shared" si="20"/>
        <v>56</v>
      </c>
      <c r="BG33" t="s">
        <v>34</v>
      </c>
      <c r="BH33">
        <f t="shared" si="8"/>
        <v>56</v>
      </c>
      <c r="BI33" t="s">
        <v>34</v>
      </c>
      <c r="BJ33">
        <f t="shared" si="9"/>
        <v>11</v>
      </c>
      <c r="BK33" t="s">
        <v>34</v>
      </c>
      <c r="BL33">
        <f t="shared" si="21"/>
        <v>61</v>
      </c>
      <c r="BM33" t="s">
        <v>34</v>
      </c>
      <c r="BN33">
        <f t="shared" si="10"/>
        <v>162</v>
      </c>
      <c r="BO33" t="s">
        <v>35</v>
      </c>
      <c r="BP33">
        <f t="shared" si="22"/>
        <v>3</v>
      </c>
      <c r="BQ33">
        <f t="shared" si="23"/>
        <v>33</v>
      </c>
      <c r="BR33" t="s">
        <v>34</v>
      </c>
      <c r="BS33">
        <f t="shared" si="11"/>
        <v>223</v>
      </c>
      <c r="BT33" t="s">
        <v>34</v>
      </c>
      <c r="BU33">
        <f t="shared" si="24"/>
        <v>223</v>
      </c>
      <c r="BV33" t="s">
        <v>34</v>
      </c>
      <c r="BW33" s="2">
        <f t="shared" si="12"/>
        <v>0.216</v>
      </c>
      <c r="BX33" t="s">
        <v>35</v>
      </c>
    </row>
    <row r="34" spans="30:76" x14ac:dyDescent="0.25">
      <c r="AD34">
        <f t="shared" si="13"/>
        <v>4</v>
      </c>
      <c r="AE34">
        <f t="shared" si="14"/>
        <v>34</v>
      </c>
      <c r="AF34" t="s">
        <v>34</v>
      </c>
      <c r="AG34">
        <f t="shared" si="0"/>
        <v>10</v>
      </c>
      <c r="AH34" t="s">
        <v>34</v>
      </c>
      <c r="AI34">
        <f t="shared" si="1"/>
        <v>20</v>
      </c>
      <c r="AJ34" t="s">
        <v>34</v>
      </c>
      <c r="AK34">
        <f t="shared" si="2"/>
        <v>5</v>
      </c>
      <c r="AL34" t="s">
        <v>34</v>
      </c>
      <c r="AM34">
        <f t="shared" si="3"/>
        <v>54</v>
      </c>
      <c r="AN34" t="s">
        <v>34</v>
      </c>
      <c r="AO34">
        <f t="shared" si="4"/>
        <v>78</v>
      </c>
      <c r="AP34" t="s">
        <v>34</v>
      </c>
      <c r="AQ34">
        <f t="shared" si="5"/>
        <v>36</v>
      </c>
      <c r="AR34" t="s">
        <v>34</v>
      </c>
      <c r="AS34">
        <f t="shared" si="15"/>
        <v>52</v>
      </c>
      <c r="AT34" t="s">
        <v>34</v>
      </c>
      <c r="AU34">
        <f t="shared" si="6"/>
        <v>46</v>
      </c>
      <c r="AV34" t="s">
        <v>34</v>
      </c>
      <c r="AW34">
        <f t="shared" si="16"/>
        <v>52</v>
      </c>
      <c r="AX34" t="s">
        <v>35</v>
      </c>
      <c r="AY34">
        <f t="shared" si="17"/>
        <v>4</v>
      </c>
      <c r="AZ34">
        <f t="shared" si="18"/>
        <v>34</v>
      </c>
      <c r="BA34" t="s">
        <v>34</v>
      </c>
      <c r="BB34">
        <f t="shared" si="7"/>
        <v>2</v>
      </c>
      <c r="BC34" t="s">
        <v>34</v>
      </c>
      <c r="BD34">
        <f t="shared" si="19"/>
        <v>2</v>
      </c>
      <c r="BE34" t="s">
        <v>34</v>
      </c>
      <c r="BF34">
        <f t="shared" si="20"/>
        <v>54</v>
      </c>
      <c r="BG34" t="s">
        <v>34</v>
      </c>
      <c r="BH34">
        <f t="shared" si="8"/>
        <v>54</v>
      </c>
      <c r="BI34" t="s">
        <v>34</v>
      </c>
      <c r="BJ34">
        <f t="shared" si="9"/>
        <v>11</v>
      </c>
      <c r="BK34" t="s">
        <v>34</v>
      </c>
      <c r="BL34">
        <f t="shared" si="21"/>
        <v>61</v>
      </c>
      <c r="BM34" t="s">
        <v>34</v>
      </c>
      <c r="BN34">
        <f t="shared" si="10"/>
        <v>141</v>
      </c>
      <c r="BO34" t="s">
        <v>35</v>
      </c>
      <c r="BP34">
        <f t="shared" si="22"/>
        <v>4</v>
      </c>
      <c r="BQ34">
        <f t="shared" si="23"/>
        <v>34</v>
      </c>
      <c r="BR34" t="s">
        <v>34</v>
      </c>
      <c r="BS34">
        <f t="shared" si="11"/>
        <v>202</v>
      </c>
      <c r="BT34" t="s">
        <v>34</v>
      </c>
      <c r="BU34">
        <f t="shared" si="24"/>
        <v>202</v>
      </c>
      <c r="BV34" t="s">
        <v>34</v>
      </c>
      <c r="BW34" s="2">
        <f t="shared" si="12"/>
        <v>0.36099999999999999</v>
      </c>
      <c r="BX34" t="s">
        <v>35</v>
      </c>
    </row>
    <row r="35" spans="30:76" x14ac:dyDescent="0.25">
      <c r="AD35">
        <f t="shared" si="13"/>
        <v>5</v>
      </c>
      <c r="AE35">
        <f t="shared" si="14"/>
        <v>35</v>
      </c>
      <c r="AF35" t="s">
        <v>34</v>
      </c>
      <c r="AG35">
        <f t="shared" si="0"/>
        <v>20</v>
      </c>
      <c r="AH35" t="s">
        <v>34</v>
      </c>
      <c r="AI35">
        <f t="shared" si="1"/>
        <v>20</v>
      </c>
      <c r="AJ35" t="s">
        <v>34</v>
      </c>
      <c r="AK35">
        <f t="shared" si="2"/>
        <v>10</v>
      </c>
      <c r="AL35" t="s">
        <v>34</v>
      </c>
      <c r="AM35">
        <f t="shared" si="3"/>
        <v>65</v>
      </c>
      <c r="AN35" t="s">
        <v>34</v>
      </c>
      <c r="AO35">
        <f t="shared" si="4"/>
        <v>94</v>
      </c>
      <c r="AP35" t="s">
        <v>34</v>
      </c>
      <c r="AQ35">
        <f t="shared" si="5"/>
        <v>32</v>
      </c>
      <c r="AR35" t="s">
        <v>34</v>
      </c>
      <c r="AS35">
        <f t="shared" si="15"/>
        <v>47</v>
      </c>
      <c r="AT35" t="s">
        <v>34</v>
      </c>
      <c r="AU35">
        <f t="shared" si="6"/>
        <v>84</v>
      </c>
      <c r="AV35" t="s">
        <v>34</v>
      </c>
      <c r="AW35">
        <f t="shared" si="16"/>
        <v>100</v>
      </c>
      <c r="AX35" t="s">
        <v>35</v>
      </c>
      <c r="AY35">
        <f t="shared" si="17"/>
        <v>5</v>
      </c>
      <c r="AZ35">
        <f t="shared" si="18"/>
        <v>35</v>
      </c>
      <c r="BA35" t="s">
        <v>34</v>
      </c>
      <c r="BB35">
        <f t="shared" si="7"/>
        <v>4</v>
      </c>
      <c r="BC35" t="s">
        <v>34</v>
      </c>
      <c r="BD35">
        <f t="shared" si="19"/>
        <v>2</v>
      </c>
      <c r="BE35" t="s">
        <v>34</v>
      </c>
      <c r="BF35">
        <f t="shared" si="20"/>
        <v>121</v>
      </c>
      <c r="BG35" t="s">
        <v>34</v>
      </c>
      <c r="BH35">
        <f t="shared" si="8"/>
        <v>120</v>
      </c>
      <c r="BI35" t="s">
        <v>34</v>
      </c>
      <c r="BJ35">
        <f t="shared" si="9"/>
        <v>50</v>
      </c>
      <c r="BK35" t="s">
        <v>34</v>
      </c>
      <c r="BL35">
        <f t="shared" si="21"/>
        <v>151</v>
      </c>
      <c r="BM35" t="s">
        <v>34</v>
      </c>
      <c r="BN35">
        <f t="shared" si="10"/>
        <v>106</v>
      </c>
      <c r="BO35" t="s">
        <v>35</v>
      </c>
      <c r="BP35">
        <f t="shared" si="22"/>
        <v>5</v>
      </c>
      <c r="BQ35">
        <f t="shared" si="23"/>
        <v>35</v>
      </c>
      <c r="BR35" t="s">
        <v>34</v>
      </c>
      <c r="BS35">
        <f t="shared" si="11"/>
        <v>257</v>
      </c>
      <c r="BT35" t="s">
        <v>34</v>
      </c>
      <c r="BU35">
        <f t="shared" si="24"/>
        <v>257</v>
      </c>
      <c r="BV35" t="s">
        <v>34</v>
      </c>
      <c r="BW35" s="2">
        <f t="shared" si="12"/>
        <v>0.60899999999999999</v>
      </c>
      <c r="BX35" t="s">
        <v>35</v>
      </c>
    </row>
    <row r="36" spans="30:76" x14ac:dyDescent="0.25">
      <c r="AD36">
        <f t="shared" si="13"/>
        <v>6</v>
      </c>
      <c r="AE36">
        <f t="shared" si="14"/>
        <v>36</v>
      </c>
      <c r="AF36" t="s">
        <v>34</v>
      </c>
      <c r="AG36">
        <f t="shared" si="0"/>
        <v>20</v>
      </c>
      <c r="AH36" t="s">
        <v>34</v>
      </c>
      <c r="AI36">
        <f t="shared" si="1"/>
        <v>20</v>
      </c>
      <c r="AJ36" t="s">
        <v>34</v>
      </c>
      <c r="AK36">
        <f t="shared" si="2"/>
        <v>10</v>
      </c>
      <c r="AL36" t="s">
        <v>34</v>
      </c>
      <c r="AM36">
        <f t="shared" si="3"/>
        <v>72</v>
      </c>
      <c r="AN36" t="s">
        <v>34</v>
      </c>
      <c r="AO36">
        <f t="shared" si="4"/>
        <v>104</v>
      </c>
      <c r="AP36" t="s">
        <v>34</v>
      </c>
      <c r="AQ36">
        <f t="shared" si="5"/>
        <v>36</v>
      </c>
      <c r="AR36" t="s">
        <v>34</v>
      </c>
      <c r="AS36">
        <f t="shared" si="15"/>
        <v>52</v>
      </c>
      <c r="AT36" t="s">
        <v>34</v>
      </c>
      <c r="AU36">
        <f t="shared" si="6"/>
        <v>73</v>
      </c>
      <c r="AV36" t="s">
        <v>34</v>
      </c>
      <c r="AW36">
        <f t="shared" si="16"/>
        <v>78</v>
      </c>
      <c r="AX36" t="s">
        <v>35</v>
      </c>
      <c r="AY36">
        <f t="shared" si="17"/>
        <v>6</v>
      </c>
      <c r="AZ36">
        <f t="shared" si="18"/>
        <v>36</v>
      </c>
      <c r="BA36" t="s">
        <v>34</v>
      </c>
      <c r="BB36">
        <f t="shared" si="7"/>
        <v>3</v>
      </c>
      <c r="BC36" t="s">
        <v>34</v>
      </c>
      <c r="BD36">
        <f t="shared" si="19"/>
        <v>1</v>
      </c>
      <c r="BE36" t="s">
        <v>34</v>
      </c>
      <c r="BF36">
        <f t="shared" si="20"/>
        <v>98</v>
      </c>
      <c r="BG36" t="s">
        <v>34</v>
      </c>
      <c r="BH36">
        <f t="shared" si="8"/>
        <v>98</v>
      </c>
      <c r="BI36" t="s">
        <v>34</v>
      </c>
      <c r="BJ36">
        <f t="shared" si="9"/>
        <v>49</v>
      </c>
      <c r="BK36" t="s">
        <v>34</v>
      </c>
      <c r="BL36">
        <f t="shared" si="21"/>
        <v>141</v>
      </c>
      <c r="BM36" t="s">
        <v>34</v>
      </c>
      <c r="BN36">
        <f t="shared" si="10"/>
        <v>85</v>
      </c>
      <c r="BO36" t="s">
        <v>35</v>
      </c>
      <c r="BP36">
        <f t="shared" si="22"/>
        <v>6</v>
      </c>
      <c r="BQ36">
        <f t="shared" si="23"/>
        <v>36</v>
      </c>
      <c r="BR36" t="s">
        <v>34</v>
      </c>
      <c r="BS36">
        <f t="shared" si="11"/>
        <v>226</v>
      </c>
      <c r="BT36" t="s">
        <v>34</v>
      </c>
      <c r="BU36">
        <f t="shared" si="24"/>
        <v>226</v>
      </c>
      <c r="BV36" t="s">
        <v>34</v>
      </c>
      <c r="BW36" s="2">
        <f t="shared" si="12"/>
        <v>0.95299999999999996</v>
      </c>
      <c r="BX36" t="s">
        <v>35</v>
      </c>
    </row>
    <row r="37" spans="30:76" x14ac:dyDescent="0.25">
      <c r="AD37">
        <f t="shared" si="13"/>
        <v>7</v>
      </c>
      <c r="AE37">
        <f t="shared" si="14"/>
        <v>37</v>
      </c>
      <c r="AF37" t="s">
        <v>34</v>
      </c>
      <c r="AG37">
        <f t="shared" si="0"/>
        <v>20</v>
      </c>
      <c r="AH37" t="s">
        <v>34</v>
      </c>
      <c r="AI37">
        <f t="shared" si="1"/>
        <v>20</v>
      </c>
      <c r="AJ37" t="s">
        <v>34</v>
      </c>
      <c r="AK37">
        <f t="shared" si="2"/>
        <v>10</v>
      </c>
      <c r="AL37" t="s">
        <v>34</v>
      </c>
      <c r="AM37">
        <f t="shared" si="3"/>
        <v>42</v>
      </c>
      <c r="AN37" t="s">
        <v>34</v>
      </c>
      <c r="AO37">
        <f t="shared" si="4"/>
        <v>60</v>
      </c>
      <c r="AP37" t="s">
        <v>34</v>
      </c>
      <c r="AQ37">
        <f t="shared" si="5"/>
        <v>42</v>
      </c>
      <c r="AR37" t="s">
        <v>34</v>
      </c>
      <c r="AS37">
        <f t="shared" si="15"/>
        <v>60</v>
      </c>
      <c r="AT37" t="s">
        <v>34</v>
      </c>
      <c r="AU37">
        <f t="shared" si="6"/>
        <v>78</v>
      </c>
      <c r="AV37" t="s">
        <v>34</v>
      </c>
      <c r="AW37">
        <f t="shared" si="16"/>
        <v>82</v>
      </c>
      <c r="AX37" t="s">
        <v>35</v>
      </c>
      <c r="AY37">
        <f t="shared" si="17"/>
        <v>7</v>
      </c>
      <c r="AZ37">
        <f t="shared" si="18"/>
        <v>37</v>
      </c>
      <c r="BA37" t="s">
        <v>34</v>
      </c>
      <c r="BB37">
        <f t="shared" si="7"/>
        <v>2</v>
      </c>
      <c r="BC37" t="s">
        <v>34</v>
      </c>
      <c r="BD37">
        <f t="shared" si="19"/>
        <v>2</v>
      </c>
      <c r="BE37" t="s">
        <v>34</v>
      </c>
      <c r="BF37">
        <f t="shared" si="20"/>
        <v>87</v>
      </c>
      <c r="BG37" t="s">
        <v>34</v>
      </c>
      <c r="BH37">
        <f t="shared" si="8"/>
        <v>84</v>
      </c>
      <c r="BI37" t="s">
        <v>34</v>
      </c>
      <c r="BJ37">
        <f t="shared" si="9"/>
        <v>32</v>
      </c>
      <c r="BK37" t="s">
        <v>34</v>
      </c>
      <c r="BL37">
        <f t="shared" si="21"/>
        <v>111</v>
      </c>
      <c r="BM37" t="s">
        <v>34</v>
      </c>
      <c r="BN37">
        <f t="shared" si="10"/>
        <v>66</v>
      </c>
      <c r="BO37" t="s">
        <v>35</v>
      </c>
      <c r="BP37">
        <f t="shared" si="22"/>
        <v>7</v>
      </c>
      <c r="BQ37">
        <f t="shared" si="23"/>
        <v>37</v>
      </c>
      <c r="BR37" t="s">
        <v>34</v>
      </c>
      <c r="BS37">
        <f t="shared" si="11"/>
        <v>177</v>
      </c>
      <c r="BT37" t="s">
        <v>34</v>
      </c>
      <c r="BU37">
        <f t="shared" si="24"/>
        <v>177</v>
      </c>
      <c r="BV37" t="s">
        <v>34</v>
      </c>
      <c r="BW37" s="2">
        <f t="shared" si="12"/>
        <v>0.53800000000000003</v>
      </c>
      <c r="BX37" t="s">
        <v>35</v>
      </c>
    </row>
    <row r="38" spans="30:76" x14ac:dyDescent="0.25">
      <c r="AD38">
        <f t="shared" si="13"/>
        <v>8</v>
      </c>
      <c r="AE38">
        <f t="shared" si="14"/>
        <v>38</v>
      </c>
      <c r="AF38" t="s">
        <v>34</v>
      </c>
      <c r="AG38">
        <f t="shared" si="0"/>
        <v>20</v>
      </c>
      <c r="AH38" t="s">
        <v>34</v>
      </c>
      <c r="AI38">
        <f t="shared" si="1"/>
        <v>20</v>
      </c>
      <c r="AJ38" t="s">
        <v>34</v>
      </c>
      <c r="AK38">
        <f t="shared" si="2"/>
        <v>10</v>
      </c>
      <c r="AL38" t="s">
        <v>34</v>
      </c>
      <c r="AM38">
        <f t="shared" si="3"/>
        <v>35</v>
      </c>
      <c r="AN38" t="s">
        <v>34</v>
      </c>
      <c r="AO38">
        <f t="shared" si="4"/>
        <v>51</v>
      </c>
      <c r="AP38" t="s">
        <v>34</v>
      </c>
      <c r="AQ38">
        <f t="shared" si="5"/>
        <v>35</v>
      </c>
      <c r="AR38" t="s">
        <v>34</v>
      </c>
      <c r="AS38">
        <f t="shared" si="15"/>
        <v>51</v>
      </c>
      <c r="AT38" t="s">
        <v>34</v>
      </c>
      <c r="AU38">
        <f t="shared" si="6"/>
        <v>101</v>
      </c>
      <c r="AV38" t="s">
        <v>34</v>
      </c>
      <c r="AW38">
        <f t="shared" si="16"/>
        <v>112</v>
      </c>
      <c r="AX38" t="s">
        <v>35</v>
      </c>
      <c r="AY38">
        <f t="shared" si="17"/>
        <v>8</v>
      </c>
      <c r="AZ38">
        <f t="shared" si="18"/>
        <v>38</v>
      </c>
      <c r="BA38" t="s">
        <v>34</v>
      </c>
      <c r="BB38">
        <f t="shared" si="7"/>
        <v>4</v>
      </c>
      <c r="BC38" t="s">
        <v>34</v>
      </c>
      <c r="BD38">
        <f t="shared" si="19"/>
        <v>4</v>
      </c>
      <c r="BE38" t="s">
        <v>34</v>
      </c>
      <c r="BF38">
        <f t="shared" si="20"/>
        <v>122</v>
      </c>
      <c r="BG38" t="s">
        <v>34</v>
      </c>
      <c r="BH38">
        <f t="shared" si="8"/>
        <v>120</v>
      </c>
      <c r="BI38" t="s">
        <v>34</v>
      </c>
      <c r="BJ38">
        <f t="shared" si="9"/>
        <v>62</v>
      </c>
      <c r="BK38" t="s">
        <v>34</v>
      </c>
      <c r="BL38">
        <f t="shared" si="21"/>
        <v>171</v>
      </c>
      <c r="BM38" t="s">
        <v>34</v>
      </c>
      <c r="BN38">
        <f t="shared" si="10"/>
        <v>111</v>
      </c>
      <c r="BO38" t="s">
        <v>35</v>
      </c>
      <c r="BP38">
        <f t="shared" si="22"/>
        <v>8</v>
      </c>
      <c r="BQ38">
        <f t="shared" si="23"/>
        <v>38</v>
      </c>
      <c r="BR38" t="s">
        <v>34</v>
      </c>
      <c r="BS38">
        <f t="shared" si="11"/>
        <v>282</v>
      </c>
      <c r="BT38" t="s">
        <v>34</v>
      </c>
      <c r="BU38">
        <f t="shared" si="24"/>
        <v>282</v>
      </c>
      <c r="BV38" t="s">
        <v>34</v>
      </c>
      <c r="BW38" s="2">
        <f t="shared" si="12"/>
        <v>0.73799999999999999</v>
      </c>
      <c r="BX38" t="s">
        <v>35</v>
      </c>
    </row>
    <row r="39" spans="30:76" x14ac:dyDescent="0.25">
      <c r="AD39">
        <f t="shared" si="13"/>
        <v>9</v>
      </c>
      <c r="AE39">
        <f t="shared" si="14"/>
        <v>39</v>
      </c>
      <c r="AF39" t="s">
        <v>34</v>
      </c>
      <c r="AG39">
        <f t="shared" si="0"/>
        <v>20</v>
      </c>
      <c r="AH39" t="s">
        <v>34</v>
      </c>
      <c r="AI39">
        <f t="shared" si="1"/>
        <v>20</v>
      </c>
      <c r="AJ39" t="s">
        <v>34</v>
      </c>
      <c r="AK39">
        <f t="shared" si="2"/>
        <v>10</v>
      </c>
      <c r="AL39" t="s">
        <v>34</v>
      </c>
      <c r="AM39">
        <f t="shared" si="3"/>
        <v>34</v>
      </c>
      <c r="AN39" t="s">
        <v>34</v>
      </c>
      <c r="AO39">
        <f t="shared" si="4"/>
        <v>49</v>
      </c>
      <c r="AP39" t="s">
        <v>34</v>
      </c>
      <c r="AQ39">
        <f t="shared" si="5"/>
        <v>34</v>
      </c>
      <c r="AR39" t="s">
        <v>34</v>
      </c>
      <c r="AS39">
        <f t="shared" si="15"/>
        <v>49</v>
      </c>
      <c r="AT39" t="s">
        <v>34</v>
      </c>
      <c r="AU39">
        <f t="shared" si="6"/>
        <v>73</v>
      </c>
      <c r="AV39" t="s">
        <v>34</v>
      </c>
      <c r="AW39">
        <f t="shared" si="16"/>
        <v>80</v>
      </c>
      <c r="AX39" t="s">
        <v>35</v>
      </c>
      <c r="AY39">
        <f t="shared" si="17"/>
        <v>9</v>
      </c>
      <c r="AZ39">
        <f t="shared" si="18"/>
        <v>39</v>
      </c>
      <c r="BA39" t="s">
        <v>34</v>
      </c>
      <c r="BB39">
        <f t="shared" si="7"/>
        <v>4</v>
      </c>
      <c r="BC39" t="s">
        <v>34</v>
      </c>
      <c r="BD39">
        <f t="shared" si="19"/>
        <v>4</v>
      </c>
      <c r="BE39" t="s">
        <v>34</v>
      </c>
      <c r="BF39">
        <f t="shared" si="20"/>
        <v>118</v>
      </c>
      <c r="BG39" t="s">
        <v>34</v>
      </c>
      <c r="BH39">
        <f t="shared" si="8"/>
        <v>114</v>
      </c>
      <c r="BI39" t="s">
        <v>34</v>
      </c>
      <c r="BJ39">
        <f t="shared" si="9"/>
        <v>47</v>
      </c>
      <c r="BK39" t="s">
        <v>34</v>
      </c>
      <c r="BL39">
        <f t="shared" si="21"/>
        <v>151</v>
      </c>
      <c r="BM39" t="s">
        <v>34</v>
      </c>
      <c r="BN39">
        <f t="shared" si="10"/>
        <v>162</v>
      </c>
      <c r="BO39" t="s">
        <v>35</v>
      </c>
      <c r="BP39">
        <f t="shared" si="22"/>
        <v>9</v>
      </c>
      <c r="BQ39">
        <f t="shared" si="23"/>
        <v>39</v>
      </c>
      <c r="BR39" t="s">
        <v>34</v>
      </c>
      <c r="BS39">
        <f t="shared" si="11"/>
        <v>313</v>
      </c>
      <c r="BT39" t="s">
        <v>34</v>
      </c>
      <c r="BU39">
        <f t="shared" si="24"/>
        <v>313</v>
      </c>
      <c r="BV39" t="s">
        <v>34</v>
      </c>
      <c r="BW39" s="2">
        <f t="shared" si="12"/>
        <v>1.2350000000000001</v>
      </c>
      <c r="BX39" t="s">
        <v>35</v>
      </c>
    </row>
    <row r="40" spans="30:76" x14ac:dyDescent="0.25">
      <c r="AD40">
        <f t="shared" si="13"/>
        <v>10</v>
      </c>
      <c r="AE40">
        <f t="shared" si="14"/>
        <v>40</v>
      </c>
      <c r="AF40" t="s">
        <v>34</v>
      </c>
      <c r="AG40">
        <f t="shared" si="0"/>
        <v>30</v>
      </c>
      <c r="AH40" t="s">
        <v>34</v>
      </c>
      <c r="AI40">
        <f t="shared" si="1"/>
        <v>20</v>
      </c>
      <c r="AJ40" t="s">
        <v>34</v>
      </c>
      <c r="AK40">
        <f t="shared" si="2"/>
        <v>14</v>
      </c>
      <c r="AL40" t="s">
        <v>34</v>
      </c>
      <c r="AM40">
        <f t="shared" si="3"/>
        <v>85</v>
      </c>
      <c r="AN40" t="s">
        <v>34</v>
      </c>
      <c r="AO40">
        <f t="shared" si="4"/>
        <v>122</v>
      </c>
      <c r="AP40" t="s">
        <v>34</v>
      </c>
      <c r="AQ40">
        <f t="shared" si="5"/>
        <v>85</v>
      </c>
      <c r="AR40" t="s">
        <v>34</v>
      </c>
      <c r="AS40">
        <f t="shared" si="15"/>
        <v>122</v>
      </c>
      <c r="AT40" t="s">
        <v>34</v>
      </c>
      <c r="AU40">
        <f t="shared" si="6"/>
        <v>136</v>
      </c>
      <c r="AV40" t="s">
        <v>34</v>
      </c>
      <c r="AW40">
        <f t="shared" si="16"/>
        <v>156</v>
      </c>
      <c r="AX40" t="s">
        <v>35</v>
      </c>
      <c r="AY40">
        <f t="shared" si="17"/>
        <v>10</v>
      </c>
      <c r="AZ40">
        <f t="shared" si="18"/>
        <v>40</v>
      </c>
      <c r="BA40" t="s">
        <v>34</v>
      </c>
      <c r="BB40">
        <f t="shared" si="7"/>
        <v>3</v>
      </c>
      <c r="BC40" t="s">
        <v>34</v>
      </c>
      <c r="BD40">
        <f t="shared" si="19"/>
        <v>2</v>
      </c>
      <c r="BE40" t="s">
        <v>34</v>
      </c>
      <c r="BF40">
        <f t="shared" si="20"/>
        <v>166</v>
      </c>
      <c r="BG40" t="s">
        <v>34</v>
      </c>
      <c r="BH40">
        <f t="shared" si="8"/>
        <v>164</v>
      </c>
      <c r="BI40" t="s">
        <v>34</v>
      </c>
      <c r="BJ40">
        <f t="shared" si="9"/>
        <v>60</v>
      </c>
      <c r="BK40" t="s">
        <v>34</v>
      </c>
      <c r="BL40">
        <f t="shared" si="21"/>
        <v>205</v>
      </c>
      <c r="BM40" t="s">
        <v>34</v>
      </c>
      <c r="BN40">
        <f t="shared" si="10"/>
        <v>131</v>
      </c>
      <c r="BO40" t="s">
        <v>35</v>
      </c>
      <c r="BP40">
        <f t="shared" si="22"/>
        <v>10</v>
      </c>
      <c r="BQ40">
        <f t="shared" si="23"/>
        <v>40</v>
      </c>
      <c r="BR40" t="s">
        <v>34</v>
      </c>
      <c r="BS40">
        <f t="shared" si="11"/>
        <v>336</v>
      </c>
      <c r="BT40" t="s">
        <v>34</v>
      </c>
      <c r="BU40">
        <f t="shared" si="24"/>
        <v>336</v>
      </c>
      <c r="BV40" t="s">
        <v>34</v>
      </c>
      <c r="BW40" s="2">
        <f t="shared" si="12"/>
        <v>1.2689999999999999</v>
      </c>
      <c r="BX40" t="s">
        <v>35</v>
      </c>
    </row>
    <row r="41" spans="30:76" x14ac:dyDescent="0.25">
      <c r="AD41">
        <f t="shared" si="13"/>
        <v>11</v>
      </c>
      <c r="AE41">
        <f t="shared" si="14"/>
        <v>41</v>
      </c>
      <c r="AF41" t="s">
        <v>34</v>
      </c>
      <c r="AG41">
        <f t="shared" si="0"/>
        <v>50</v>
      </c>
      <c r="AH41" t="s">
        <v>34</v>
      </c>
      <c r="AI41">
        <f t="shared" si="1"/>
        <v>20</v>
      </c>
      <c r="AJ41" t="s">
        <v>34</v>
      </c>
      <c r="AK41">
        <f t="shared" si="2"/>
        <v>34</v>
      </c>
      <c r="AL41" t="s">
        <v>34</v>
      </c>
      <c r="AM41">
        <f t="shared" si="3"/>
        <v>65</v>
      </c>
      <c r="AN41" t="s">
        <v>34</v>
      </c>
      <c r="AO41">
        <f t="shared" si="4"/>
        <v>93</v>
      </c>
      <c r="AP41" t="s">
        <v>34</v>
      </c>
      <c r="AQ41">
        <f t="shared" si="5"/>
        <v>43</v>
      </c>
      <c r="AR41" t="s">
        <v>34</v>
      </c>
      <c r="AS41">
        <f t="shared" si="15"/>
        <v>62</v>
      </c>
      <c r="AT41" t="s">
        <v>34</v>
      </c>
      <c r="AU41">
        <f t="shared" si="6"/>
        <v>218</v>
      </c>
      <c r="AV41" t="s">
        <v>34</v>
      </c>
      <c r="AW41">
        <f t="shared" si="16"/>
        <v>238</v>
      </c>
      <c r="AX41" t="s">
        <v>35</v>
      </c>
      <c r="AY41">
        <f t="shared" si="17"/>
        <v>11</v>
      </c>
      <c r="AZ41">
        <f t="shared" si="18"/>
        <v>41</v>
      </c>
      <c r="BA41" t="s">
        <v>34</v>
      </c>
      <c r="BB41">
        <f t="shared" si="7"/>
        <v>6</v>
      </c>
      <c r="BC41" t="s">
        <v>34</v>
      </c>
      <c r="BD41">
        <f t="shared" si="19"/>
        <v>6</v>
      </c>
      <c r="BE41" t="s">
        <v>34</v>
      </c>
      <c r="BF41">
        <f t="shared" si="20"/>
        <v>290</v>
      </c>
      <c r="BG41" t="s">
        <v>34</v>
      </c>
      <c r="BH41">
        <f t="shared" si="8"/>
        <v>288</v>
      </c>
      <c r="BI41" t="s">
        <v>34</v>
      </c>
      <c r="BJ41">
        <f t="shared" si="9"/>
        <v>358</v>
      </c>
      <c r="BK41" t="s">
        <v>34</v>
      </c>
      <c r="BL41">
        <f t="shared" si="21"/>
        <v>613</v>
      </c>
      <c r="BM41" t="s">
        <v>34</v>
      </c>
      <c r="BN41">
        <f t="shared" si="10"/>
        <v>288</v>
      </c>
      <c r="BO41" t="s">
        <v>35</v>
      </c>
      <c r="BP41">
        <f t="shared" si="22"/>
        <v>11</v>
      </c>
      <c r="BQ41">
        <f t="shared" si="23"/>
        <v>41</v>
      </c>
      <c r="BR41" t="s">
        <v>34</v>
      </c>
      <c r="BS41">
        <f t="shared" si="11"/>
        <v>901</v>
      </c>
      <c r="BT41" t="s">
        <v>34</v>
      </c>
      <c r="BU41">
        <f t="shared" si="24"/>
        <v>901</v>
      </c>
      <c r="BV41" t="s">
        <v>34</v>
      </c>
      <c r="BW41" s="2">
        <f t="shared" si="12"/>
        <v>3.3639999999999999</v>
      </c>
      <c r="BX41" t="s">
        <v>35</v>
      </c>
    </row>
    <row r="42" spans="30:76" x14ac:dyDescent="0.25">
      <c r="AD42">
        <f t="shared" si="13"/>
        <v>12</v>
      </c>
      <c r="AE42">
        <f t="shared" si="14"/>
        <v>42</v>
      </c>
      <c r="AF42" t="s">
        <v>34</v>
      </c>
      <c r="AG42">
        <f t="shared" si="0"/>
        <v>50</v>
      </c>
      <c r="AH42" t="s">
        <v>34</v>
      </c>
      <c r="AI42">
        <f t="shared" si="1"/>
        <v>20</v>
      </c>
      <c r="AJ42" t="s">
        <v>34</v>
      </c>
      <c r="AK42">
        <f t="shared" si="2"/>
        <v>34</v>
      </c>
      <c r="AL42" t="s">
        <v>34</v>
      </c>
      <c r="AM42">
        <f t="shared" si="3"/>
        <v>56</v>
      </c>
      <c r="AN42" t="s">
        <v>34</v>
      </c>
      <c r="AO42">
        <f t="shared" si="4"/>
        <v>81</v>
      </c>
      <c r="AP42" t="s">
        <v>34</v>
      </c>
      <c r="AQ42">
        <f t="shared" si="5"/>
        <v>37</v>
      </c>
      <c r="AR42" t="s">
        <v>34</v>
      </c>
      <c r="AS42">
        <f t="shared" si="15"/>
        <v>54</v>
      </c>
      <c r="AT42" t="s">
        <v>34</v>
      </c>
      <c r="AU42">
        <f t="shared" si="6"/>
        <v>205</v>
      </c>
      <c r="AV42" t="s">
        <v>34</v>
      </c>
      <c r="AW42">
        <f t="shared" si="16"/>
        <v>224</v>
      </c>
      <c r="AX42" t="s">
        <v>35</v>
      </c>
      <c r="AY42">
        <f t="shared" si="17"/>
        <v>12</v>
      </c>
      <c r="AZ42">
        <f t="shared" si="18"/>
        <v>42</v>
      </c>
      <c r="BA42" t="s">
        <v>34</v>
      </c>
      <c r="BB42">
        <f t="shared" si="7"/>
        <v>7</v>
      </c>
      <c r="BC42" t="s">
        <v>34</v>
      </c>
      <c r="BD42">
        <f t="shared" si="19"/>
        <v>6</v>
      </c>
      <c r="BE42" t="s">
        <v>34</v>
      </c>
      <c r="BF42">
        <f t="shared" si="20"/>
        <v>283</v>
      </c>
      <c r="BG42" t="s">
        <v>34</v>
      </c>
      <c r="BH42">
        <f t="shared" si="8"/>
        <v>278</v>
      </c>
      <c r="BI42" t="s">
        <v>34</v>
      </c>
      <c r="BJ42">
        <f t="shared" si="9"/>
        <v>363</v>
      </c>
      <c r="BK42" t="s">
        <v>34</v>
      </c>
      <c r="BL42">
        <f t="shared" si="21"/>
        <v>613</v>
      </c>
      <c r="BM42" t="s">
        <v>34</v>
      </c>
      <c r="BN42">
        <f t="shared" si="10"/>
        <v>827</v>
      </c>
      <c r="BO42" t="s">
        <v>35</v>
      </c>
      <c r="BP42">
        <f t="shared" si="22"/>
        <v>12</v>
      </c>
      <c r="BQ42">
        <f t="shared" si="23"/>
        <v>42</v>
      </c>
      <c r="BR42" t="s">
        <v>34</v>
      </c>
      <c r="BS42">
        <f t="shared" si="11"/>
        <v>1440</v>
      </c>
      <c r="BT42" t="s">
        <v>34</v>
      </c>
      <c r="BU42">
        <f t="shared" si="24"/>
        <v>1440</v>
      </c>
      <c r="BV42" t="s">
        <v>34</v>
      </c>
      <c r="BW42" s="2">
        <f t="shared" si="12"/>
        <v>2.7389999999999999</v>
      </c>
      <c r="BX42" t="s">
        <v>35</v>
      </c>
    </row>
    <row r="43" spans="30:76" x14ac:dyDescent="0.25">
      <c r="AD43">
        <f t="shared" si="13"/>
        <v>13</v>
      </c>
      <c r="AE43">
        <f t="shared" si="14"/>
        <v>43</v>
      </c>
      <c r="AF43" t="s">
        <v>34</v>
      </c>
      <c r="AG43">
        <f t="shared" si="0"/>
        <v>75</v>
      </c>
      <c r="AH43" t="s">
        <v>34</v>
      </c>
      <c r="AI43">
        <f t="shared" si="1"/>
        <v>20</v>
      </c>
      <c r="AJ43" t="s">
        <v>34</v>
      </c>
      <c r="AK43">
        <f t="shared" si="2"/>
        <v>58</v>
      </c>
      <c r="AL43" t="s">
        <v>34</v>
      </c>
      <c r="AM43">
        <f t="shared" si="3"/>
        <v>102</v>
      </c>
      <c r="AN43" t="s">
        <v>34</v>
      </c>
      <c r="AO43">
        <f t="shared" si="4"/>
        <v>147</v>
      </c>
      <c r="AP43" t="s">
        <v>34</v>
      </c>
      <c r="AQ43">
        <f t="shared" si="5"/>
        <v>41</v>
      </c>
      <c r="AR43" t="s">
        <v>34</v>
      </c>
      <c r="AS43">
        <f t="shared" si="15"/>
        <v>59</v>
      </c>
      <c r="AT43" t="s">
        <v>34</v>
      </c>
      <c r="AU43">
        <f t="shared" si="6"/>
        <v>275</v>
      </c>
      <c r="AV43" t="s">
        <v>34</v>
      </c>
      <c r="AW43">
        <f t="shared" si="16"/>
        <v>308</v>
      </c>
      <c r="AX43" t="s">
        <v>35</v>
      </c>
      <c r="AY43">
        <f t="shared" si="17"/>
        <v>13</v>
      </c>
      <c r="AZ43">
        <f t="shared" si="18"/>
        <v>43</v>
      </c>
      <c r="BA43" t="s">
        <v>34</v>
      </c>
      <c r="BB43">
        <f t="shared" si="7"/>
        <v>9</v>
      </c>
      <c r="BC43" t="s">
        <v>34</v>
      </c>
      <c r="BD43">
        <f t="shared" si="19"/>
        <v>8</v>
      </c>
      <c r="BE43" t="s">
        <v>34</v>
      </c>
      <c r="BF43">
        <f t="shared" si="20"/>
        <v>464</v>
      </c>
      <c r="BG43" t="s">
        <v>34</v>
      </c>
      <c r="BH43">
        <f t="shared" si="8"/>
        <v>402</v>
      </c>
      <c r="BI43" t="s">
        <v>34</v>
      </c>
      <c r="BJ43">
        <f t="shared" si="9"/>
        <v>742</v>
      </c>
      <c r="BK43" t="s">
        <v>34</v>
      </c>
      <c r="BL43">
        <f t="shared" si="21"/>
        <v>1103</v>
      </c>
      <c r="BM43" t="s">
        <v>34</v>
      </c>
      <c r="BN43">
        <f t="shared" si="10"/>
        <v>433</v>
      </c>
      <c r="BO43" t="s">
        <v>35</v>
      </c>
      <c r="BP43">
        <f t="shared" si="22"/>
        <v>13</v>
      </c>
      <c r="BQ43">
        <f t="shared" si="23"/>
        <v>43</v>
      </c>
      <c r="BR43" t="s">
        <v>34</v>
      </c>
      <c r="BS43">
        <f t="shared" si="11"/>
        <v>1536</v>
      </c>
      <c r="BT43" t="s">
        <v>34</v>
      </c>
      <c r="BU43">
        <f t="shared" si="24"/>
        <v>1536</v>
      </c>
      <c r="BV43" t="s">
        <v>34</v>
      </c>
      <c r="BW43" s="2">
        <f t="shared" si="12"/>
        <v>6.35</v>
      </c>
      <c r="BX43" t="s">
        <v>35</v>
      </c>
    </row>
    <row r="44" spans="30:76" x14ac:dyDescent="0.25">
      <c r="AD44">
        <f t="shared" si="13"/>
        <v>14</v>
      </c>
      <c r="AE44">
        <f t="shared" si="14"/>
        <v>44</v>
      </c>
      <c r="AF44" t="s">
        <v>34</v>
      </c>
      <c r="AG44">
        <f t="shared" si="0"/>
        <v>75</v>
      </c>
      <c r="AH44" t="s">
        <v>34</v>
      </c>
      <c r="AI44">
        <f t="shared" si="1"/>
        <v>20</v>
      </c>
      <c r="AJ44" t="s">
        <v>34</v>
      </c>
      <c r="AK44">
        <f t="shared" si="2"/>
        <v>58</v>
      </c>
      <c r="AL44" t="s">
        <v>34</v>
      </c>
      <c r="AM44">
        <f t="shared" si="3"/>
        <v>109</v>
      </c>
      <c r="AN44" t="s">
        <v>34</v>
      </c>
      <c r="AO44">
        <f t="shared" si="4"/>
        <v>157</v>
      </c>
      <c r="AP44" t="s">
        <v>34</v>
      </c>
      <c r="AQ44">
        <f t="shared" si="5"/>
        <v>44</v>
      </c>
      <c r="AR44" t="s">
        <v>34</v>
      </c>
      <c r="AS44">
        <f t="shared" si="15"/>
        <v>63</v>
      </c>
      <c r="AT44" t="s">
        <v>34</v>
      </c>
      <c r="AU44">
        <f t="shared" si="6"/>
        <v>217</v>
      </c>
      <c r="AV44" t="s">
        <v>34</v>
      </c>
      <c r="AW44">
        <f t="shared" si="16"/>
        <v>232</v>
      </c>
      <c r="AX44" t="s">
        <v>35</v>
      </c>
      <c r="AY44">
        <f t="shared" si="17"/>
        <v>14</v>
      </c>
      <c r="AZ44">
        <f t="shared" si="18"/>
        <v>44</v>
      </c>
      <c r="BA44" t="s">
        <v>34</v>
      </c>
      <c r="BB44">
        <f t="shared" si="7"/>
        <v>6</v>
      </c>
      <c r="BC44" t="s">
        <v>34</v>
      </c>
      <c r="BD44">
        <f t="shared" si="19"/>
        <v>3</v>
      </c>
      <c r="BE44" t="s">
        <v>34</v>
      </c>
      <c r="BF44">
        <f t="shared" si="20"/>
        <v>294</v>
      </c>
      <c r="BG44" t="s">
        <v>34</v>
      </c>
      <c r="BH44">
        <f t="shared" si="8"/>
        <v>294</v>
      </c>
      <c r="BI44" t="s">
        <v>34</v>
      </c>
      <c r="BJ44">
        <f t="shared" si="9"/>
        <v>485</v>
      </c>
      <c r="BK44" t="s">
        <v>34</v>
      </c>
      <c r="BL44">
        <f t="shared" si="21"/>
        <v>755</v>
      </c>
      <c r="BM44" t="s">
        <v>34</v>
      </c>
      <c r="BN44">
        <f t="shared" si="10"/>
        <v>164</v>
      </c>
      <c r="BO44" t="s">
        <v>35</v>
      </c>
      <c r="BP44">
        <f t="shared" si="22"/>
        <v>14</v>
      </c>
      <c r="BQ44">
        <f t="shared" si="23"/>
        <v>44</v>
      </c>
      <c r="BR44" t="s">
        <v>34</v>
      </c>
      <c r="BS44">
        <f t="shared" si="11"/>
        <v>919</v>
      </c>
      <c r="BT44" t="s">
        <v>34</v>
      </c>
      <c r="BU44">
        <f t="shared" si="24"/>
        <v>919</v>
      </c>
      <c r="BV44" t="s">
        <v>34</v>
      </c>
      <c r="BW44" s="2">
        <f t="shared" si="12"/>
        <v>9.8209999999999997</v>
      </c>
      <c r="BX44" t="s">
        <v>35</v>
      </c>
    </row>
    <row r="45" spans="30:76" x14ac:dyDescent="0.25">
      <c r="AD45">
        <f t="shared" si="13"/>
        <v>15</v>
      </c>
      <c r="AE45">
        <f t="shared" si="14"/>
        <v>45</v>
      </c>
      <c r="AF45" t="s">
        <v>34</v>
      </c>
      <c r="AG45">
        <f t="shared" si="0"/>
        <v>100</v>
      </c>
      <c r="AH45" t="s">
        <v>34</v>
      </c>
      <c r="AI45">
        <f t="shared" si="1"/>
        <v>20</v>
      </c>
      <c r="AJ45" t="s">
        <v>34</v>
      </c>
      <c r="AK45">
        <f t="shared" si="2"/>
        <v>65</v>
      </c>
      <c r="AL45" t="s">
        <v>34</v>
      </c>
      <c r="AM45">
        <f t="shared" si="3"/>
        <v>198</v>
      </c>
      <c r="AN45" t="s">
        <v>34</v>
      </c>
      <c r="AO45">
        <f t="shared" si="4"/>
        <v>284</v>
      </c>
      <c r="AP45" t="s">
        <v>34</v>
      </c>
      <c r="AQ45">
        <f t="shared" si="5"/>
        <v>49</v>
      </c>
      <c r="AR45" t="s">
        <v>34</v>
      </c>
      <c r="AS45">
        <f t="shared" si="15"/>
        <v>71</v>
      </c>
      <c r="AT45" t="s">
        <v>34</v>
      </c>
      <c r="AU45">
        <f t="shared" si="6"/>
        <v>265</v>
      </c>
      <c r="AV45" t="s">
        <v>34</v>
      </c>
      <c r="AW45">
        <f t="shared" si="16"/>
        <v>278</v>
      </c>
      <c r="AX45" t="s">
        <v>35</v>
      </c>
      <c r="AY45">
        <f t="shared" si="17"/>
        <v>15</v>
      </c>
      <c r="AZ45">
        <f t="shared" si="18"/>
        <v>45</v>
      </c>
      <c r="BA45" t="s">
        <v>34</v>
      </c>
      <c r="BB45">
        <f t="shared" si="7"/>
        <v>6</v>
      </c>
      <c r="BC45" t="s">
        <v>34</v>
      </c>
      <c r="BD45">
        <f t="shared" si="19"/>
        <v>6</v>
      </c>
      <c r="BE45" t="s">
        <v>34</v>
      </c>
      <c r="BF45">
        <f t="shared" si="20"/>
        <v>385</v>
      </c>
      <c r="BG45" t="s">
        <v>34</v>
      </c>
      <c r="BH45">
        <f t="shared" si="8"/>
        <v>380</v>
      </c>
      <c r="BI45" t="s">
        <v>34</v>
      </c>
      <c r="BJ45">
        <f t="shared" si="9"/>
        <v>452</v>
      </c>
      <c r="BK45" t="s">
        <v>34</v>
      </c>
      <c r="BL45">
        <f t="shared" si="21"/>
        <v>794</v>
      </c>
      <c r="BM45" t="s">
        <v>34</v>
      </c>
      <c r="BN45">
        <f t="shared" si="10"/>
        <v>135</v>
      </c>
      <c r="BO45" t="s">
        <v>35</v>
      </c>
      <c r="BP45">
        <f t="shared" si="22"/>
        <v>15</v>
      </c>
      <c r="BQ45">
        <f t="shared" si="23"/>
        <v>45</v>
      </c>
      <c r="BR45" t="s">
        <v>34</v>
      </c>
      <c r="BS45">
        <f t="shared" si="11"/>
        <v>929</v>
      </c>
      <c r="BT45" t="s">
        <v>34</v>
      </c>
      <c r="BU45">
        <f t="shared" si="24"/>
        <v>929</v>
      </c>
      <c r="BV45" t="s">
        <v>34</v>
      </c>
      <c r="BW45" s="2">
        <f t="shared" si="12"/>
        <v>19.533999999999999</v>
      </c>
      <c r="BX45" t="s">
        <v>35</v>
      </c>
    </row>
    <row r="46" spans="30:76" x14ac:dyDescent="0.25">
      <c r="AD46">
        <f t="shared" si="13"/>
        <v>16</v>
      </c>
      <c r="AE46">
        <f t="shared" si="14"/>
        <v>46</v>
      </c>
      <c r="AF46" t="s">
        <v>34</v>
      </c>
      <c r="AG46">
        <f t="shared" si="0"/>
        <v>100</v>
      </c>
      <c r="AH46" t="s">
        <v>34</v>
      </c>
      <c r="AI46">
        <f t="shared" si="1"/>
        <v>20</v>
      </c>
      <c r="AJ46" t="s">
        <v>34</v>
      </c>
      <c r="AK46">
        <f t="shared" si="2"/>
        <v>65</v>
      </c>
      <c r="AL46" t="s">
        <v>34</v>
      </c>
      <c r="AM46">
        <f t="shared" si="3"/>
        <v>232</v>
      </c>
      <c r="AN46" t="s">
        <v>34</v>
      </c>
      <c r="AO46">
        <f t="shared" si="4"/>
        <v>332</v>
      </c>
      <c r="AP46" t="s">
        <v>34</v>
      </c>
      <c r="AQ46">
        <f t="shared" si="5"/>
        <v>58</v>
      </c>
      <c r="AR46" t="s">
        <v>34</v>
      </c>
      <c r="AS46">
        <f t="shared" si="15"/>
        <v>83</v>
      </c>
      <c r="AT46" t="s">
        <v>34</v>
      </c>
      <c r="AU46">
        <f t="shared" si="6"/>
        <v>283</v>
      </c>
      <c r="AV46" t="s">
        <v>34</v>
      </c>
      <c r="AW46">
        <f t="shared" si="16"/>
        <v>298</v>
      </c>
      <c r="AX46" t="s">
        <v>35</v>
      </c>
      <c r="AY46">
        <f t="shared" si="17"/>
        <v>16</v>
      </c>
      <c r="AZ46">
        <f t="shared" si="18"/>
        <v>46</v>
      </c>
      <c r="BA46" t="s">
        <v>34</v>
      </c>
      <c r="BB46">
        <f t="shared" si="7"/>
        <v>5</v>
      </c>
      <c r="BC46" t="s">
        <v>34</v>
      </c>
      <c r="BD46">
        <f t="shared" si="19"/>
        <v>3</v>
      </c>
      <c r="BE46" t="s">
        <v>34</v>
      </c>
      <c r="BF46">
        <f t="shared" si="20"/>
        <v>338</v>
      </c>
      <c r="BG46" t="s">
        <v>34</v>
      </c>
      <c r="BH46">
        <f t="shared" si="8"/>
        <v>338</v>
      </c>
      <c r="BI46" t="s">
        <v>34</v>
      </c>
      <c r="BJ46">
        <f t="shared" si="9"/>
        <v>466</v>
      </c>
      <c r="BK46" t="s">
        <v>34</v>
      </c>
      <c r="BL46">
        <f t="shared" si="21"/>
        <v>781</v>
      </c>
      <c r="BM46" t="s">
        <v>34</v>
      </c>
      <c r="BN46">
        <f t="shared" si="10"/>
        <v>70</v>
      </c>
      <c r="BO46" t="s">
        <v>35</v>
      </c>
      <c r="BP46">
        <f t="shared" si="22"/>
        <v>16</v>
      </c>
      <c r="BQ46">
        <f t="shared" si="23"/>
        <v>46</v>
      </c>
      <c r="BR46" t="s">
        <v>34</v>
      </c>
      <c r="BS46">
        <f t="shared" si="11"/>
        <v>851</v>
      </c>
      <c r="BT46" t="s">
        <v>34</v>
      </c>
      <c r="BU46">
        <f t="shared" si="24"/>
        <v>851</v>
      </c>
      <c r="BV46" t="s">
        <v>34</v>
      </c>
      <c r="BW46" s="2">
        <f t="shared" si="12"/>
        <v>15.702</v>
      </c>
      <c r="BX46" t="s">
        <v>35</v>
      </c>
    </row>
    <row r="47" spans="30:76" x14ac:dyDescent="0.25">
      <c r="AD47">
        <f t="shared" si="13"/>
        <v>17</v>
      </c>
      <c r="AE47">
        <f t="shared" si="14"/>
        <v>47</v>
      </c>
      <c r="AF47" t="s">
        <v>34</v>
      </c>
      <c r="AG47">
        <f t="shared" si="0"/>
        <v>100</v>
      </c>
      <c r="AH47" t="s">
        <v>34</v>
      </c>
      <c r="AI47">
        <f t="shared" si="1"/>
        <v>20</v>
      </c>
      <c r="AJ47" t="s">
        <v>34</v>
      </c>
      <c r="AK47">
        <f t="shared" si="2"/>
        <v>65</v>
      </c>
      <c r="AL47" t="s">
        <v>34</v>
      </c>
      <c r="AM47">
        <f t="shared" si="3"/>
        <v>233</v>
      </c>
      <c r="AN47" t="s">
        <v>34</v>
      </c>
      <c r="AO47">
        <f t="shared" si="4"/>
        <v>333</v>
      </c>
      <c r="AP47" t="s">
        <v>34</v>
      </c>
      <c r="AQ47">
        <f t="shared" si="5"/>
        <v>77</v>
      </c>
      <c r="AR47" t="s">
        <v>34</v>
      </c>
      <c r="AS47">
        <f t="shared" si="15"/>
        <v>111</v>
      </c>
      <c r="AT47" t="s">
        <v>34</v>
      </c>
      <c r="AU47">
        <f t="shared" si="6"/>
        <v>274</v>
      </c>
      <c r="AV47" t="s">
        <v>34</v>
      </c>
      <c r="AW47">
        <f t="shared" si="16"/>
        <v>284</v>
      </c>
      <c r="AX47" t="s">
        <v>35</v>
      </c>
      <c r="AY47">
        <f t="shared" si="17"/>
        <v>17</v>
      </c>
      <c r="AZ47">
        <f t="shared" si="18"/>
        <v>47</v>
      </c>
      <c r="BA47" t="s">
        <v>34</v>
      </c>
      <c r="BB47">
        <f t="shared" si="7"/>
        <v>4</v>
      </c>
      <c r="BC47" t="s">
        <v>34</v>
      </c>
      <c r="BD47">
        <f t="shared" si="19"/>
        <v>3</v>
      </c>
      <c r="BE47" t="s">
        <v>34</v>
      </c>
      <c r="BF47">
        <f t="shared" si="20"/>
        <v>409</v>
      </c>
      <c r="BG47" t="s">
        <v>34</v>
      </c>
      <c r="BH47">
        <f t="shared" si="8"/>
        <v>358</v>
      </c>
      <c r="BI47" t="s">
        <v>34</v>
      </c>
      <c r="BJ47">
        <f t="shared" si="9"/>
        <v>374</v>
      </c>
      <c r="BK47" t="s">
        <v>34</v>
      </c>
      <c r="BL47">
        <f t="shared" si="21"/>
        <v>716</v>
      </c>
      <c r="BM47" t="s">
        <v>34</v>
      </c>
      <c r="BN47">
        <f t="shared" si="10"/>
        <v>226</v>
      </c>
      <c r="BO47" t="s">
        <v>35</v>
      </c>
      <c r="BP47">
        <f t="shared" si="22"/>
        <v>17</v>
      </c>
      <c r="BQ47">
        <f t="shared" si="23"/>
        <v>47</v>
      </c>
      <c r="BR47" t="s">
        <v>34</v>
      </c>
      <c r="BS47">
        <f t="shared" si="11"/>
        <v>942</v>
      </c>
      <c r="BT47" t="s">
        <v>34</v>
      </c>
      <c r="BU47">
        <f t="shared" si="24"/>
        <v>942</v>
      </c>
      <c r="BV47" t="s">
        <v>34</v>
      </c>
      <c r="BW47" s="2">
        <f t="shared" si="12"/>
        <v>16.995999999999999</v>
      </c>
      <c r="BX47" t="s">
        <v>35</v>
      </c>
    </row>
    <row r="48" spans="30:76" x14ac:dyDescent="0.25">
      <c r="AD48">
        <f t="shared" si="13"/>
        <v>18</v>
      </c>
      <c r="AE48">
        <f t="shared" si="14"/>
        <v>48</v>
      </c>
      <c r="AF48" t="s">
        <v>34</v>
      </c>
      <c r="AG48">
        <f t="shared" si="0"/>
        <v>100</v>
      </c>
      <c r="AH48" t="s">
        <v>34</v>
      </c>
      <c r="AI48">
        <f t="shared" si="1"/>
        <v>20</v>
      </c>
      <c r="AJ48" t="s">
        <v>34</v>
      </c>
      <c r="AK48">
        <f t="shared" si="2"/>
        <v>65</v>
      </c>
      <c r="AL48" t="s">
        <v>34</v>
      </c>
      <c r="AM48">
        <f t="shared" si="3"/>
        <v>256</v>
      </c>
      <c r="AN48" t="s">
        <v>34</v>
      </c>
      <c r="AO48">
        <f t="shared" si="4"/>
        <v>366</v>
      </c>
      <c r="AP48" t="s">
        <v>34</v>
      </c>
      <c r="AQ48">
        <f t="shared" si="5"/>
        <v>85</v>
      </c>
      <c r="AR48" t="s">
        <v>34</v>
      </c>
      <c r="AS48">
        <f t="shared" si="15"/>
        <v>122</v>
      </c>
      <c r="AT48" t="s">
        <v>34</v>
      </c>
      <c r="AU48">
        <f t="shared" si="6"/>
        <v>386</v>
      </c>
      <c r="AV48" t="s">
        <v>34</v>
      </c>
      <c r="AW48">
        <f t="shared" si="16"/>
        <v>424</v>
      </c>
      <c r="AX48" t="s">
        <v>35</v>
      </c>
      <c r="AY48">
        <f t="shared" si="17"/>
        <v>18</v>
      </c>
      <c r="AZ48">
        <f t="shared" si="18"/>
        <v>48</v>
      </c>
      <c r="BA48" t="s">
        <v>34</v>
      </c>
      <c r="BB48">
        <f t="shared" si="7"/>
        <v>5</v>
      </c>
      <c r="BC48" t="s">
        <v>34</v>
      </c>
      <c r="BD48">
        <f t="shared" si="19"/>
        <v>3</v>
      </c>
      <c r="BE48" t="s">
        <v>34</v>
      </c>
      <c r="BF48">
        <f t="shared" si="20"/>
        <v>517</v>
      </c>
      <c r="BG48" t="s">
        <v>34</v>
      </c>
      <c r="BH48">
        <f t="shared" si="8"/>
        <v>500</v>
      </c>
      <c r="BI48" t="s">
        <v>34</v>
      </c>
      <c r="BJ48">
        <f t="shared" si="9"/>
        <v>599</v>
      </c>
      <c r="BK48" t="s">
        <v>34</v>
      </c>
      <c r="BL48">
        <f t="shared" si="21"/>
        <v>1041</v>
      </c>
      <c r="BM48" t="s">
        <v>34</v>
      </c>
      <c r="BN48">
        <f t="shared" si="10"/>
        <v>209</v>
      </c>
      <c r="BO48" t="s">
        <v>35</v>
      </c>
      <c r="BP48">
        <f t="shared" si="22"/>
        <v>18</v>
      </c>
      <c r="BQ48">
        <f t="shared" si="23"/>
        <v>48</v>
      </c>
      <c r="BR48" t="s">
        <v>34</v>
      </c>
      <c r="BS48">
        <f t="shared" si="11"/>
        <v>1250</v>
      </c>
      <c r="BT48" t="s">
        <v>34</v>
      </c>
      <c r="BU48">
        <f t="shared" si="24"/>
        <v>1250</v>
      </c>
      <c r="BV48" t="s">
        <v>34</v>
      </c>
      <c r="BW48" s="2">
        <f t="shared" si="12"/>
        <v>24.446999999999999</v>
      </c>
      <c r="BX48" t="s">
        <v>35</v>
      </c>
    </row>
    <row r="49" spans="30:76" x14ac:dyDescent="0.25">
      <c r="AD49">
        <f t="shared" si="13"/>
        <v>19</v>
      </c>
      <c r="AE49">
        <f t="shared" si="14"/>
        <v>49</v>
      </c>
      <c r="AF49" t="s">
        <v>34</v>
      </c>
      <c r="AG49">
        <f t="shared" si="0"/>
        <v>100</v>
      </c>
      <c r="AH49" t="s">
        <v>34</v>
      </c>
      <c r="AI49">
        <f t="shared" si="1"/>
        <v>20</v>
      </c>
      <c r="AJ49" t="s">
        <v>34</v>
      </c>
      <c r="AK49">
        <f t="shared" si="2"/>
        <v>65</v>
      </c>
      <c r="AL49" t="s">
        <v>34</v>
      </c>
      <c r="AM49">
        <f t="shared" si="3"/>
        <v>203</v>
      </c>
      <c r="AN49" t="s">
        <v>34</v>
      </c>
      <c r="AO49">
        <f t="shared" si="4"/>
        <v>291</v>
      </c>
      <c r="AP49" t="s">
        <v>34</v>
      </c>
      <c r="AQ49">
        <f t="shared" si="5"/>
        <v>67</v>
      </c>
      <c r="AR49" t="s">
        <v>34</v>
      </c>
      <c r="AS49">
        <f t="shared" si="15"/>
        <v>97</v>
      </c>
      <c r="AT49" t="s">
        <v>34</v>
      </c>
      <c r="AU49">
        <f t="shared" si="6"/>
        <v>253</v>
      </c>
      <c r="AV49" t="s">
        <v>34</v>
      </c>
      <c r="AW49">
        <f t="shared" si="16"/>
        <v>260</v>
      </c>
      <c r="AX49" t="s">
        <v>35</v>
      </c>
      <c r="AY49">
        <f t="shared" si="17"/>
        <v>19</v>
      </c>
      <c r="AZ49">
        <f t="shared" si="18"/>
        <v>49</v>
      </c>
      <c r="BA49" t="s">
        <v>34</v>
      </c>
      <c r="BB49">
        <f t="shared" si="7"/>
        <v>4</v>
      </c>
      <c r="BC49" t="s">
        <v>34</v>
      </c>
      <c r="BD49">
        <f t="shared" si="19"/>
        <v>3</v>
      </c>
      <c r="BE49" t="s">
        <v>34</v>
      </c>
      <c r="BF49">
        <f t="shared" si="20"/>
        <v>340</v>
      </c>
      <c r="BG49" t="s">
        <v>34</v>
      </c>
      <c r="BH49">
        <f t="shared" si="8"/>
        <v>340</v>
      </c>
      <c r="BI49" t="s">
        <v>34</v>
      </c>
      <c r="BJ49">
        <f t="shared" si="9"/>
        <v>394</v>
      </c>
      <c r="BK49" t="s">
        <v>34</v>
      </c>
      <c r="BL49">
        <f t="shared" si="21"/>
        <v>716</v>
      </c>
      <c r="BM49" t="s">
        <v>34</v>
      </c>
      <c r="BN49">
        <f t="shared" si="10"/>
        <v>115</v>
      </c>
      <c r="BO49" t="s">
        <v>35</v>
      </c>
      <c r="BP49">
        <f t="shared" si="22"/>
        <v>19</v>
      </c>
      <c r="BQ49">
        <f t="shared" si="23"/>
        <v>49</v>
      </c>
      <c r="BR49" t="s">
        <v>34</v>
      </c>
      <c r="BS49">
        <f t="shared" si="11"/>
        <v>831</v>
      </c>
      <c r="BT49" t="s">
        <v>34</v>
      </c>
      <c r="BU49">
        <f t="shared" si="24"/>
        <v>831</v>
      </c>
      <c r="BV49" t="s">
        <v>34</v>
      </c>
      <c r="BW49" s="2">
        <f t="shared" si="12"/>
        <v>13.901</v>
      </c>
      <c r="BX49" t="s">
        <v>35</v>
      </c>
    </row>
    <row r="50" spans="30:76" x14ac:dyDescent="0.25">
      <c r="AD50">
        <f t="shared" si="13"/>
        <v>20</v>
      </c>
      <c r="AE50">
        <f t="shared" si="14"/>
        <v>50</v>
      </c>
      <c r="AF50" t="s">
        <v>34</v>
      </c>
      <c r="AG50">
        <f t="shared" si="0"/>
        <v>100</v>
      </c>
      <c r="AH50" t="s">
        <v>34</v>
      </c>
      <c r="AI50">
        <f t="shared" si="1"/>
        <v>20</v>
      </c>
      <c r="AJ50" t="s">
        <v>34</v>
      </c>
      <c r="AK50">
        <f t="shared" si="2"/>
        <v>65</v>
      </c>
      <c r="AL50" t="s">
        <v>34</v>
      </c>
      <c r="AM50">
        <f t="shared" si="3"/>
        <v>165</v>
      </c>
      <c r="AN50" t="s">
        <v>34</v>
      </c>
      <c r="AO50">
        <f t="shared" si="4"/>
        <v>237</v>
      </c>
      <c r="AP50" t="s">
        <v>34</v>
      </c>
      <c r="AQ50">
        <f t="shared" si="5"/>
        <v>55</v>
      </c>
      <c r="AR50" t="s">
        <v>34</v>
      </c>
      <c r="AS50">
        <f t="shared" si="15"/>
        <v>79</v>
      </c>
      <c r="AT50" t="s">
        <v>34</v>
      </c>
      <c r="AU50">
        <f t="shared" si="6"/>
        <v>256</v>
      </c>
      <c r="AV50" t="s">
        <v>34</v>
      </c>
      <c r="AW50">
        <f t="shared" si="16"/>
        <v>268</v>
      </c>
      <c r="AX50" t="s">
        <v>35</v>
      </c>
      <c r="AY50">
        <f t="shared" si="17"/>
        <v>20</v>
      </c>
      <c r="AZ50">
        <f t="shared" si="18"/>
        <v>50</v>
      </c>
      <c r="BA50" t="s">
        <v>34</v>
      </c>
      <c r="BB50">
        <f t="shared" si="7"/>
        <v>6</v>
      </c>
      <c r="BC50" t="s">
        <v>34</v>
      </c>
      <c r="BD50">
        <f t="shared" si="19"/>
        <v>6</v>
      </c>
      <c r="BE50" t="s">
        <v>34</v>
      </c>
      <c r="BF50">
        <f t="shared" si="20"/>
        <v>385</v>
      </c>
      <c r="BG50" t="s">
        <v>34</v>
      </c>
      <c r="BH50">
        <f t="shared" si="8"/>
        <v>372</v>
      </c>
      <c r="BI50" t="s">
        <v>34</v>
      </c>
      <c r="BJ50">
        <f t="shared" si="9"/>
        <v>503</v>
      </c>
      <c r="BK50" t="s">
        <v>34</v>
      </c>
      <c r="BL50">
        <f t="shared" si="21"/>
        <v>846</v>
      </c>
      <c r="BM50" t="s">
        <v>34</v>
      </c>
      <c r="BN50">
        <f t="shared" si="10"/>
        <v>234</v>
      </c>
      <c r="BO50" t="s">
        <v>35</v>
      </c>
      <c r="BP50">
        <f t="shared" si="22"/>
        <v>20</v>
      </c>
      <c r="BQ50">
        <f t="shared" si="23"/>
        <v>50</v>
      </c>
      <c r="BR50" t="s">
        <v>34</v>
      </c>
      <c r="BS50">
        <f t="shared" si="11"/>
        <v>1080</v>
      </c>
      <c r="BT50" t="s">
        <v>34</v>
      </c>
      <c r="BU50">
        <f t="shared" si="24"/>
        <v>1080</v>
      </c>
      <c r="BV50" t="s">
        <v>34</v>
      </c>
      <c r="BW50" s="2">
        <f t="shared" si="12"/>
        <v>107.71599999999999</v>
      </c>
      <c r="BX50" t="s">
        <v>35</v>
      </c>
    </row>
    <row r="51" spans="30:76" x14ac:dyDescent="0.25">
      <c r="AD51">
        <f>SUM(AD31:AD50)/20</f>
        <v>10.5</v>
      </c>
      <c r="AE51">
        <f>SUM(AE31:AE50)/20</f>
        <v>40.5</v>
      </c>
      <c r="AF51">
        <f t="shared" ref="AF51:BX51" si="25">SUM(AF31:AF50)/20</f>
        <v>0</v>
      </c>
      <c r="AG51">
        <f>SUM(AG31:AG50)/20</f>
        <v>51</v>
      </c>
      <c r="AH51">
        <f t="shared" si="25"/>
        <v>0</v>
      </c>
      <c r="AI51">
        <f>SUM(AI31:AI50)/20</f>
        <v>20</v>
      </c>
      <c r="AJ51">
        <f t="shared" si="25"/>
        <v>0</v>
      </c>
      <c r="AK51">
        <f>SUM(AK31:AK50)/20</f>
        <v>32.9</v>
      </c>
      <c r="AL51">
        <f t="shared" si="25"/>
        <v>0</v>
      </c>
      <c r="AM51">
        <f t="shared" si="25"/>
        <v>107.35</v>
      </c>
      <c r="AN51">
        <f t="shared" si="25"/>
        <v>0</v>
      </c>
      <c r="AO51">
        <f t="shared" si="25"/>
        <v>154.05000000000001</v>
      </c>
      <c r="AP51">
        <f t="shared" si="25"/>
        <v>0</v>
      </c>
      <c r="AQ51">
        <f t="shared" si="25"/>
        <v>47.5</v>
      </c>
      <c r="AR51">
        <f t="shared" si="25"/>
        <v>0</v>
      </c>
      <c r="AS51">
        <f t="shared" si="25"/>
        <v>68.45</v>
      </c>
      <c r="AT51">
        <f t="shared" si="25"/>
        <v>0</v>
      </c>
      <c r="AU51">
        <f t="shared" si="25"/>
        <v>168.4</v>
      </c>
      <c r="AV51">
        <f t="shared" si="25"/>
        <v>0</v>
      </c>
      <c r="AW51">
        <f>SUM(AW31:AW50)/20</f>
        <v>181.9</v>
      </c>
      <c r="AX51">
        <f t="shared" si="25"/>
        <v>0</v>
      </c>
      <c r="AY51">
        <f t="shared" si="25"/>
        <v>10.5</v>
      </c>
      <c r="AZ51">
        <f t="shared" si="25"/>
        <v>40.5</v>
      </c>
      <c r="BA51">
        <f t="shared" si="25"/>
        <v>0</v>
      </c>
      <c r="BB51">
        <f t="shared" si="25"/>
        <v>4.3499999999999996</v>
      </c>
      <c r="BC51">
        <f t="shared" si="25"/>
        <v>0</v>
      </c>
      <c r="BD51">
        <f t="shared" si="25"/>
        <v>3.5</v>
      </c>
      <c r="BE51">
        <f t="shared" si="25"/>
        <v>0</v>
      </c>
      <c r="BF51">
        <f t="shared" si="25"/>
        <v>232.5</v>
      </c>
      <c r="BG51">
        <f t="shared" si="25"/>
        <v>0</v>
      </c>
      <c r="BH51">
        <f t="shared" si="25"/>
        <v>224</v>
      </c>
      <c r="BI51">
        <f t="shared" si="25"/>
        <v>0</v>
      </c>
      <c r="BJ51">
        <f t="shared" si="25"/>
        <v>254.85</v>
      </c>
      <c r="BK51">
        <f t="shared" si="25"/>
        <v>0</v>
      </c>
      <c r="BL51">
        <f t="shared" si="25"/>
        <v>458.85</v>
      </c>
      <c r="BM51">
        <f t="shared" si="25"/>
        <v>0</v>
      </c>
      <c r="BN51">
        <f t="shared" si="25"/>
        <v>205.85</v>
      </c>
      <c r="BO51">
        <f t="shared" si="25"/>
        <v>0</v>
      </c>
      <c r="BP51">
        <f t="shared" si="25"/>
        <v>10.5</v>
      </c>
      <c r="BQ51">
        <f t="shared" si="25"/>
        <v>40.5</v>
      </c>
      <c r="BR51">
        <f t="shared" si="25"/>
        <v>0</v>
      </c>
      <c r="BS51">
        <f t="shared" si="25"/>
        <v>664.7</v>
      </c>
      <c r="BT51">
        <f t="shared" si="25"/>
        <v>0</v>
      </c>
      <c r="BU51">
        <f t="shared" si="25"/>
        <v>664.7</v>
      </c>
      <c r="BV51">
        <f t="shared" si="25"/>
        <v>0</v>
      </c>
      <c r="BW51">
        <f t="shared" si="25"/>
        <v>11.366049999999998</v>
      </c>
      <c r="BX51">
        <f t="shared" si="25"/>
        <v>0</v>
      </c>
    </row>
  </sheetData>
  <sortState xmlns:xlrd2="http://schemas.microsoft.com/office/spreadsheetml/2017/richdata2" ref="A1:AA25">
    <sortCondition ref="D1:D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champ_a_3h_8th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2022-06-29T09:38:05Z</dcterms:created>
  <dcterms:modified xsi:type="dcterms:W3CDTF">2022-07-05T08:28:30Z</dcterms:modified>
</cp:coreProperties>
</file>