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1 Caractéristiques instances et solutions\Fichiers utilisés pr carct solution\"/>
    </mc:Choice>
  </mc:AlternateContent>
  <xr:revisionPtr revIDLastSave="0" documentId="13_ncr:1_{63BCD757-4BFB-4BAF-9170-A583E555B548}" xr6:coauthVersionLast="47" xr6:coauthVersionMax="47" xr10:uidLastSave="{00000000-0000-0000-0000-000000000000}"/>
  <bookViews>
    <workbookView xWindow="780" yWindow="780" windowWidth="12465" windowHeight="12825" xr2:uid="{00000000-000D-0000-FFFF-FFFF00000000}"/>
  </bookViews>
  <sheets>
    <sheet name="champ_3h_8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66" i="1" l="1"/>
  <c r="BT66" i="1"/>
  <c r="BX66" i="1" s="1"/>
  <c r="BR66" i="1"/>
  <c r="BM66" i="1"/>
  <c r="BK66" i="1"/>
  <c r="BI66" i="1"/>
  <c r="BG66" i="1"/>
  <c r="BE66" i="1"/>
  <c r="BC66" i="1"/>
  <c r="BA66" i="1"/>
  <c r="AV66" i="1"/>
  <c r="AT66" i="1"/>
  <c r="AR66" i="1"/>
  <c r="AP66" i="1"/>
  <c r="AN66" i="1"/>
  <c r="AL66" i="1"/>
  <c r="AJ66" i="1"/>
  <c r="AH66" i="1"/>
  <c r="AF66" i="1"/>
  <c r="AC66" i="1"/>
  <c r="AD66" i="1" s="1"/>
  <c r="BV65" i="1"/>
  <c r="BT65" i="1"/>
  <c r="BX65" i="1" s="1"/>
  <c r="BR65" i="1"/>
  <c r="BM65" i="1"/>
  <c r="BK65" i="1"/>
  <c r="BI65" i="1"/>
  <c r="BG65" i="1"/>
  <c r="BE65" i="1"/>
  <c r="BC65" i="1"/>
  <c r="BA65" i="1"/>
  <c r="AV65" i="1"/>
  <c r="AT65" i="1"/>
  <c r="AR65" i="1"/>
  <c r="AP65" i="1"/>
  <c r="AN65" i="1"/>
  <c r="AL65" i="1"/>
  <c r="AJ65" i="1"/>
  <c r="AH65" i="1"/>
  <c r="AF65" i="1"/>
  <c r="AC65" i="1"/>
  <c r="AD65" i="1" s="1"/>
  <c r="BV64" i="1"/>
  <c r="BT64" i="1"/>
  <c r="BX64" i="1" s="1"/>
  <c r="BR64" i="1"/>
  <c r="BM64" i="1"/>
  <c r="BK64" i="1"/>
  <c r="BI64" i="1"/>
  <c r="BG64" i="1"/>
  <c r="BE64" i="1"/>
  <c r="BC64" i="1"/>
  <c r="BA64" i="1"/>
  <c r="AV64" i="1"/>
  <c r="AT64" i="1"/>
  <c r="AR64" i="1"/>
  <c r="AP64" i="1"/>
  <c r="AN64" i="1"/>
  <c r="AL64" i="1"/>
  <c r="AJ64" i="1"/>
  <c r="AH64" i="1"/>
  <c r="AF64" i="1"/>
  <c r="AC64" i="1"/>
  <c r="BO64" i="1" s="1"/>
  <c r="BP64" i="1" s="1"/>
  <c r="BV63" i="1"/>
  <c r="BT63" i="1"/>
  <c r="BR63" i="1"/>
  <c r="BM63" i="1"/>
  <c r="BK63" i="1"/>
  <c r="BI63" i="1"/>
  <c r="BG63" i="1"/>
  <c r="BE63" i="1"/>
  <c r="BC63" i="1"/>
  <c r="BA63" i="1"/>
  <c r="AV63" i="1"/>
  <c r="AT63" i="1"/>
  <c r="AR63" i="1"/>
  <c r="AP63" i="1"/>
  <c r="AN63" i="1"/>
  <c r="AL63" i="1"/>
  <c r="AJ63" i="1"/>
  <c r="AH63" i="1"/>
  <c r="AF63" i="1"/>
  <c r="AC63" i="1"/>
  <c r="BX62" i="1"/>
  <c r="BV62" i="1"/>
  <c r="BT62" i="1"/>
  <c r="BR62" i="1"/>
  <c r="BM62" i="1"/>
  <c r="BK62" i="1"/>
  <c r="BI62" i="1"/>
  <c r="BG62" i="1"/>
  <c r="BE62" i="1"/>
  <c r="BC62" i="1"/>
  <c r="BA62" i="1"/>
  <c r="AV62" i="1"/>
  <c r="AT62" i="1"/>
  <c r="AR62" i="1"/>
  <c r="AP62" i="1"/>
  <c r="AN62" i="1"/>
  <c r="AL62" i="1"/>
  <c r="AJ62" i="1"/>
  <c r="AH62" i="1"/>
  <c r="AF62" i="1"/>
  <c r="AC62" i="1"/>
  <c r="AD62" i="1" s="1"/>
  <c r="BV61" i="1"/>
  <c r="BT61" i="1"/>
  <c r="BR61" i="1"/>
  <c r="BX61" i="1" s="1"/>
  <c r="BM61" i="1"/>
  <c r="BK61" i="1"/>
  <c r="BI61" i="1"/>
  <c r="BG61" i="1"/>
  <c r="BE61" i="1"/>
  <c r="BC61" i="1"/>
  <c r="BA61" i="1"/>
  <c r="AX61" i="1"/>
  <c r="AY61" i="1" s="1"/>
  <c r="AV61" i="1"/>
  <c r="AT61" i="1"/>
  <c r="AR61" i="1"/>
  <c r="AP61" i="1"/>
  <c r="AN61" i="1"/>
  <c r="AL61" i="1"/>
  <c r="AJ61" i="1"/>
  <c r="AH61" i="1"/>
  <c r="AF61" i="1"/>
  <c r="AC61" i="1"/>
  <c r="AD61" i="1" s="1"/>
  <c r="BV60" i="1"/>
  <c r="BT60" i="1"/>
  <c r="BX60" i="1" s="1"/>
  <c r="BR60" i="1"/>
  <c r="BM60" i="1"/>
  <c r="BK60" i="1"/>
  <c r="BI60" i="1"/>
  <c r="BG60" i="1"/>
  <c r="BE60" i="1"/>
  <c r="BC60" i="1"/>
  <c r="BA60" i="1"/>
  <c r="AV60" i="1"/>
  <c r="AT60" i="1"/>
  <c r="AR60" i="1"/>
  <c r="AP60" i="1"/>
  <c r="AN60" i="1"/>
  <c r="AL60" i="1"/>
  <c r="AJ60" i="1"/>
  <c r="AH60" i="1"/>
  <c r="AF60" i="1"/>
  <c r="AC60" i="1"/>
  <c r="BO60" i="1" s="1"/>
  <c r="BP60" i="1" s="1"/>
  <c r="BV59" i="1"/>
  <c r="BT59" i="1"/>
  <c r="BR59" i="1"/>
  <c r="BM59" i="1"/>
  <c r="BK59" i="1"/>
  <c r="BI59" i="1"/>
  <c r="BG59" i="1"/>
  <c r="BE59" i="1"/>
  <c r="BC59" i="1"/>
  <c r="BA59" i="1"/>
  <c r="AV59" i="1"/>
  <c r="AT59" i="1"/>
  <c r="AR59" i="1"/>
  <c r="AP59" i="1"/>
  <c r="AN59" i="1"/>
  <c r="AL59" i="1"/>
  <c r="AJ59" i="1"/>
  <c r="AH59" i="1"/>
  <c r="AF59" i="1"/>
  <c r="AC59" i="1"/>
  <c r="BV58" i="1"/>
  <c r="BT58" i="1"/>
  <c r="BX58" i="1" s="1"/>
  <c r="BR58" i="1"/>
  <c r="BM58" i="1"/>
  <c r="BK58" i="1"/>
  <c r="BI58" i="1"/>
  <c r="BG58" i="1"/>
  <c r="BE58" i="1"/>
  <c r="BC58" i="1"/>
  <c r="BA58" i="1"/>
  <c r="AV58" i="1"/>
  <c r="AT58" i="1"/>
  <c r="AR58" i="1"/>
  <c r="AP58" i="1"/>
  <c r="AN58" i="1"/>
  <c r="AL58" i="1"/>
  <c r="AJ58" i="1"/>
  <c r="AH58" i="1"/>
  <c r="AF58" i="1"/>
  <c r="AC58" i="1"/>
  <c r="AD58" i="1" s="1"/>
  <c r="BX57" i="1"/>
  <c r="BV57" i="1"/>
  <c r="BT57" i="1"/>
  <c r="BR57" i="1"/>
  <c r="BM57" i="1"/>
  <c r="BK57" i="1"/>
  <c r="BI57" i="1"/>
  <c r="BG57" i="1"/>
  <c r="BE57" i="1"/>
  <c r="BC57" i="1"/>
  <c r="BA57" i="1"/>
  <c r="AV57" i="1"/>
  <c r="AT57" i="1"/>
  <c r="AR57" i="1"/>
  <c r="AP57" i="1"/>
  <c r="AN57" i="1"/>
  <c r="AL57" i="1"/>
  <c r="AJ57" i="1"/>
  <c r="AH57" i="1"/>
  <c r="AF57" i="1"/>
  <c r="AC57" i="1"/>
  <c r="AD57" i="1" s="1"/>
  <c r="BV56" i="1"/>
  <c r="BT56" i="1"/>
  <c r="BX56" i="1" s="1"/>
  <c r="BR56" i="1"/>
  <c r="BM56" i="1"/>
  <c r="BK56" i="1"/>
  <c r="BI56" i="1"/>
  <c r="BG56" i="1"/>
  <c r="BE56" i="1"/>
  <c r="BC56" i="1"/>
  <c r="BA56" i="1"/>
  <c r="AV56" i="1"/>
  <c r="AT56" i="1"/>
  <c r="AR56" i="1"/>
  <c r="AP56" i="1"/>
  <c r="AN56" i="1"/>
  <c r="AL56" i="1"/>
  <c r="AJ56" i="1"/>
  <c r="AH56" i="1"/>
  <c r="AF56" i="1"/>
  <c r="AC56" i="1"/>
  <c r="BO56" i="1" s="1"/>
  <c r="BP56" i="1" s="1"/>
  <c r="BV55" i="1"/>
  <c r="BT55" i="1"/>
  <c r="BX55" i="1" s="1"/>
  <c r="BR55" i="1"/>
  <c r="BM55" i="1"/>
  <c r="BK55" i="1"/>
  <c r="BI55" i="1"/>
  <c r="BG55" i="1"/>
  <c r="BE55" i="1"/>
  <c r="BC55" i="1"/>
  <c r="BA55" i="1"/>
  <c r="AV55" i="1"/>
  <c r="AT55" i="1"/>
  <c r="AR55" i="1"/>
  <c r="AP55" i="1"/>
  <c r="AN55" i="1"/>
  <c r="AL55" i="1"/>
  <c r="AJ55" i="1"/>
  <c r="AH55" i="1"/>
  <c r="AF55" i="1"/>
  <c r="AC55" i="1"/>
  <c r="BV54" i="1"/>
  <c r="BT54" i="1"/>
  <c r="BR54" i="1"/>
  <c r="BX54" i="1" s="1"/>
  <c r="BM54" i="1"/>
  <c r="BK54" i="1"/>
  <c r="BI54" i="1"/>
  <c r="BG54" i="1"/>
  <c r="BE54" i="1"/>
  <c r="BC54" i="1"/>
  <c r="BA54" i="1"/>
  <c r="AV54" i="1"/>
  <c r="AT54" i="1"/>
  <c r="AR54" i="1"/>
  <c r="AP54" i="1"/>
  <c r="AN54" i="1"/>
  <c r="AL54" i="1"/>
  <c r="AJ54" i="1"/>
  <c r="AH54" i="1"/>
  <c r="AF54" i="1"/>
  <c r="AC54" i="1"/>
  <c r="AD54" i="1" s="1"/>
  <c r="BV53" i="1"/>
  <c r="BT53" i="1"/>
  <c r="BX53" i="1" s="1"/>
  <c r="BR53" i="1"/>
  <c r="BM53" i="1"/>
  <c r="BK53" i="1"/>
  <c r="BI53" i="1"/>
  <c r="BG53" i="1"/>
  <c r="BE53" i="1"/>
  <c r="BC53" i="1"/>
  <c r="BA53" i="1"/>
  <c r="AV53" i="1"/>
  <c r="AT53" i="1"/>
  <c r="AR53" i="1"/>
  <c r="AP53" i="1"/>
  <c r="AN53" i="1"/>
  <c r="AL53" i="1"/>
  <c r="AJ53" i="1"/>
  <c r="AH53" i="1"/>
  <c r="AF53" i="1"/>
  <c r="AC53" i="1"/>
  <c r="AD53" i="1" s="1"/>
  <c r="BV52" i="1"/>
  <c r="BT52" i="1"/>
  <c r="BR52" i="1"/>
  <c r="BM52" i="1"/>
  <c r="BK52" i="1"/>
  <c r="BI52" i="1"/>
  <c r="BG52" i="1"/>
  <c r="BE52" i="1"/>
  <c r="BC52" i="1"/>
  <c r="BA52" i="1"/>
  <c r="AV52" i="1"/>
  <c r="AT52" i="1"/>
  <c r="AR52" i="1"/>
  <c r="AP52" i="1"/>
  <c r="AN52" i="1"/>
  <c r="AL52" i="1"/>
  <c r="AJ52" i="1"/>
  <c r="AH52" i="1"/>
  <c r="AF52" i="1"/>
  <c r="AC52" i="1"/>
  <c r="BO52" i="1" s="1"/>
  <c r="BP52" i="1" s="1"/>
  <c r="BV51" i="1"/>
  <c r="BT51" i="1"/>
  <c r="BR51" i="1"/>
  <c r="BM51" i="1"/>
  <c r="BK51" i="1"/>
  <c r="BI51" i="1"/>
  <c r="BG51" i="1"/>
  <c r="BE51" i="1"/>
  <c r="BC51" i="1"/>
  <c r="BA51" i="1"/>
  <c r="AV51" i="1"/>
  <c r="AT51" i="1"/>
  <c r="AR51" i="1"/>
  <c r="AP51" i="1"/>
  <c r="AN51" i="1"/>
  <c r="AL51" i="1"/>
  <c r="AJ51" i="1"/>
  <c r="AH51" i="1"/>
  <c r="AF51" i="1"/>
  <c r="AC51" i="1"/>
  <c r="BV50" i="1"/>
  <c r="BT50" i="1"/>
  <c r="BX50" i="1" s="1"/>
  <c r="BR50" i="1"/>
  <c r="BM50" i="1"/>
  <c r="BK50" i="1"/>
  <c r="BI50" i="1"/>
  <c r="BG50" i="1"/>
  <c r="BE50" i="1"/>
  <c r="BC50" i="1"/>
  <c r="BA50" i="1"/>
  <c r="AV50" i="1"/>
  <c r="AT50" i="1"/>
  <c r="AR50" i="1"/>
  <c r="AP50" i="1"/>
  <c r="AN50" i="1"/>
  <c r="AL50" i="1"/>
  <c r="AJ50" i="1"/>
  <c r="AH50" i="1"/>
  <c r="AF50" i="1"/>
  <c r="AC50" i="1"/>
  <c r="AD50" i="1" s="1"/>
  <c r="BX49" i="1"/>
  <c r="BV49" i="1"/>
  <c r="BT49" i="1"/>
  <c r="BR49" i="1"/>
  <c r="BM49" i="1"/>
  <c r="BK49" i="1"/>
  <c r="BI49" i="1"/>
  <c r="BG49" i="1"/>
  <c r="BE49" i="1"/>
  <c r="BC49" i="1"/>
  <c r="BA49" i="1"/>
  <c r="AV49" i="1"/>
  <c r="AT49" i="1"/>
  <c r="AR49" i="1"/>
  <c r="AP49" i="1"/>
  <c r="AN49" i="1"/>
  <c r="AL49" i="1"/>
  <c r="AJ49" i="1"/>
  <c r="AH49" i="1"/>
  <c r="AF49" i="1"/>
  <c r="AC49" i="1"/>
  <c r="AD49" i="1" s="1"/>
  <c r="BV48" i="1"/>
  <c r="BT48" i="1"/>
  <c r="BX48" i="1" s="1"/>
  <c r="BR48" i="1"/>
  <c r="BM48" i="1"/>
  <c r="BK48" i="1"/>
  <c r="BI48" i="1"/>
  <c r="BG48" i="1"/>
  <c r="BE48" i="1"/>
  <c r="BC48" i="1"/>
  <c r="BA48" i="1"/>
  <c r="AV48" i="1"/>
  <c r="AT48" i="1"/>
  <c r="AR48" i="1"/>
  <c r="AP48" i="1"/>
  <c r="AN48" i="1"/>
  <c r="AL48" i="1"/>
  <c r="AJ48" i="1"/>
  <c r="AH48" i="1"/>
  <c r="AF48" i="1"/>
  <c r="AC48" i="1"/>
  <c r="BO48" i="1" s="1"/>
  <c r="BP48" i="1" s="1"/>
  <c r="BV47" i="1"/>
  <c r="BT47" i="1"/>
  <c r="BX47" i="1" s="1"/>
  <c r="BR47" i="1"/>
  <c r="BM47" i="1"/>
  <c r="BK47" i="1"/>
  <c r="BI47" i="1"/>
  <c r="BG47" i="1"/>
  <c r="BE47" i="1"/>
  <c r="BC47" i="1"/>
  <c r="BA47" i="1"/>
  <c r="AV47" i="1"/>
  <c r="AT47" i="1"/>
  <c r="AR47" i="1"/>
  <c r="AP47" i="1"/>
  <c r="AN47" i="1"/>
  <c r="AL47" i="1"/>
  <c r="AJ47" i="1"/>
  <c r="AH47" i="1"/>
  <c r="AF47" i="1"/>
  <c r="AC47" i="1"/>
  <c r="BX46" i="1"/>
  <c r="BV46" i="1"/>
  <c r="BT46" i="1"/>
  <c r="BR46" i="1"/>
  <c r="BM46" i="1"/>
  <c r="BK46" i="1"/>
  <c r="BI46" i="1"/>
  <c r="BG46" i="1"/>
  <c r="BE46" i="1"/>
  <c r="BC46" i="1"/>
  <c r="BA46" i="1"/>
  <c r="AV46" i="1"/>
  <c r="AT46" i="1"/>
  <c r="AR46" i="1"/>
  <c r="AP46" i="1"/>
  <c r="AN46" i="1"/>
  <c r="AL46" i="1"/>
  <c r="AJ46" i="1"/>
  <c r="AH46" i="1"/>
  <c r="AF46" i="1"/>
  <c r="AC46" i="1"/>
  <c r="AD46" i="1" s="1"/>
  <c r="BV45" i="1"/>
  <c r="BT45" i="1"/>
  <c r="BX45" i="1" s="1"/>
  <c r="BR45" i="1"/>
  <c r="BM45" i="1"/>
  <c r="BK45" i="1"/>
  <c r="BI45" i="1"/>
  <c r="BG45" i="1"/>
  <c r="BE45" i="1"/>
  <c r="BC45" i="1"/>
  <c r="BA45" i="1"/>
  <c r="AV45" i="1"/>
  <c r="AT45" i="1"/>
  <c r="AR45" i="1"/>
  <c r="AP45" i="1"/>
  <c r="AN45" i="1"/>
  <c r="AL45" i="1"/>
  <c r="AJ45" i="1"/>
  <c r="AH45" i="1"/>
  <c r="AF45" i="1"/>
  <c r="AC45" i="1"/>
  <c r="AD45" i="1" s="1"/>
  <c r="BV44" i="1"/>
  <c r="BT44" i="1"/>
  <c r="BR44" i="1"/>
  <c r="BM44" i="1"/>
  <c r="BK44" i="1"/>
  <c r="BI44" i="1"/>
  <c r="BG44" i="1"/>
  <c r="BE44" i="1"/>
  <c r="BC44" i="1"/>
  <c r="BA44" i="1"/>
  <c r="AV44" i="1"/>
  <c r="AT44" i="1"/>
  <c r="AR44" i="1"/>
  <c r="AP44" i="1"/>
  <c r="AN44" i="1"/>
  <c r="AL44" i="1"/>
  <c r="AJ44" i="1"/>
  <c r="AH44" i="1"/>
  <c r="AF44" i="1"/>
  <c r="AC44" i="1"/>
  <c r="BV43" i="1"/>
  <c r="BT43" i="1"/>
  <c r="BR43" i="1"/>
  <c r="BM43" i="1"/>
  <c r="BK43" i="1"/>
  <c r="BI43" i="1"/>
  <c r="BG43" i="1"/>
  <c r="BE43" i="1"/>
  <c r="BC43" i="1"/>
  <c r="BA43" i="1"/>
  <c r="AV43" i="1"/>
  <c r="AT43" i="1"/>
  <c r="AR43" i="1"/>
  <c r="AP43" i="1"/>
  <c r="AN43" i="1"/>
  <c r="AL43" i="1"/>
  <c r="AJ43" i="1"/>
  <c r="AH43" i="1"/>
  <c r="AF43" i="1"/>
  <c r="AC43" i="1"/>
  <c r="BV42" i="1"/>
  <c r="BT42" i="1"/>
  <c r="BR42" i="1"/>
  <c r="BM42" i="1"/>
  <c r="BK42" i="1"/>
  <c r="BI42" i="1"/>
  <c r="BG42" i="1"/>
  <c r="BE42" i="1"/>
  <c r="BC42" i="1"/>
  <c r="BA42" i="1"/>
  <c r="AV42" i="1"/>
  <c r="AT42" i="1"/>
  <c r="AR42" i="1"/>
  <c r="AP42" i="1"/>
  <c r="AN42" i="1"/>
  <c r="AL42" i="1"/>
  <c r="AJ42" i="1"/>
  <c r="AH42" i="1"/>
  <c r="AF42" i="1"/>
  <c r="AC42" i="1"/>
  <c r="BO42" i="1" s="1"/>
  <c r="BP42" i="1" s="1"/>
  <c r="BV41" i="1"/>
  <c r="BT41" i="1"/>
  <c r="BR41" i="1"/>
  <c r="BM41" i="1"/>
  <c r="BK41" i="1"/>
  <c r="BI41" i="1"/>
  <c r="BG41" i="1"/>
  <c r="BE41" i="1"/>
  <c r="BC41" i="1"/>
  <c r="BA41" i="1"/>
  <c r="AV41" i="1"/>
  <c r="AT41" i="1"/>
  <c r="AR41" i="1"/>
  <c r="AP41" i="1"/>
  <c r="AN41" i="1"/>
  <c r="AL41" i="1"/>
  <c r="AJ41" i="1"/>
  <c r="AH41" i="1"/>
  <c r="AF41" i="1"/>
  <c r="AD41" i="1"/>
  <c r="AC41" i="1"/>
  <c r="BO41" i="1" s="1"/>
  <c r="BP41" i="1" s="1"/>
  <c r="BV40" i="1"/>
  <c r="BT40" i="1"/>
  <c r="BR40" i="1"/>
  <c r="BM40" i="1"/>
  <c r="BK40" i="1"/>
  <c r="BI40" i="1"/>
  <c r="BG40" i="1"/>
  <c r="BE40" i="1"/>
  <c r="BC40" i="1"/>
  <c r="BA40" i="1"/>
  <c r="AV40" i="1"/>
  <c r="AT40" i="1"/>
  <c r="AR40" i="1"/>
  <c r="AP40" i="1"/>
  <c r="AN40" i="1"/>
  <c r="AL40" i="1"/>
  <c r="AJ40" i="1"/>
  <c r="AH40" i="1"/>
  <c r="AF40" i="1"/>
  <c r="AC40" i="1"/>
  <c r="AD40" i="1" s="1"/>
  <c r="BY39" i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V39" i="1"/>
  <c r="BT39" i="1"/>
  <c r="BX39" i="1" s="1"/>
  <c r="BR39" i="1"/>
  <c r="BN39" i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M39" i="1"/>
  <c r="BK39" i="1"/>
  <c r="BI39" i="1"/>
  <c r="BG39" i="1"/>
  <c r="BE39" i="1"/>
  <c r="BC39" i="1"/>
  <c r="BA39" i="1"/>
  <c r="AX39" i="1"/>
  <c r="AY39" i="1" s="1"/>
  <c r="AW39" i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V39" i="1"/>
  <c r="AU39" i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T39" i="1"/>
  <c r="AS39" i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R39" i="1"/>
  <c r="AQ39" i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P39" i="1"/>
  <c r="AO39" i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N39" i="1"/>
  <c r="AM39" i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L39" i="1"/>
  <c r="AK39" i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J39" i="1"/>
  <c r="AI39" i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H39" i="1"/>
  <c r="AG39" i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F39" i="1"/>
  <c r="AE39" i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C39" i="1"/>
  <c r="AD39" i="1" s="1"/>
  <c r="BV38" i="1"/>
  <c r="BT38" i="1"/>
  <c r="BX38" i="1" s="1"/>
  <c r="BR38" i="1"/>
  <c r="BM38" i="1"/>
  <c r="BK38" i="1"/>
  <c r="BI38" i="1"/>
  <c r="BG38" i="1"/>
  <c r="BE38" i="1"/>
  <c r="BC38" i="1"/>
  <c r="BA38" i="1"/>
  <c r="AV38" i="1"/>
  <c r="AT38" i="1"/>
  <c r="AR38" i="1"/>
  <c r="AP38" i="1"/>
  <c r="AN38" i="1"/>
  <c r="AL38" i="1"/>
  <c r="AJ38" i="1"/>
  <c r="AH38" i="1"/>
  <c r="AF38" i="1"/>
  <c r="AC38" i="1"/>
  <c r="AX38" i="1" s="1"/>
  <c r="AY38" i="1" s="1"/>
  <c r="BO38" i="1" l="1"/>
  <c r="BP38" i="1" s="1"/>
  <c r="BX41" i="1"/>
  <c r="AX40" i="1"/>
  <c r="AY40" i="1" s="1"/>
  <c r="BO40" i="1"/>
  <c r="BP40" i="1" s="1"/>
  <c r="BX40" i="1"/>
  <c r="AD42" i="1"/>
  <c r="BX43" i="1"/>
  <c r="BX52" i="1"/>
  <c r="BX59" i="1"/>
  <c r="BO66" i="1"/>
  <c r="BP66" i="1" s="1"/>
  <c r="AX42" i="1"/>
  <c r="AY42" i="1" s="1"/>
  <c r="BX63" i="1"/>
  <c r="AX65" i="1"/>
  <c r="AY65" i="1" s="1"/>
  <c r="BX42" i="1"/>
  <c r="BX44" i="1"/>
  <c r="BX51" i="1"/>
  <c r="AX55" i="1"/>
  <c r="AY55" i="1" s="1"/>
  <c r="AD55" i="1"/>
  <c r="BO55" i="1"/>
  <c r="BP55" i="1" s="1"/>
  <c r="AX63" i="1"/>
  <c r="AY63" i="1" s="1"/>
  <c r="AD63" i="1"/>
  <c r="BO63" i="1"/>
  <c r="BP63" i="1" s="1"/>
  <c r="AD38" i="1"/>
  <c r="BO39" i="1"/>
  <c r="BP39" i="1" s="1"/>
  <c r="AX43" i="1"/>
  <c r="AY43" i="1" s="1"/>
  <c r="BO43" i="1"/>
  <c r="BP43" i="1" s="1"/>
  <c r="AX51" i="1"/>
  <c r="AY51" i="1" s="1"/>
  <c r="AD51" i="1"/>
  <c r="BO51" i="1"/>
  <c r="BP51" i="1" s="1"/>
  <c r="AX59" i="1"/>
  <c r="AY59" i="1" s="1"/>
  <c r="AD59" i="1"/>
  <c r="BO59" i="1"/>
  <c r="BP59" i="1" s="1"/>
  <c r="AD43" i="1"/>
  <c r="AX47" i="1"/>
  <c r="AY47" i="1" s="1"/>
  <c r="AD47" i="1"/>
  <c r="BO47" i="1"/>
  <c r="BP47" i="1" s="1"/>
  <c r="AX41" i="1"/>
  <c r="AY41" i="1" s="1"/>
  <c r="BO44" i="1"/>
  <c r="BP44" i="1" s="1"/>
  <c r="AX44" i="1"/>
  <c r="AY44" i="1" s="1"/>
  <c r="AD44" i="1"/>
  <c r="AX46" i="1"/>
  <c r="AY46" i="1" s="1"/>
  <c r="AD48" i="1"/>
  <c r="AX50" i="1"/>
  <c r="AY50" i="1" s="1"/>
  <c r="AD52" i="1"/>
  <c r="AX54" i="1"/>
  <c r="AY54" i="1" s="1"/>
  <c r="AD56" i="1"/>
  <c r="AX58" i="1"/>
  <c r="AY58" i="1" s="1"/>
  <c r="AD60" i="1"/>
  <c r="AX62" i="1"/>
  <c r="AY62" i="1" s="1"/>
  <c r="AD64" i="1"/>
  <c r="AX66" i="1"/>
  <c r="AY66" i="1" s="1"/>
  <c r="AX45" i="1"/>
  <c r="AY45" i="1" s="1"/>
  <c r="BO46" i="1"/>
  <c r="BP46" i="1" s="1"/>
  <c r="AX49" i="1"/>
  <c r="AY49" i="1" s="1"/>
  <c r="BO50" i="1"/>
  <c r="BP50" i="1" s="1"/>
  <c r="AX53" i="1"/>
  <c r="AY53" i="1" s="1"/>
  <c r="BO54" i="1"/>
  <c r="BP54" i="1" s="1"/>
  <c r="AX57" i="1"/>
  <c r="AY57" i="1" s="1"/>
  <c r="BO58" i="1"/>
  <c r="BP58" i="1" s="1"/>
  <c r="BO62" i="1"/>
  <c r="BP62" i="1" s="1"/>
  <c r="BO45" i="1"/>
  <c r="BP45" i="1" s="1"/>
  <c r="AX48" i="1"/>
  <c r="AY48" i="1" s="1"/>
  <c r="BO49" i="1"/>
  <c r="BP49" i="1" s="1"/>
  <c r="AX52" i="1"/>
  <c r="AY52" i="1" s="1"/>
  <c r="BO53" i="1"/>
  <c r="BP53" i="1" s="1"/>
  <c r="AX56" i="1"/>
  <c r="AY56" i="1" s="1"/>
  <c r="BO57" i="1"/>
  <c r="BP57" i="1" s="1"/>
  <c r="AX60" i="1"/>
  <c r="AY60" i="1" s="1"/>
  <c r="BO61" i="1"/>
  <c r="BP61" i="1" s="1"/>
  <c r="AX64" i="1"/>
  <c r="AY64" i="1" s="1"/>
  <c r="BO65" i="1"/>
  <c r="BP65" i="1" s="1"/>
</calcChain>
</file>

<file path=xl/sharedStrings.xml><?xml version="1.0" encoding="utf-8"?>
<sst xmlns="http://schemas.openxmlformats.org/spreadsheetml/2006/main" count="384" uniqueCount="37">
  <si>
    <t>st</t>
  </si>
  <si>
    <t>per</t>
  </si>
  <si>
    <t>p</t>
  </si>
  <si>
    <t>num</t>
  </si>
  <si>
    <t>Cf</t>
  </si>
  <si>
    <t>init usine</t>
  </si>
  <si>
    <t>capa usine</t>
  </si>
  <si>
    <t>init veh</t>
  </si>
  <si>
    <t>cap veh</t>
  </si>
  <si>
    <t>lTour</t>
  </si>
  <si>
    <t>Etour</t>
  </si>
  <si>
    <t>maxTriangle</t>
  </si>
  <si>
    <t>nbRech</t>
  </si>
  <si>
    <t>nbSetup</t>
  </si>
  <si>
    <t>production</t>
  </si>
  <si>
    <t>consommation</t>
  </si>
  <si>
    <t>waiting time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</si>
  <si>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</si>
  <si>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</si>
  <si>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</si>
  <si>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</si>
  <si>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</si>
  <si>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</si>
  <si>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</si>
  <si>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</si>
  <si>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</si>
  <si>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</si>
  <si>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M</t>
  </si>
  <si>
    <t>N</t>
  </si>
  <si>
    <t>H0</t>
  </si>
  <si>
    <t>Ctank</t>
  </si>
  <si>
    <t>E0</t>
  </si>
  <si>
    <t>Cveh</t>
  </si>
  <si>
    <t>Ltour</t>
  </si>
  <si>
    <t>GapMI</t>
  </si>
  <si>
    <t>&amp;</t>
  </si>
  <si>
    <t>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</si>
</sst>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6"/>
  <sheetViews>
    <sheetView tabSelected="1" topLeftCell="BS34" workbookViewId="0">
      <selection activeCell="AH69" sqref="AH69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8</v>
      </c>
      <c r="B2">
        <v>20</v>
      </c>
      <c r="C2">
        <v>4</v>
      </c>
      <c r="D2">
        <v>1</v>
      </c>
      <c r="E2">
        <v>20</v>
      </c>
      <c r="F2">
        <v>6</v>
      </c>
      <c r="G2">
        <v>25</v>
      </c>
      <c r="H2">
        <v>8</v>
      </c>
      <c r="I2">
        <v>12</v>
      </c>
      <c r="J2">
        <v>20</v>
      </c>
      <c r="K2">
        <v>20</v>
      </c>
      <c r="L2">
        <v>12</v>
      </c>
      <c r="M2">
        <v>3</v>
      </c>
      <c r="N2">
        <v>2</v>
      </c>
      <c r="O2">
        <v>29</v>
      </c>
      <c r="P2">
        <v>28</v>
      </c>
      <c r="Q2">
        <v>30</v>
      </c>
      <c r="R2">
        <v>131</v>
      </c>
      <c r="S2">
        <v>131</v>
      </c>
      <c r="T2">
        <v>57</v>
      </c>
      <c r="U2">
        <v>74</v>
      </c>
      <c r="V2">
        <v>40</v>
      </c>
      <c r="W2">
        <v>0</v>
      </c>
      <c r="X2">
        <v>0</v>
      </c>
      <c r="Y2">
        <v>119.601</v>
      </c>
      <c r="Z2">
        <v>0</v>
      </c>
      <c r="AA2">
        <v>0.68799999999999994</v>
      </c>
    </row>
    <row r="3" spans="1:27" x14ac:dyDescent="0.25">
      <c r="A3">
        <v>8</v>
      </c>
      <c r="B3">
        <v>25</v>
      </c>
      <c r="C3">
        <v>4</v>
      </c>
      <c r="D3">
        <v>2</v>
      </c>
      <c r="E3">
        <v>20</v>
      </c>
      <c r="F3">
        <v>5</v>
      </c>
      <c r="G3">
        <v>20</v>
      </c>
      <c r="H3">
        <v>8</v>
      </c>
      <c r="I3">
        <v>10</v>
      </c>
      <c r="J3">
        <v>25</v>
      </c>
      <c r="K3">
        <v>26</v>
      </c>
      <c r="L3">
        <v>10</v>
      </c>
      <c r="M3">
        <v>5</v>
      </c>
      <c r="N3">
        <v>2</v>
      </c>
      <c r="O3">
        <v>34</v>
      </c>
      <c r="P3">
        <v>34</v>
      </c>
      <c r="Q3">
        <v>40</v>
      </c>
      <c r="R3">
        <v>151</v>
      </c>
      <c r="S3">
        <v>151</v>
      </c>
      <c r="T3">
        <v>73</v>
      </c>
      <c r="U3">
        <v>78</v>
      </c>
      <c r="V3">
        <v>157</v>
      </c>
      <c r="W3">
        <v>0</v>
      </c>
      <c r="X3">
        <v>0</v>
      </c>
      <c r="Y3">
        <v>131.80600000000001</v>
      </c>
      <c r="Z3">
        <v>1376</v>
      </c>
      <c r="AA3">
        <v>0.85899999999999999</v>
      </c>
    </row>
    <row r="4" spans="1:27" x14ac:dyDescent="0.25">
      <c r="A4">
        <v>8</v>
      </c>
      <c r="B4">
        <v>40</v>
      </c>
      <c r="C4">
        <v>5</v>
      </c>
      <c r="D4">
        <v>3</v>
      </c>
      <c r="E4">
        <v>20</v>
      </c>
      <c r="F4">
        <v>10</v>
      </c>
      <c r="G4">
        <v>70</v>
      </c>
      <c r="H4">
        <v>20</v>
      </c>
      <c r="I4">
        <v>30</v>
      </c>
      <c r="J4">
        <v>44</v>
      </c>
      <c r="K4">
        <v>50</v>
      </c>
      <c r="L4">
        <v>26</v>
      </c>
      <c r="M4">
        <v>3</v>
      </c>
      <c r="N4">
        <v>2</v>
      </c>
      <c r="O4">
        <v>64</v>
      </c>
      <c r="P4">
        <v>62</v>
      </c>
      <c r="Q4">
        <v>25</v>
      </c>
      <c r="R4">
        <v>144</v>
      </c>
      <c r="S4">
        <v>144</v>
      </c>
      <c r="T4">
        <v>81</v>
      </c>
      <c r="U4">
        <v>63</v>
      </c>
      <c r="V4">
        <v>59</v>
      </c>
      <c r="W4">
        <v>0</v>
      </c>
      <c r="X4">
        <v>0</v>
      </c>
      <c r="Y4">
        <v>130.357</v>
      </c>
      <c r="Z4">
        <v>0</v>
      </c>
      <c r="AA4">
        <v>0.81599999999999995</v>
      </c>
    </row>
    <row r="5" spans="1:27" x14ac:dyDescent="0.25">
      <c r="A5">
        <v>10</v>
      </c>
      <c r="B5">
        <v>36</v>
      </c>
      <c r="C5">
        <v>2</v>
      </c>
      <c r="D5">
        <v>4</v>
      </c>
      <c r="E5">
        <v>20</v>
      </c>
      <c r="F5">
        <v>8</v>
      </c>
      <c r="G5">
        <v>25</v>
      </c>
      <c r="H5">
        <v>9</v>
      </c>
      <c r="I5">
        <v>12</v>
      </c>
      <c r="J5">
        <v>36</v>
      </c>
      <c r="K5">
        <v>38</v>
      </c>
      <c r="L5">
        <v>8</v>
      </c>
      <c r="M5">
        <v>5</v>
      </c>
      <c r="N5">
        <v>2</v>
      </c>
      <c r="O5">
        <v>42</v>
      </c>
      <c r="P5">
        <v>42</v>
      </c>
      <c r="Q5">
        <v>26</v>
      </c>
      <c r="R5">
        <v>140</v>
      </c>
      <c r="S5">
        <v>140</v>
      </c>
      <c r="T5">
        <v>67</v>
      </c>
      <c r="U5">
        <v>73</v>
      </c>
      <c r="V5">
        <v>210</v>
      </c>
      <c r="W5">
        <v>0</v>
      </c>
      <c r="X5">
        <v>0</v>
      </c>
      <c r="Y5">
        <v>126.25700000000001</v>
      </c>
      <c r="Z5">
        <v>1947</v>
      </c>
      <c r="AA5">
        <v>1.0669999999999999</v>
      </c>
    </row>
    <row r="6" spans="1:27" x14ac:dyDescent="0.25">
      <c r="A6">
        <v>10</v>
      </c>
      <c r="B6">
        <v>50</v>
      </c>
      <c r="C6">
        <v>4</v>
      </c>
      <c r="D6">
        <v>5</v>
      </c>
      <c r="E6">
        <v>20</v>
      </c>
      <c r="F6">
        <v>6</v>
      </c>
      <c r="G6">
        <v>40</v>
      </c>
      <c r="H6">
        <v>10</v>
      </c>
      <c r="I6">
        <v>20</v>
      </c>
      <c r="J6">
        <v>50</v>
      </c>
      <c r="K6">
        <v>54</v>
      </c>
      <c r="L6">
        <v>16</v>
      </c>
      <c r="M6">
        <v>5</v>
      </c>
      <c r="N6">
        <v>2</v>
      </c>
      <c r="O6">
        <v>63</v>
      </c>
      <c r="P6">
        <v>60</v>
      </c>
      <c r="Q6">
        <v>29</v>
      </c>
      <c r="R6">
        <v>161</v>
      </c>
      <c r="S6">
        <v>161</v>
      </c>
      <c r="T6">
        <v>85</v>
      </c>
      <c r="U6">
        <v>76</v>
      </c>
      <c r="V6">
        <v>40</v>
      </c>
      <c r="W6">
        <v>0</v>
      </c>
      <c r="X6">
        <v>0</v>
      </c>
      <c r="Y6">
        <v>156.13</v>
      </c>
      <c r="Z6">
        <v>0</v>
      </c>
      <c r="AA6">
        <v>1.04</v>
      </c>
    </row>
    <row r="7" spans="1:27" x14ac:dyDescent="0.25">
      <c r="A7">
        <v>10</v>
      </c>
      <c r="B7">
        <v>94</v>
      </c>
      <c r="C7">
        <v>1</v>
      </c>
      <c r="D7">
        <v>6</v>
      </c>
      <c r="E7">
        <v>20</v>
      </c>
      <c r="F7">
        <v>3</v>
      </c>
      <c r="G7">
        <v>30</v>
      </c>
      <c r="H7">
        <v>4</v>
      </c>
      <c r="I7">
        <v>15</v>
      </c>
      <c r="J7">
        <v>47</v>
      </c>
      <c r="K7">
        <v>52</v>
      </c>
      <c r="L7">
        <v>14</v>
      </c>
      <c r="M7">
        <v>7</v>
      </c>
      <c r="N7">
        <v>4</v>
      </c>
      <c r="O7">
        <v>72</v>
      </c>
      <c r="P7">
        <v>72</v>
      </c>
      <c r="Q7">
        <v>8</v>
      </c>
      <c r="R7">
        <v>178</v>
      </c>
      <c r="S7">
        <v>178</v>
      </c>
      <c r="T7">
        <v>73</v>
      </c>
      <c r="U7">
        <v>105</v>
      </c>
      <c r="V7">
        <v>1004</v>
      </c>
      <c r="W7">
        <v>0</v>
      </c>
      <c r="X7">
        <v>0</v>
      </c>
      <c r="Y7">
        <v>159.26</v>
      </c>
      <c r="Z7">
        <v>10995</v>
      </c>
      <c r="AA7">
        <v>6.5380000000000003</v>
      </c>
    </row>
    <row r="8" spans="1:27" x14ac:dyDescent="0.25">
      <c r="A8">
        <v>12</v>
      </c>
      <c r="B8">
        <v>32</v>
      </c>
      <c r="C8">
        <v>4</v>
      </c>
      <c r="D8">
        <v>7</v>
      </c>
      <c r="E8">
        <v>20</v>
      </c>
      <c r="F8">
        <v>0</v>
      </c>
      <c r="G8">
        <v>50</v>
      </c>
      <c r="H8">
        <v>4</v>
      </c>
      <c r="I8">
        <v>25</v>
      </c>
      <c r="J8">
        <v>63</v>
      </c>
      <c r="K8">
        <v>68</v>
      </c>
      <c r="L8">
        <v>22</v>
      </c>
      <c r="M8">
        <v>5</v>
      </c>
      <c r="N8">
        <v>3</v>
      </c>
      <c r="O8">
        <v>92</v>
      </c>
      <c r="P8">
        <v>90</v>
      </c>
      <c r="Q8">
        <v>39</v>
      </c>
      <c r="R8">
        <v>222</v>
      </c>
      <c r="S8">
        <v>222</v>
      </c>
      <c r="T8">
        <v>121</v>
      </c>
      <c r="U8">
        <v>101</v>
      </c>
      <c r="V8">
        <v>134</v>
      </c>
      <c r="W8">
        <v>0</v>
      </c>
      <c r="X8">
        <v>0</v>
      </c>
      <c r="Y8">
        <v>200.37799999999999</v>
      </c>
      <c r="Z8">
        <v>442</v>
      </c>
      <c r="AA8">
        <v>0.48799999999999999</v>
      </c>
    </row>
    <row r="9" spans="1:27" x14ac:dyDescent="0.25">
      <c r="A9">
        <v>12</v>
      </c>
      <c r="B9">
        <v>50</v>
      </c>
      <c r="C9">
        <v>4</v>
      </c>
      <c r="D9">
        <v>8</v>
      </c>
      <c r="E9">
        <v>20</v>
      </c>
      <c r="F9">
        <v>3</v>
      </c>
      <c r="G9">
        <v>36</v>
      </c>
      <c r="H9">
        <v>3</v>
      </c>
      <c r="I9">
        <v>18</v>
      </c>
      <c r="J9">
        <v>50</v>
      </c>
      <c r="K9">
        <v>58</v>
      </c>
      <c r="L9">
        <v>16</v>
      </c>
      <c r="M9">
        <v>6</v>
      </c>
      <c r="N9">
        <v>2</v>
      </c>
      <c r="O9">
        <v>69</v>
      </c>
      <c r="P9">
        <v>66</v>
      </c>
      <c r="Q9">
        <v>58</v>
      </c>
      <c r="R9">
        <v>192</v>
      </c>
      <c r="S9">
        <v>192</v>
      </c>
      <c r="T9">
        <v>121</v>
      </c>
      <c r="U9">
        <v>71</v>
      </c>
      <c r="V9">
        <v>460</v>
      </c>
      <c r="W9">
        <v>0</v>
      </c>
      <c r="X9">
        <v>0</v>
      </c>
      <c r="Y9">
        <v>154.435</v>
      </c>
      <c r="Z9">
        <v>15484</v>
      </c>
      <c r="AA9">
        <v>8.8810000000000002</v>
      </c>
    </row>
    <row r="10" spans="1:27" x14ac:dyDescent="0.25">
      <c r="A10">
        <v>15</v>
      </c>
      <c r="B10">
        <v>160</v>
      </c>
      <c r="C10">
        <v>4</v>
      </c>
      <c r="D10">
        <v>9</v>
      </c>
      <c r="E10">
        <v>20</v>
      </c>
      <c r="F10">
        <v>8</v>
      </c>
      <c r="G10">
        <v>240</v>
      </c>
      <c r="H10">
        <v>20</v>
      </c>
      <c r="I10">
        <v>120</v>
      </c>
      <c r="J10">
        <v>426</v>
      </c>
      <c r="K10">
        <v>556</v>
      </c>
      <c r="L10">
        <v>114</v>
      </c>
      <c r="M10">
        <v>7</v>
      </c>
      <c r="N10">
        <v>4</v>
      </c>
      <c r="O10">
        <v>624</v>
      </c>
      <c r="P10">
        <v>622</v>
      </c>
      <c r="Q10">
        <v>40</v>
      </c>
      <c r="R10">
        <v>644</v>
      </c>
      <c r="S10">
        <v>644</v>
      </c>
      <c r="T10">
        <v>509</v>
      </c>
      <c r="U10">
        <v>135</v>
      </c>
      <c r="V10">
        <v>287</v>
      </c>
      <c r="W10">
        <v>0</v>
      </c>
      <c r="X10">
        <v>0</v>
      </c>
      <c r="Y10">
        <v>625.24900000000002</v>
      </c>
      <c r="Z10">
        <v>1815</v>
      </c>
      <c r="AA10">
        <v>3.726</v>
      </c>
    </row>
    <row r="11" spans="1:27" x14ac:dyDescent="0.25">
      <c r="A11">
        <v>20</v>
      </c>
      <c r="B11">
        <v>108</v>
      </c>
      <c r="C11">
        <v>10</v>
      </c>
      <c r="D11">
        <v>10</v>
      </c>
      <c r="E11">
        <v>20</v>
      </c>
      <c r="F11">
        <v>20</v>
      </c>
      <c r="G11">
        <v>390</v>
      </c>
      <c r="H11">
        <v>10</v>
      </c>
      <c r="I11">
        <v>190</v>
      </c>
      <c r="J11">
        <v>716</v>
      </c>
      <c r="K11">
        <v>894</v>
      </c>
      <c r="L11">
        <v>184</v>
      </c>
      <c r="M11">
        <v>8</v>
      </c>
      <c r="N11">
        <v>4</v>
      </c>
      <c r="O11">
        <v>1104</v>
      </c>
      <c r="P11">
        <v>1084</v>
      </c>
      <c r="Q11">
        <v>133</v>
      </c>
      <c r="R11">
        <v>1139</v>
      </c>
      <c r="S11">
        <v>1139</v>
      </c>
      <c r="T11">
        <v>1001</v>
      </c>
      <c r="U11">
        <v>138</v>
      </c>
      <c r="V11">
        <v>445</v>
      </c>
      <c r="W11">
        <v>0</v>
      </c>
      <c r="X11">
        <v>0</v>
      </c>
      <c r="Y11">
        <v>1105.58</v>
      </c>
      <c r="Z11">
        <v>6748</v>
      </c>
      <c r="AA11">
        <v>3.9209999999999998</v>
      </c>
    </row>
    <row r="12" spans="1:27" x14ac:dyDescent="0.25">
      <c r="A12">
        <v>10</v>
      </c>
      <c r="B12">
        <v>80</v>
      </c>
      <c r="C12">
        <v>2</v>
      </c>
      <c r="D12">
        <v>11</v>
      </c>
      <c r="E12">
        <v>20</v>
      </c>
      <c r="F12">
        <v>10</v>
      </c>
      <c r="G12">
        <v>40</v>
      </c>
      <c r="H12">
        <v>10</v>
      </c>
      <c r="I12">
        <v>20</v>
      </c>
      <c r="J12">
        <v>38</v>
      </c>
      <c r="K12">
        <v>38</v>
      </c>
      <c r="L12">
        <v>18</v>
      </c>
      <c r="M12">
        <v>4</v>
      </c>
      <c r="N12">
        <v>2</v>
      </c>
      <c r="O12">
        <v>61</v>
      </c>
      <c r="P12">
        <v>58</v>
      </c>
      <c r="Q12">
        <v>17</v>
      </c>
      <c r="R12">
        <v>134</v>
      </c>
      <c r="S12">
        <v>134</v>
      </c>
      <c r="T12">
        <v>75</v>
      </c>
      <c r="U12">
        <v>59</v>
      </c>
      <c r="V12">
        <v>134</v>
      </c>
      <c r="W12">
        <v>0</v>
      </c>
      <c r="X12">
        <v>0</v>
      </c>
      <c r="Y12">
        <v>123.72799999999999</v>
      </c>
      <c r="Z12">
        <v>2747</v>
      </c>
      <c r="AA12">
        <v>2.069</v>
      </c>
    </row>
    <row r="13" spans="1:27" x14ac:dyDescent="0.25">
      <c r="A13">
        <v>15</v>
      </c>
      <c r="B13">
        <v>327</v>
      </c>
      <c r="C13">
        <v>4</v>
      </c>
      <c r="D13">
        <v>12</v>
      </c>
      <c r="E13">
        <v>20</v>
      </c>
      <c r="F13">
        <v>20</v>
      </c>
      <c r="G13">
        <v>400</v>
      </c>
      <c r="H13">
        <v>11</v>
      </c>
      <c r="I13">
        <v>140</v>
      </c>
      <c r="J13">
        <v>653</v>
      </c>
      <c r="K13">
        <v>790</v>
      </c>
      <c r="L13">
        <v>140</v>
      </c>
      <c r="M13">
        <v>10</v>
      </c>
      <c r="N13">
        <v>3</v>
      </c>
      <c r="O13">
        <v>952</v>
      </c>
      <c r="P13">
        <v>946</v>
      </c>
      <c r="Q13">
        <v>67</v>
      </c>
      <c r="R13">
        <v>912</v>
      </c>
      <c r="S13">
        <v>912</v>
      </c>
      <c r="T13">
        <v>819</v>
      </c>
      <c r="U13">
        <v>93</v>
      </c>
      <c r="V13">
        <v>1122</v>
      </c>
      <c r="W13">
        <v>0</v>
      </c>
      <c r="X13">
        <v>0</v>
      </c>
      <c r="Y13">
        <v>890.44899999999996</v>
      </c>
      <c r="Z13">
        <v>38353</v>
      </c>
      <c r="AA13">
        <v>32.29</v>
      </c>
    </row>
    <row r="14" spans="1:27" x14ac:dyDescent="0.25">
      <c r="A14">
        <v>20</v>
      </c>
      <c r="B14">
        <v>180</v>
      </c>
      <c r="C14">
        <v>6</v>
      </c>
      <c r="D14">
        <v>13</v>
      </c>
      <c r="E14">
        <v>20</v>
      </c>
      <c r="F14">
        <v>3</v>
      </c>
      <c r="G14">
        <v>500</v>
      </c>
      <c r="H14">
        <v>20</v>
      </c>
      <c r="I14">
        <v>170</v>
      </c>
      <c r="J14">
        <v>718</v>
      </c>
      <c r="K14">
        <v>834</v>
      </c>
      <c r="L14">
        <v>148</v>
      </c>
      <c r="M14">
        <v>7</v>
      </c>
      <c r="N14">
        <v>3</v>
      </c>
      <c r="O14">
        <v>975</v>
      </c>
      <c r="P14">
        <v>972</v>
      </c>
      <c r="Q14">
        <v>70</v>
      </c>
      <c r="R14">
        <v>956</v>
      </c>
      <c r="S14">
        <v>956</v>
      </c>
      <c r="T14">
        <v>867</v>
      </c>
      <c r="U14">
        <v>89</v>
      </c>
      <c r="V14">
        <v>165</v>
      </c>
      <c r="W14">
        <v>0</v>
      </c>
      <c r="X14">
        <v>0</v>
      </c>
      <c r="Y14">
        <v>924.33600000000001</v>
      </c>
      <c r="Z14">
        <v>1735</v>
      </c>
      <c r="AA14">
        <v>2.7690000000000001</v>
      </c>
    </row>
    <row r="15" spans="1:27" x14ac:dyDescent="0.25">
      <c r="A15">
        <v>20</v>
      </c>
      <c r="B15">
        <v>440</v>
      </c>
      <c r="C15">
        <v>5</v>
      </c>
      <c r="D15">
        <v>14</v>
      </c>
      <c r="E15">
        <v>20</v>
      </c>
      <c r="F15">
        <v>100</v>
      </c>
      <c r="G15">
        <v>350</v>
      </c>
      <c r="H15">
        <v>50</v>
      </c>
      <c r="I15">
        <v>170</v>
      </c>
      <c r="J15">
        <v>910</v>
      </c>
      <c r="K15">
        <v>1164</v>
      </c>
      <c r="L15">
        <v>166</v>
      </c>
      <c r="M15">
        <v>12</v>
      </c>
      <c r="N15">
        <v>5</v>
      </c>
      <c r="O15">
        <v>1442</v>
      </c>
      <c r="P15">
        <v>1412</v>
      </c>
      <c r="Q15">
        <v>89</v>
      </c>
      <c r="R15">
        <v>1372</v>
      </c>
      <c r="S15">
        <v>1372</v>
      </c>
      <c r="T15">
        <v>1231</v>
      </c>
      <c r="U15">
        <v>141</v>
      </c>
      <c r="V15">
        <v>653</v>
      </c>
      <c r="W15">
        <v>0</v>
      </c>
      <c r="X15">
        <v>0</v>
      </c>
      <c r="Y15">
        <v>1348.95</v>
      </c>
      <c r="Z15">
        <v>50594</v>
      </c>
      <c r="AA15">
        <v>39.728000000000002</v>
      </c>
    </row>
    <row r="16" spans="1:27" x14ac:dyDescent="0.25">
      <c r="A16">
        <v>30</v>
      </c>
      <c r="B16">
        <v>177</v>
      </c>
      <c r="C16">
        <v>8</v>
      </c>
      <c r="D16">
        <v>15</v>
      </c>
      <c r="E16">
        <v>20</v>
      </c>
      <c r="F16">
        <v>6</v>
      </c>
      <c r="G16">
        <v>420</v>
      </c>
      <c r="H16">
        <v>10</v>
      </c>
      <c r="I16">
        <v>200</v>
      </c>
      <c r="J16">
        <v>944</v>
      </c>
      <c r="K16">
        <v>1188</v>
      </c>
      <c r="L16">
        <v>128</v>
      </c>
      <c r="M16">
        <v>8</v>
      </c>
      <c r="N16">
        <v>5</v>
      </c>
      <c r="O16">
        <v>1354</v>
      </c>
      <c r="P16">
        <v>1328</v>
      </c>
      <c r="Q16">
        <v>107</v>
      </c>
      <c r="R16">
        <v>1346</v>
      </c>
      <c r="S16">
        <v>1346</v>
      </c>
      <c r="T16">
        <v>1196</v>
      </c>
      <c r="U16">
        <v>150</v>
      </c>
      <c r="V16">
        <v>292</v>
      </c>
      <c r="W16">
        <v>0</v>
      </c>
      <c r="X16">
        <v>0</v>
      </c>
      <c r="Y16">
        <v>1287.0899999999999</v>
      </c>
      <c r="Z16">
        <v>66475</v>
      </c>
      <c r="AA16">
        <v>36.89</v>
      </c>
    </row>
    <row r="17" spans="1:27" x14ac:dyDescent="0.25">
      <c r="A17">
        <v>30</v>
      </c>
      <c r="B17">
        <v>260</v>
      </c>
      <c r="C17">
        <v>6</v>
      </c>
      <c r="D17">
        <v>16</v>
      </c>
      <c r="E17">
        <v>20</v>
      </c>
      <c r="F17">
        <v>50</v>
      </c>
      <c r="G17">
        <v>400</v>
      </c>
      <c r="H17">
        <v>50</v>
      </c>
      <c r="I17">
        <v>200</v>
      </c>
      <c r="J17">
        <v>1034</v>
      </c>
      <c r="K17">
        <v>1320</v>
      </c>
      <c r="L17">
        <v>168</v>
      </c>
      <c r="M17">
        <v>9</v>
      </c>
      <c r="N17">
        <v>4</v>
      </c>
      <c r="O17">
        <v>1391</v>
      </c>
      <c r="P17">
        <v>1390</v>
      </c>
      <c r="Q17">
        <v>76</v>
      </c>
      <c r="R17">
        <v>1291</v>
      </c>
      <c r="S17">
        <v>1291</v>
      </c>
      <c r="T17">
        <v>1160</v>
      </c>
      <c r="U17">
        <v>131</v>
      </c>
      <c r="V17">
        <v>551</v>
      </c>
      <c r="W17">
        <v>0</v>
      </c>
      <c r="X17">
        <v>0</v>
      </c>
      <c r="Y17">
        <v>1256.29</v>
      </c>
      <c r="Z17">
        <v>117694</v>
      </c>
      <c r="AA17">
        <v>99.691999999999993</v>
      </c>
    </row>
    <row r="18" spans="1:27" x14ac:dyDescent="0.25">
      <c r="A18">
        <v>30</v>
      </c>
      <c r="B18">
        <v>544</v>
      </c>
      <c r="C18">
        <v>4</v>
      </c>
      <c r="D18">
        <v>17</v>
      </c>
      <c r="E18">
        <v>20</v>
      </c>
      <c r="F18">
        <v>10</v>
      </c>
      <c r="G18">
        <v>560</v>
      </c>
      <c r="H18">
        <v>15</v>
      </c>
      <c r="I18">
        <v>250</v>
      </c>
      <c r="J18">
        <v>1088</v>
      </c>
      <c r="K18">
        <v>1382</v>
      </c>
      <c r="L18">
        <v>164</v>
      </c>
      <c r="M18">
        <v>8</v>
      </c>
      <c r="N18">
        <v>3</v>
      </c>
      <c r="O18">
        <v>1474</v>
      </c>
      <c r="P18">
        <v>1424</v>
      </c>
      <c r="Q18">
        <v>50</v>
      </c>
      <c r="R18">
        <v>1285</v>
      </c>
      <c r="S18">
        <v>1285</v>
      </c>
      <c r="T18">
        <v>1182</v>
      </c>
      <c r="U18">
        <v>103</v>
      </c>
      <c r="V18">
        <v>928</v>
      </c>
      <c r="W18">
        <v>0</v>
      </c>
      <c r="X18">
        <v>0</v>
      </c>
      <c r="Y18">
        <v>1241.08</v>
      </c>
      <c r="Z18">
        <v>414979</v>
      </c>
      <c r="AA18">
        <v>673.346</v>
      </c>
    </row>
    <row r="19" spans="1:27" x14ac:dyDescent="0.25">
      <c r="A19">
        <v>50</v>
      </c>
      <c r="B19">
        <v>265</v>
      </c>
      <c r="C19">
        <v>10</v>
      </c>
      <c r="D19">
        <v>18</v>
      </c>
      <c r="E19">
        <v>20</v>
      </c>
      <c r="F19">
        <v>6</v>
      </c>
      <c r="G19">
        <v>400</v>
      </c>
      <c r="H19">
        <v>9</v>
      </c>
      <c r="I19">
        <v>200</v>
      </c>
      <c r="J19">
        <v>1764</v>
      </c>
      <c r="K19">
        <v>2216</v>
      </c>
      <c r="L19">
        <v>156</v>
      </c>
      <c r="M19">
        <v>15</v>
      </c>
      <c r="N19">
        <v>8</v>
      </c>
      <c r="O19">
        <v>2400</v>
      </c>
      <c r="P19">
        <v>2400</v>
      </c>
      <c r="Q19">
        <v>215</v>
      </c>
      <c r="R19">
        <v>2372.4499999999998</v>
      </c>
      <c r="S19">
        <v>2373</v>
      </c>
      <c r="T19">
        <v>2125</v>
      </c>
      <c r="U19">
        <v>248</v>
      </c>
      <c r="V19">
        <v>748</v>
      </c>
      <c r="W19">
        <v>0</v>
      </c>
      <c r="X19">
        <v>0</v>
      </c>
      <c r="Y19">
        <v>2249.1</v>
      </c>
      <c r="Z19">
        <v>3530038</v>
      </c>
      <c r="AA19">
        <v>5903.33</v>
      </c>
    </row>
    <row r="20" spans="1:27" x14ac:dyDescent="0.25">
      <c r="A20">
        <v>50</v>
      </c>
      <c r="B20">
        <v>500</v>
      </c>
      <c r="C20">
        <v>8</v>
      </c>
      <c r="D20">
        <v>19</v>
      </c>
      <c r="E20">
        <v>20</v>
      </c>
      <c r="F20">
        <v>100</v>
      </c>
      <c r="G20">
        <v>420</v>
      </c>
      <c r="H20">
        <v>50</v>
      </c>
      <c r="I20">
        <v>180</v>
      </c>
      <c r="J20">
        <v>1565</v>
      </c>
      <c r="K20">
        <v>2000</v>
      </c>
      <c r="L20">
        <v>154</v>
      </c>
      <c r="M20">
        <v>17</v>
      </c>
      <c r="N20">
        <v>6</v>
      </c>
      <c r="O20">
        <v>2211</v>
      </c>
      <c r="P20">
        <v>2210</v>
      </c>
      <c r="Q20">
        <v>187</v>
      </c>
      <c r="R20">
        <v>2190.9</v>
      </c>
      <c r="S20">
        <v>2213</v>
      </c>
      <c r="T20">
        <v>1977</v>
      </c>
      <c r="U20">
        <v>236</v>
      </c>
      <c r="V20">
        <v>2152</v>
      </c>
      <c r="W20">
        <v>0</v>
      </c>
      <c r="X20">
        <v>0</v>
      </c>
      <c r="Y20">
        <v>2068.25</v>
      </c>
      <c r="Z20">
        <v>972801</v>
      </c>
      <c r="AA20">
        <v>10802.2</v>
      </c>
    </row>
    <row r="21" spans="1:27" x14ac:dyDescent="0.25">
      <c r="A21">
        <v>70</v>
      </c>
      <c r="B21">
        <v>328</v>
      </c>
      <c r="C21">
        <v>10</v>
      </c>
      <c r="D21">
        <v>20</v>
      </c>
      <c r="E21">
        <v>20</v>
      </c>
      <c r="F21">
        <v>15</v>
      </c>
      <c r="G21">
        <v>550</v>
      </c>
      <c r="H21">
        <v>25</v>
      </c>
      <c r="I21">
        <v>270</v>
      </c>
      <c r="J21">
        <v>2183</v>
      </c>
      <c r="K21">
        <v>2766</v>
      </c>
      <c r="L21">
        <v>120</v>
      </c>
      <c r="M21">
        <v>13</v>
      </c>
      <c r="N21">
        <v>7</v>
      </c>
      <c r="O21">
        <v>2851</v>
      </c>
      <c r="P21">
        <v>2848</v>
      </c>
      <c r="Q21">
        <v>207</v>
      </c>
      <c r="R21">
        <v>2563.9299999999998</v>
      </c>
      <c r="S21">
        <v>2659</v>
      </c>
      <c r="T21">
        <v>2449</v>
      </c>
      <c r="U21">
        <v>210</v>
      </c>
      <c r="V21">
        <v>1630</v>
      </c>
      <c r="W21">
        <v>0</v>
      </c>
      <c r="X21">
        <v>0</v>
      </c>
      <c r="Y21">
        <v>2445.3000000000002</v>
      </c>
      <c r="Z21">
        <v>2074127</v>
      </c>
      <c r="AA21">
        <v>10802.8</v>
      </c>
    </row>
    <row r="22" spans="1:27" x14ac:dyDescent="0.25">
      <c r="A22">
        <v>30</v>
      </c>
      <c r="B22">
        <v>1200</v>
      </c>
      <c r="C22">
        <v>2</v>
      </c>
      <c r="D22">
        <v>22</v>
      </c>
      <c r="E22">
        <v>20</v>
      </c>
      <c r="F22">
        <v>100</v>
      </c>
      <c r="G22">
        <v>400</v>
      </c>
      <c r="H22">
        <v>70</v>
      </c>
      <c r="I22">
        <v>200</v>
      </c>
      <c r="J22">
        <v>957</v>
      </c>
      <c r="K22">
        <v>1200</v>
      </c>
      <c r="L22">
        <v>174</v>
      </c>
      <c r="M22">
        <v>11</v>
      </c>
      <c r="N22">
        <v>4</v>
      </c>
      <c r="O22">
        <v>1500</v>
      </c>
      <c r="P22">
        <v>1456</v>
      </c>
      <c r="Q22">
        <v>27</v>
      </c>
      <c r="R22">
        <v>1334.26</v>
      </c>
      <c r="S22">
        <v>1342</v>
      </c>
      <c r="T22">
        <v>1221</v>
      </c>
      <c r="U22">
        <v>121</v>
      </c>
      <c r="V22">
        <v>330</v>
      </c>
      <c r="W22">
        <v>0</v>
      </c>
      <c r="X22">
        <v>0</v>
      </c>
      <c r="Y22">
        <v>1266.05</v>
      </c>
      <c r="Z22">
        <v>968247</v>
      </c>
      <c r="AA22">
        <v>10804.9</v>
      </c>
    </row>
    <row r="23" spans="1:27" x14ac:dyDescent="0.25">
      <c r="A23">
        <v>50</v>
      </c>
      <c r="B23">
        <v>634</v>
      </c>
      <c r="C23">
        <v>6</v>
      </c>
      <c r="D23">
        <v>23</v>
      </c>
      <c r="E23">
        <v>20</v>
      </c>
      <c r="F23">
        <v>50</v>
      </c>
      <c r="G23">
        <v>300</v>
      </c>
      <c r="H23">
        <v>50</v>
      </c>
      <c r="I23">
        <v>150</v>
      </c>
      <c r="J23">
        <v>1542</v>
      </c>
      <c r="K23">
        <v>1938</v>
      </c>
      <c r="L23">
        <v>146</v>
      </c>
      <c r="M23">
        <v>22</v>
      </c>
      <c r="N23">
        <v>11</v>
      </c>
      <c r="O23">
        <v>2510</v>
      </c>
      <c r="P23">
        <v>2510</v>
      </c>
      <c r="Q23">
        <v>178</v>
      </c>
      <c r="R23">
        <v>2555.9899999999998</v>
      </c>
      <c r="S23">
        <v>2590</v>
      </c>
      <c r="T23">
        <v>2276</v>
      </c>
      <c r="U23">
        <v>314</v>
      </c>
      <c r="V23">
        <v>1563</v>
      </c>
      <c r="W23">
        <v>0</v>
      </c>
      <c r="X23">
        <v>0</v>
      </c>
      <c r="Y23">
        <v>2532.31</v>
      </c>
      <c r="Z23">
        <v>1498716</v>
      </c>
      <c r="AA23">
        <v>10803.9</v>
      </c>
    </row>
    <row r="24" spans="1:27" x14ac:dyDescent="0.25">
      <c r="A24">
        <v>50</v>
      </c>
      <c r="B24">
        <v>850</v>
      </c>
      <c r="C24">
        <v>4</v>
      </c>
      <c r="D24">
        <v>24</v>
      </c>
      <c r="E24">
        <v>20</v>
      </c>
      <c r="F24">
        <v>20</v>
      </c>
      <c r="G24">
        <v>400</v>
      </c>
      <c r="H24">
        <v>50</v>
      </c>
      <c r="I24">
        <v>180</v>
      </c>
      <c r="J24">
        <v>1941</v>
      </c>
      <c r="K24">
        <v>2500</v>
      </c>
      <c r="L24">
        <v>164</v>
      </c>
      <c r="M24">
        <v>22</v>
      </c>
      <c r="N24">
        <v>11</v>
      </c>
      <c r="O24">
        <v>3036</v>
      </c>
      <c r="P24">
        <v>3022</v>
      </c>
      <c r="Q24">
        <v>111</v>
      </c>
      <c r="R24">
        <v>2763.45</v>
      </c>
      <c r="S24">
        <v>2805</v>
      </c>
      <c r="T24">
        <v>2517</v>
      </c>
      <c r="U24">
        <v>288</v>
      </c>
      <c r="V24">
        <v>1696</v>
      </c>
      <c r="W24">
        <v>0</v>
      </c>
      <c r="X24">
        <v>0</v>
      </c>
      <c r="Y24">
        <v>2741.51</v>
      </c>
      <c r="Z24">
        <v>1304334</v>
      </c>
      <c r="AA24">
        <v>10803.8</v>
      </c>
    </row>
    <row r="25" spans="1:27" x14ac:dyDescent="0.25">
      <c r="A25">
        <v>50</v>
      </c>
      <c r="B25">
        <v>1125</v>
      </c>
      <c r="C25">
        <v>4</v>
      </c>
      <c r="D25">
        <v>25</v>
      </c>
      <c r="E25">
        <v>20</v>
      </c>
      <c r="F25">
        <v>20</v>
      </c>
      <c r="G25">
        <v>700</v>
      </c>
      <c r="H25">
        <v>50</v>
      </c>
      <c r="I25">
        <v>280</v>
      </c>
      <c r="J25">
        <v>1718</v>
      </c>
      <c r="K25">
        <v>2128</v>
      </c>
      <c r="L25">
        <v>152</v>
      </c>
      <c r="M25">
        <v>12</v>
      </c>
      <c r="N25">
        <v>5</v>
      </c>
      <c r="O25">
        <v>2293</v>
      </c>
      <c r="P25">
        <v>2278</v>
      </c>
      <c r="Q25">
        <v>65</v>
      </c>
      <c r="R25">
        <v>2053</v>
      </c>
      <c r="S25">
        <v>2053</v>
      </c>
      <c r="T25">
        <v>1924</v>
      </c>
      <c r="U25">
        <v>129</v>
      </c>
      <c r="V25">
        <v>369</v>
      </c>
      <c r="W25">
        <v>0</v>
      </c>
      <c r="X25">
        <v>0</v>
      </c>
      <c r="Y25">
        <v>2017.83</v>
      </c>
      <c r="Z25">
        <v>166785</v>
      </c>
      <c r="AA25">
        <v>1059.3900000000001</v>
      </c>
    </row>
    <row r="26" spans="1:27" x14ac:dyDescent="0.25">
      <c r="A26">
        <v>70</v>
      </c>
      <c r="B26">
        <v>383</v>
      </c>
      <c r="C26">
        <v>8</v>
      </c>
      <c r="D26">
        <v>26</v>
      </c>
      <c r="E26">
        <v>20</v>
      </c>
      <c r="F26">
        <v>20</v>
      </c>
      <c r="G26">
        <v>760</v>
      </c>
      <c r="H26">
        <v>15</v>
      </c>
      <c r="I26">
        <v>240</v>
      </c>
      <c r="J26">
        <v>2039</v>
      </c>
      <c r="K26">
        <v>2590</v>
      </c>
      <c r="L26">
        <v>110</v>
      </c>
      <c r="M26">
        <v>15</v>
      </c>
      <c r="N26">
        <v>5</v>
      </c>
      <c r="O26">
        <v>2617</v>
      </c>
      <c r="P26">
        <v>2610</v>
      </c>
      <c r="Q26">
        <v>155</v>
      </c>
      <c r="R26">
        <v>2343.06</v>
      </c>
      <c r="S26">
        <v>2356</v>
      </c>
      <c r="T26">
        <v>2244</v>
      </c>
      <c r="U26">
        <v>112</v>
      </c>
      <c r="V26">
        <v>2137</v>
      </c>
      <c r="W26">
        <v>0</v>
      </c>
      <c r="X26">
        <v>0</v>
      </c>
      <c r="Y26">
        <v>2243.52</v>
      </c>
      <c r="Z26">
        <v>2791233</v>
      </c>
      <c r="AA26">
        <v>10804.6</v>
      </c>
    </row>
    <row r="27" spans="1:27" x14ac:dyDescent="0.25">
      <c r="A27">
        <v>70</v>
      </c>
      <c r="B27">
        <v>683</v>
      </c>
      <c r="C27">
        <v>8</v>
      </c>
      <c r="D27">
        <v>27</v>
      </c>
      <c r="E27">
        <v>20</v>
      </c>
      <c r="F27">
        <v>8</v>
      </c>
      <c r="G27">
        <v>850</v>
      </c>
      <c r="H27">
        <v>14</v>
      </c>
      <c r="I27">
        <v>370</v>
      </c>
      <c r="J27">
        <v>2185</v>
      </c>
      <c r="K27">
        <v>2826</v>
      </c>
      <c r="L27">
        <v>132</v>
      </c>
      <c r="M27">
        <v>11</v>
      </c>
      <c r="N27">
        <v>5</v>
      </c>
      <c r="O27">
        <v>2833</v>
      </c>
      <c r="P27">
        <v>2828</v>
      </c>
      <c r="Q27">
        <v>113</v>
      </c>
      <c r="R27">
        <v>2448.4299999999998</v>
      </c>
      <c r="S27">
        <v>2468</v>
      </c>
      <c r="T27">
        <v>2317</v>
      </c>
      <c r="U27">
        <v>151</v>
      </c>
      <c r="V27">
        <v>1684</v>
      </c>
      <c r="W27">
        <v>0</v>
      </c>
      <c r="X27">
        <v>0</v>
      </c>
      <c r="Y27">
        <v>2349.44</v>
      </c>
      <c r="Z27">
        <v>497937</v>
      </c>
      <c r="AA27">
        <v>10803.1</v>
      </c>
    </row>
    <row r="28" spans="1:27" x14ac:dyDescent="0.25">
      <c r="A28">
        <v>70</v>
      </c>
      <c r="B28">
        <v>984</v>
      </c>
      <c r="C28">
        <v>6</v>
      </c>
      <c r="D28">
        <v>28</v>
      </c>
      <c r="E28">
        <v>20</v>
      </c>
      <c r="F28">
        <v>50</v>
      </c>
      <c r="G28">
        <v>750</v>
      </c>
      <c r="H28">
        <v>40</v>
      </c>
      <c r="I28">
        <v>250</v>
      </c>
      <c r="J28">
        <v>2340</v>
      </c>
      <c r="K28">
        <v>2926</v>
      </c>
      <c r="L28">
        <v>178</v>
      </c>
      <c r="M28">
        <v>18</v>
      </c>
      <c r="N28">
        <v>6</v>
      </c>
      <c r="O28">
        <v>3389</v>
      </c>
      <c r="P28">
        <v>3360</v>
      </c>
      <c r="Q28">
        <v>165</v>
      </c>
      <c r="R28">
        <v>2944</v>
      </c>
      <c r="S28">
        <v>3055</v>
      </c>
      <c r="T28">
        <v>2879</v>
      </c>
      <c r="U28">
        <v>176</v>
      </c>
      <c r="V28">
        <v>379</v>
      </c>
      <c r="W28">
        <v>0</v>
      </c>
      <c r="X28">
        <v>0</v>
      </c>
      <c r="Y28">
        <v>2869.97</v>
      </c>
      <c r="Z28">
        <v>32726</v>
      </c>
      <c r="AA28">
        <v>10803.7</v>
      </c>
    </row>
    <row r="29" spans="1:27" x14ac:dyDescent="0.25">
      <c r="A29">
        <v>100</v>
      </c>
      <c r="B29">
        <v>651</v>
      </c>
      <c r="C29">
        <v>8</v>
      </c>
      <c r="D29">
        <v>29</v>
      </c>
      <c r="E29">
        <v>20</v>
      </c>
      <c r="F29">
        <v>100</v>
      </c>
      <c r="G29">
        <v>600</v>
      </c>
      <c r="H29">
        <v>60</v>
      </c>
      <c r="I29">
        <v>200</v>
      </c>
      <c r="J29">
        <v>3471</v>
      </c>
      <c r="K29">
        <v>4360</v>
      </c>
      <c r="L29">
        <v>146</v>
      </c>
      <c r="M29">
        <v>31</v>
      </c>
      <c r="N29">
        <v>10</v>
      </c>
      <c r="O29">
        <v>4626</v>
      </c>
      <c r="P29">
        <v>4616</v>
      </c>
      <c r="Q29">
        <v>406</v>
      </c>
      <c r="R29">
        <v>4246.8500000000004</v>
      </c>
      <c r="S29">
        <v>4445</v>
      </c>
      <c r="T29">
        <v>4137</v>
      </c>
      <c r="U29">
        <v>308</v>
      </c>
      <c r="V29">
        <v>2169</v>
      </c>
      <c r="W29">
        <v>0</v>
      </c>
      <c r="X29">
        <v>0</v>
      </c>
      <c r="Y29">
        <v>4173.0600000000004</v>
      </c>
      <c r="Z29">
        <v>301009</v>
      </c>
      <c r="AA29">
        <v>10803.5</v>
      </c>
    </row>
    <row r="30" spans="1:27" x14ac:dyDescent="0.25">
      <c r="A30">
        <v>100</v>
      </c>
      <c r="B30">
        <v>800</v>
      </c>
      <c r="C30">
        <v>10</v>
      </c>
      <c r="D30">
        <v>30</v>
      </c>
      <c r="E30">
        <v>20</v>
      </c>
      <c r="F30">
        <v>100</v>
      </c>
      <c r="G30">
        <v>950</v>
      </c>
      <c r="H30">
        <v>100</v>
      </c>
      <c r="I30">
        <v>430</v>
      </c>
      <c r="J30">
        <v>3095</v>
      </c>
      <c r="K30">
        <v>3796</v>
      </c>
      <c r="L30">
        <v>158</v>
      </c>
      <c r="M30">
        <v>12</v>
      </c>
      <c r="N30">
        <v>6</v>
      </c>
      <c r="O30">
        <v>3874</v>
      </c>
      <c r="P30">
        <v>3866</v>
      </c>
      <c r="Q30">
        <v>195</v>
      </c>
      <c r="R30">
        <v>3410.48</v>
      </c>
      <c r="S30">
        <v>3522</v>
      </c>
      <c r="T30">
        <v>3362</v>
      </c>
      <c r="U30">
        <v>160</v>
      </c>
      <c r="V30">
        <v>1447</v>
      </c>
      <c r="W30">
        <v>0</v>
      </c>
      <c r="X30">
        <v>0</v>
      </c>
      <c r="Y30">
        <v>3344.99</v>
      </c>
      <c r="Z30">
        <v>59251</v>
      </c>
      <c r="AA30">
        <v>10804</v>
      </c>
    </row>
    <row r="31" spans="1:27" x14ac:dyDescent="0.25">
      <c r="A31">
        <v>100</v>
      </c>
      <c r="B31">
        <v>800</v>
      </c>
      <c r="C31">
        <v>10</v>
      </c>
      <c r="D31">
        <v>31</v>
      </c>
      <c r="E31">
        <v>20</v>
      </c>
      <c r="F31">
        <v>100</v>
      </c>
      <c r="G31">
        <v>950</v>
      </c>
      <c r="H31">
        <v>100</v>
      </c>
      <c r="I31">
        <v>158</v>
      </c>
      <c r="J31">
        <v>3095</v>
      </c>
      <c r="K31">
        <v>3796</v>
      </c>
      <c r="L31">
        <v>158</v>
      </c>
      <c r="M31">
        <v>-1</v>
      </c>
      <c r="N31">
        <v>-1</v>
      </c>
      <c r="O31">
        <v>-1</v>
      </c>
      <c r="P31">
        <v>-1</v>
      </c>
      <c r="Q31">
        <v>0</v>
      </c>
      <c r="R31">
        <v>4613.96</v>
      </c>
      <c r="S31">
        <v>-1</v>
      </c>
      <c r="T31">
        <v>-1</v>
      </c>
      <c r="U31">
        <v>-1</v>
      </c>
      <c r="V31">
        <v>561</v>
      </c>
      <c r="W31">
        <v>0</v>
      </c>
      <c r="X31">
        <v>0</v>
      </c>
      <c r="Y31">
        <v>4538.62</v>
      </c>
      <c r="Z31">
        <v>35270</v>
      </c>
      <c r="AA31">
        <v>10803</v>
      </c>
    </row>
    <row r="37" spans="29:77" x14ac:dyDescent="0.25">
      <c r="AC37" t="s">
        <v>3</v>
      </c>
      <c r="AD37" t="s">
        <v>3</v>
      </c>
      <c r="AF37" t="s">
        <v>27</v>
      </c>
      <c r="AH37" t="s">
        <v>28</v>
      </c>
      <c r="AJ37" t="s">
        <v>2</v>
      </c>
      <c r="AL37" t="s">
        <v>29</v>
      </c>
      <c r="AN37" t="s">
        <v>30</v>
      </c>
      <c r="AP37" t="s">
        <v>31</v>
      </c>
      <c r="AR37" t="s">
        <v>32</v>
      </c>
      <c r="AT37" t="s">
        <v>33</v>
      </c>
      <c r="AV37" t="s">
        <v>10</v>
      </c>
      <c r="AX37" t="s">
        <v>3</v>
      </c>
      <c r="AY37" t="s">
        <v>3</v>
      </c>
      <c r="BA37" t="s">
        <v>12</v>
      </c>
      <c r="BC37" t="s">
        <v>13</v>
      </c>
      <c r="BE37" t="s">
        <v>14</v>
      </c>
      <c r="BG37" t="s">
        <v>15</v>
      </c>
      <c r="BI37" t="s">
        <v>16</v>
      </c>
      <c r="BK37" t="s">
        <v>19</v>
      </c>
      <c r="BM37" t="s">
        <v>20</v>
      </c>
      <c r="BO37" t="s">
        <v>3</v>
      </c>
      <c r="BP37" t="s">
        <v>3</v>
      </c>
      <c r="BR37" t="s">
        <v>17</v>
      </c>
      <c r="BT37" t="s">
        <v>18</v>
      </c>
      <c r="BV37" t="s">
        <v>26</v>
      </c>
      <c r="BX37" t="s">
        <v>34</v>
      </c>
    </row>
    <row r="38" spans="29:77" x14ac:dyDescent="0.25">
      <c r="AC38">
        <f t="shared" ref="AC38:AC63" si="0">D3-1+20</f>
        <v>21</v>
      </c>
      <c r="AD38">
        <f>AC38-20</f>
        <v>1</v>
      </c>
      <c r="AE38" t="s">
        <v>35</v>
      </c>
      <c r="AF38">
        <f t="shared" ref="AF38:AF63" si="1">A2</f>
        <v>8</v>
      </c>
      <c r="AG38" t="s">
        <v>35</v>
      </c>
      <c r="AH38">
        <f t="shared" ref="AH38:AH64" si="2">B2</f>
        <v>20</v>
      </c>
      <c r="AI38" t="s">
        <v>35</v>
      </c>
      <c r="AJ38">
        <f t="shared" ref="AJ38:AJ66" si="3">C2</f>
        <v>4</v>
      </c>
      <c r="AK38" t="s">
        <v>35</v>
      </c>
      <c r="AL38">
        <f t="shared" ref="AL38:AL66" si="4">F2</f>
        <v>6</v>
      </c>
      <c r="AM38" t="s">
        <v>35</v>
      </c>
      <c r="AN38">
        <f t="shared" ref="AN38:AN66" si="5">G2</f>
        <v>25</v>
      </c>
      <c r="AO38" t="s">
        <v>35</v>
      </c>
      <c r="AP38">
        <f t="shared" ref="AP38:AP66" si="6">H2</f>
        <v>8</v>
      </c>
      <c r="AQ38" t="s">
        <v>35</v>
      </c>
      <c r="AR38">
        <f t="shared" ref="AR38:AR66" si="7">I2</f>
        <v>12</v>
      </c>
      <c r="AS38" t="s">
        <v>35</v>
      </c>
      <c r="AT38">
        <f t="shared" ref="AT38:AT66" si="8">J2</f>
        <v>20</v>
      </c>
      <c r="AU38" t="s">
        <v>35</v>
      </c>
      <c r="AV38">
        <f t="shared" ref="AV38:AV66" si="9">K2</f>
        <v>20</v>
      </c>
      <c r="AW38" t="s">
        <v>36</v>
      </c>
      <c r="AX38">
        <f>AC38</f>
        <v>21</v>
      </c>
      <c r="AY38">
        <f>AX38-20</f>
        <v>1</v>
      </c>
      <c r="AZ38" t="s">
        <v>35</v>
      </c>
      <c r="BA38">
        <f t="shared" ref="BA38:BA66" si="10">M2</f>
        <v>3</v>
      </c>
      <c r="BB38" t="s">
        <v>35</v>
      </c>
      <c r="BC38">
        <f t="shared" ref="BC38:BC66" si="11">N2</f>
        <v>2</v>
      </c>
      <c r="BD38" t="s">
        <v>35</v>
      </c>
      <c r="BE38">
        <f t="shared" ref="BE38:BE66" si="12">O2</f>
        <v>29</v>
      </c>
      <c r="BF38" t="s">
        <v>35</v>
      </c>
      <c r="BG38">
        <f t="shared" ref="BG38:BG66" si="13">P2</f>
        <v>28</v>
      </c>
      <c r="BH38" t="s">
        <v>35</v>
      </c>
      <c r="BI38">
        <f t="shared" ref="BI38:BI66" si="14">Q2</f>
        <v>30</v>
      </c>
      <c r="BJ38" t="s">
        <v>35</v>
      </c>
      <c r="BK38">
        <f t="shared" ref="BK38:BK66" si="15">T2</f>
        <v>57</v>
      </c>
      <c r="BL38" t="s">
        <v>35</v>
      </c>
      <c r="BM38">
        <f t="shared" ref="BM38:BM66" si="16">U2</f>
        <v>74</v>
      </c>
      <c r="BN38" t="s">
        <v>36</v>
      </c>
      <c r="BO38">
        <f t="shared" ref="BO38:BO66" si="17">AC38</f>
        <v>21</v>
      </c>
      <c r="BP38">
        <f>BO38-20</f>
        <v>1</v>
      </c>
      <c r="BQ38" t="s">
        <v>35</v>
      </c>
      <c r="BR38">
        <f t="shared" ref="BR38:BR66" si="18">R2</f>
        <v>131</v>
      </c>
      <c r="BS38" t="s">
        <v>35</v>
      </c>
      <c r="BT38">
        <f t="shared" ref="BT38:BT66" si="19">S2</f>
        <v>131</v>
      </c>
      <c r="BU38" t="s">
        <v>35</v>
      </c>
      <c r="BV38" s="1">
        <f t="shared" ref="BV38:BV66" si="20">AA2</f>
        <v>0.68799999999999994</v>
      </c>
      <c r="BW38" t="s">
        <v>35</v>
      </c>
      <c r="BX38" s="1">
        <f>((BT38-BR38)/BT38)*100</f>
        <v>0</v>
      </c>
      <c r="BY38" t="s">
        <v>36</v>
      </c>
    </row>
    <row r="39" spans="29:77" x14ac:dyDescent="0.25">
      <c r="AC39">
        <f t="shared" si="0"/>
        <v>22</v>
      </c>
      <c r="AD39">
        <f t="shared" ref="AD39:AD66" si="21">AC39-20</f>
        <v>2</v>
      </c>
      <c r="AE39" t="str">
        <f>AE38</f>
        <v>&amp;</v>
      </c>
      <c r="AF39">
        <f t="shared" si="1"/>
        <v>8</v>
      </c>
      <c r="AG39" t="str">
        <f>AG38</f>
        <v>&amp;</v>
      </c>
      <c r="AH39">
        <f t="shared" si="2"/>
        <v>25</v>
      </c>
      <c r="AI39" t="str">
        <f>AI38</f>
        <v>&amp;</v>
      </c>
      <c r="AJ39">
        <f t="shared" si="3"/>
        <v>4</v>
      </c>
      <c r="AK39" t="str">
        <f>AK38</f>
        <v>&amp;</v>
      </c>
      <c r="AL39">
        <f t="shared" si="4"/>
        <v>5</v>
      </c>
      <c r="AM39" t="str">
        <f>AM38</f>
        <v>&amp;</v>
      </c>
      <c r="AN39">
        <f t="shared" si="5"/>
        <v>20</v>
      </c>
      <c r="AO39" t="str">
        <f>AO38</f>
        <v>&amp;</v>
      </c>
      <c r="AP39">
        <f t="shared" si="6"/>
        <v>8</v>
      </c>
      <c r="AQ39" t="str">
        <f>AQ38</f>
        <v>&amp;</v>
      </c>
      <c r="AR39">
        <f t="shared" si="7"/>
        <v>10</v>
      </c>
      <c r="AS39" t="str">
        <f>AS38</f>
        <v>&amp;</v>
      </c>
      <c r="AT39">
        <f t="shared" si="8"/>
        <v>25</v>
      </c>
      <c r="AU39" t="str">
        <f>AU38</f>
        <v>&amp;</v>
      </c>
      <c r="AV39">
        <f t="shared" si="9"/>
        <v>26</v>
      </c>
      <c r="AW39" t="str">
        <f>AW38</f>
        <v>\\ \hline</v>
      </c>
      <c r="AX39">
        <f t="shared" ref="AX39:AX66" si="22">AC39</f>
        <v>22</v>
      </c>
      <c r="AY39">
        <f t="shared" ref="AY39:AY66" si="23">AX39-20</f>
        <v>2</v>
      </c>
      <c r="AZ39" t="s">
        <v>35</v>
      </c>
      <c r="BA39">
        <f t="shared" si="10"/>
        <v>5</v>
      </c>
      <c r="BB39" t="s">
        <v>35</v>
      </c>
      <c r="BC39">
        <f t="shared" si="11"/>
        <v>2</v>
      </c>
      <c r="BD39" t="s">
        <v>35</v>
      </c>
      <c r="BE39">
        <f t="shared" si="12"/>
        <v>34</v>
      </c>
      <c r="BF39" t="s">
        <v>35</v>
      </c>
      <c r="BG39">
        <f t="shared" si="13"/>
        <v>34</v>
      </c>
      <c r="BH39" t="s">
        <v>35</v>
      </c>
      <c r="BI39">
        <f t="shared" si="14"/>
        <v>40</v>
      </c>
      <c r="BJ39" t="s">
        <v>35</v>
      </c>
      <c r="BK39">
        <f t="shared" si="15"/>
        <v>73</v>
      </c>
      <c r="BL39" t="s">
        <v>35</v>
      </c>
      <c r="BM39">
        <f t="shared" si="16"/>
        <v>78</v>
      </c>
      <c r="BN39" t="str">
        <f>BN38</f>
        <v>\\ \hline</v>
      </c>
      <c r="BO39">
        <f t="shared" si="17"/>
        <v>22</v>
      </c>
      <c r="BP39">
        <f t="shared" ref="BP39:BP66" si="24">BO39-20</f>
        <v>2</v>
      </c>
      <c r="BQ39" t="s">
        <v>35</v>
      </c>
      <c r="BR39">
        <f t="shared" si="18"/>
        <v>151</v>
      </c>
      <c r="BS39" t="s">
        <v>35</v>
      </c>
      <c r="BT39">
        <f t="shared" si="19"/>
        <v>151</v>
      </c>
      <c r="BU39" t="s">
        <v>35</v>
      </c>
      <c r="BV39" s="1">
        <f t="shared" si="20"/>
        <v>0.85899999999999999</v>
      </c>
      <c r="BW39" t="s">
        <v>35</v>
      </c>
      <c r="BX39" s="1">
        <f t="shared" ref="BX39:BX66" si="25">((BT39-BR39)/BT39)*100</f>
        <v>0</v>
      </c>
      <c r="BY39" t="str">
        <f>BY38</f>
        <v>\\ \hline</v>
      </c>
    </row>
    <row r="40" spans="29:77" x14ac:dyDescent="0.25">
      <c r="AC40">
        <f t="shared" si="0"/>
        <v>23</v>
      </c>
      <c r="AD40">
        <f t="shared" si="21"/>
        <v>3</v>
      </c>
      <c r="AE40" t="str">
        <f t="shared" ref="AE40:AE66" si="26">AE39</f>
        <v>&amp;</v>
      </c>
      <c r="AF40">
        <f t="shared" si="1"/>
        <v>8</v>
      </c>
      <c r="AG40" t="str">
        <f t="shared" ref="AG40:AG66" si="27">AG39</f>
        <v>&amp;</v>
      </c>
      <c r="AH40">
        <f t="shared" si="2"/>
        <v>40</v>
      </c>
      <c r="AI40" t="str">
        <f t="shared" ref="AI40:AI66" si="28">AI39</f>
        <v>&amp;</v>
      </c>
      <c r="AJ40">
        <f t="shared" si="3"/>
        <v>5</v>
      </c>
      <c r="AK40" t="str">
        <f t="shared" ref="AK40:AK66" si="29">AK39</f>
        <v>&amp;</v>
      </c>
      <c r="AL40">
        <f t="shared" si="4"/>
        <v>10</v>
      </c>
      <c r="AM40" t="str">
        <f t="shared" ref="AM40:AM66" si="30">AM39</f>
        <v>&amp;</v>
      </c>
      <c r="AN40">
        <f t="shared" si="5"/>
        <v>70</v>
      </c>
      <c r="AO40" t="str">
        <f t="shared" ref="AO40:AO66" si="31">AO39</f>
        <v>&amp;</v>
      </c>
      <c r="AP40">
        <f t="shared" si="6"/>
        <v>20</v>
      </c>
      <c r="AQ40" t="str">
        <f t="shared" ref="AQ40:AQ66" si="32">AQ39</f>
        <v>&amp;</v>
      </c>
      <c r="AR40">
        <f t="shared" si="7"/>
        <v>30</v>
      </c>
      <c r="AS40" t="str">
        <f t="shared" ref="AS40:AS66" si="33">AS39</f>
        <v>&amp;</v>
      </c>
      <c r="AT40">
        <f t="shared" si="8"/>
        <v>44</v>
      </c>
      <c r="AU40" t="str">
        <f t="shared" ref="AU40:AU66" si="34">AU39</f>
        <v>&amp;</v>
      </c>
      <c r="AV40">
        <f t="shared" si="9"/>
        <v>50</v>
      </c>
      <c r="AW40" t="str">
        <f t="shared" ref="AW40:AW66" si="35">AW39</f>
        <v>\\ \hline</v>
      </c>
      <c r="AX40">
        <f t="shared" si="22"/>
        <v>23</v>
      </c>
      <c r="AY40">
        <f t="shared" si="23"/>
        <v>3</v>
      </c>
      <c r="AZ40" t="s">
        <v>35</v>
      </c>
      <c r="BA40">
        <f t="shared" si="10"/>
        <v>3</v>
      </c>
      <c r="BB40" t="s">
        <v>35</v>
      </c>
      <c r="BC40">
        <f t="shared" si="11"/>
        <v>2</v>
      </c>
      <c r="BD40" t="s">
        <v>35</v>
      </c>
      <c r="BE40">
        <f t="shared" si="12"/>
        <v>64</v>
      </c>
      <c r="BF40" t="s">
        <v>35</v>
      </c>
      <c r="BG40">
        <f t="shared" si="13"/>
        <v>62</v>
      </c>
      <c r="BH40" t="s">
        <v>35</v>
      </c>
      <c r="BI40">
        <f t="shared" si="14"/>
        <v>25</v>
      </c>
      <c r="BJ40" t="s">
        <v>35</v>
      </c>
      <c r="BK40">
        <f t="shared" si="15"/>
        <v>81</v>
      </c>
      <c r="BL40" t="s">
        <v>35</v>
      </c>
      <c r="BM40">
        <f t="shared" si="16"/>
        <v>63</v>
      </c>
      <c r="BN40" t="str">
        <f t="shared" ref="BN40:BN66" si="36">BN39</f>
        <v>\\ \hline</v>
      </c>
      <c r="BO40">
        <f t="shared" si="17"/>
        <v>23</v>
      </c>
      <c r="BP40">
        <f t="shared" si="24"/>
        <v>3</v>
      </c>
      <c r="BQ40" t="s">
        <v>35</v>
      </c>
      <c r="BR40">
        <f t="shared" si="18"/>
        <v>144</v>
      </c>
      <c r="BS40" t="s">
        <v>35</v>
      </c>
      <c r="BT40">
        <f t="shared" si="19"/>
        <v>144</v>
      </c>
      <c r="BU40" t="s">
        <v>35</v>
      </c>
      <c r="BV40" s="1">
        <f t="shared" si="20"/>
        <v>0.81599999999999995</v>
      </c>
      <c r="BW40" t="s">
        <v>35</v>
      </c>
      <c r="BX40" s="1">
        <f t="shared" si="25"/>
        <v>0</v>
      </c>
      <c r="BY40" t="str">
        <f t="shared" ref="BY40:BY66" si="37">BY39</f>
        <v>\\ \hline</v>
      </c>
    </row>
    <row r="41" spans="29:77" x14ac:dyDescent="0.25">
      <c r="AC41">
        <f t="shared" si="0"/>
        <v>24</v>
      </c>
      <c r="AD41">
        <f t="shared" si="21"/>
        <v>4</v>
      </c>
      <c r="AE41" t="str">
        <f t="shared" si="26"/>
        <v>&amp;</v>
      </c>
      <c r="AF41">
        <f t="shared" si="1"/>
        <v>10</v>
      </c>
      <c r="AG41" t="str">
        <f t="shared" si="27"/>
        <v>&amp;</v>
      </c>
      <c r="AH41">
        <f t="shared" si="2"/>
        <v>36</v>
      </c>
      <c r="AI41" t="str">
        <f t="shared" si="28"/>
        <v>&amp;</v>
      </c>
      <c r="AJ41">
        <f t="shared" si="3"/>
        <v>2</v>
      </c>
      <c r="AK41" t="str">
        <f t="shared" si="29"/>
        <v>&amp;</v>
      </c>
      <c r="AL41">
        <f t="shared" si="4"/>
        <v>8</v>
      </c>
      <c r="AM41" t="str">
        <f t="shared" si="30"/>
        <v>&amp;</v>
      </c>
      <c r="AN41">
        <f t="shared" si="5"/>
        <v>25</v>
      </c>
      <c r="AO41" t="str">
        <f t="shared" si="31"/>
        <v>&amp;</v>
      </c>
      <c r="AP41">
        <f t="shared" si="6"/>
        <v>9</v>
      </c>
      <c r="AQ41" t="str">
        <f t="shared" si="32"/>
        <v>&amp;</v>
      </c>
      <c r="AR41">
        <f t="shared" si="7"/>
        <v>12</v>
      </c>
      <c r="AS41" t="str">
        <f t="shared" si="33"/>
        <v>&amp;</v>
      </c>
      <c r="AT41">
        <f t="shared" si="8"/>
        <v>36</v>
      </c>
      <c r="AU41" t="str">
        <f t="shared" si="34"/>
        <v>&amp;</v>
      </c>
      <c r="AV41">
        <f t="shared" si="9"/>
        <v>38</v>
      </c>
      <c r="AW41" t="str">
        <f t="shared" si="35"/>
        <v>\\ \hline</v>
      </c>
      <c r="AX41">
        <f t="shared" si="22"/>
        <v>24</v>
      </c>
      <c r="AY41">
        <f t="shared" si="23"/>
        <v>4</v>
      </c>
      <c r="AZ41" t="s">
        <v>35</v>
      </c>
      <c r="BA41">
        <f t="shared" si="10"/>
        <v>5</v>
      </c>
      <c r="BB41" t="s">
        <v>35</v>
      </c>
      <c r="BC41">
        <f t="shared" si="11"/>
        <v>2</v>
      </c>
      <c r="BD41" t="s">
        <v>35</v>
      </c>
      <c r="BE41">
        <f t="shared" si="12"/>
        <v>42</v>
      </c>
      <c r="BF41" t="s">
        <v>35</v>
      </c>
      <c r="BG41">
        <f t="shared" si="13"/>
        <v>42</v>
      </c>
      <c r="BH41" t="s">
        <v>35</v>
      </c>
      <c r="BI41">
        <f t="shared" si="14"/>
        <v>26</v>
      </c>
      <c r="BJ41" t="s">
        <v>35</v>
      </c>
      <c r="BK41">
        <f t="shared" si="15"/>
        <v>67</v>
      </c>
      <c r="BL41" t="s">
        <v>35</v>
      </c>
      <c r="BM41">
        <f t="shared" si="16"/>
        <v>73</v>
      </c>
      <c r="BN41" t="str">
        <f t="shared" si="36"/>
        <v>\\ \hline</v>
      </c>
      <c r="BO41">
        <f t="shared" si="17"/>
        <v>24</v>
      </c>
      <c r="BP41">
        <f t="shared" si="24"/>
        <v>4</v>
      </c>
      <c r="BQ41" t="s">
        <v>35</v>
      </c>
      <c r="BR41">
        <f t="shared" si="18"/>
        <v>140</v>
      </c>
      <c r="BS41" t="s">
        <v>35</v>
      </c>
      <c r="BT41">
        <f t="shared" si="19"/>
        <v>140</v>
      </c>
      <c r="BU41" t="s">
        <v>35</v>
      </c>
      <c r="BV41" s="1">
        <f t="shared" si="20"/>
        <v>1.0669999999999999</v>
      </c>
      <c r="BW41" t="s">
        <v>35</v>
      </c>
      <c r="BX41" s="1">
        <f t="shared" si="25"/>
        <v>0</v>
      </c>
      <c r="BY41" t="str">
        <f t="shared" si="37"/>
        <v>\\ \hline</v>
      </c>
    </row>
    <row r="42" spans="29:77" x14ac:dyDescent="0.25">
      <c r="AC42">
        <f t="shared" si="0"/>
        <v>25</v>
      </c>
      <c r="AD42">
        <f t="shared" si="21"/>
        <v>5</v>
      </c>
      <c r="AE42" t="str">
        <f t="shared" si="26"/>
        <v>&amp;</v>
      </c>
      <c r="AF42">
        <f t="shared" si="1"/>
        <v>10</v>
      </c>
      <c r="AG42" t="str">
        <f t="shared" si="27"/>
        <v>&amp;</v>
      </c>
      <c r="AH42">
        <f t="shared" si="2"/>
        <v>50</v>
      </c>
      <c r="AI42" t="str">
        <f t="shared" si="28"/>
        <v>&amp;</v>
      </c>
      <c r="AJ42">
        <f t="shared" si="3"/>
        <v>4</v>
      </c>
      <c r="AK42" t="str">
        <f t="shared" si="29"/>
        <v>&amp;</v>
      </c>
      <c r="AL42">
        <f t="shared" si="4"/>
        <v>6</v>
      </c>
      <c r="AM42" t="str">
        <f t="shared" si="30"/>
        <v>&amp;</v>
      </c>
      <c r="AN42">
        <f t="shared" si="5"/>
        <v>40</v>
      </c>
      <c r="AO42" t="str">
        <f t="shared" si="31"/>
        <v>&amp;</v>
      </c>
      <c r="AP42">
        <f t="shared" si="6"/>
        <v>10</v>
      </c>
      <c r="AQ42" t="str">
        <f t="shared" si="32"/>
        <v>&amp;</v>
      </c>
      <c r="AR42">
        <f t="shared" si="7"/>
        <v>20</v>
      </c>
      <c r="AS42" t="str">
        <f t="shared" si="33"/>
        <v>&amp;</v>
      </c>
      <c r="AT42">
        <f t="shared" si="8"/>
        <v>50</v>
      </c>
      <c r="AU42" t="str">
        <f t="shared" si="34"/>
        <v>&amp;</v>
      </c>
      <c r="AV42">
        <f t="shared" si="9"/>
        <v>54</v>
      </c>
      <c r="AW42" t="str">
        <f t="shared" si="35"/>
        <v>\\ \hline</v>
      </c>
      <c r="AX42">
        <f t="shared" si="22"/>
        <v>25</v>
      </c>
      <c r="AY42">
        <f t="shared" si="23"/>
        <v>5</v>
      </c>
      <c r="AZ42" t="s">
        <v>35</v>
      </c>
      <c r="BA42">
        <f t="shared" si="10"/>
        <v>5</v>
      </c>
      <c r="BB42" t="s">
        <v>35</v>
      </c>
      <c r="BC42">
        <f t="shared" si="11"/>
        <v>2</v>
      </c>
      <c r="BD42" t="s">
        <v>35</v>
      </c>
      <c r="BE42">
        <f t="shared" si="12"/>
        <v>63</v>
      </c>
      <c r="BF42" t="s">
        <v>35</v>
      </c>
      <c r="BG42">
        <f t="shared" si="13"/>
        <v>60</v>
      </c>
      <c r="BH42" t="s">
        <v>35</v>
      </c>
      <c r="BI42">
        <f t="shared" si="14"/>
        <v>29</v>
      </c>
      <c r="BJ42" t="s">
        <v>35</v>
      </c>
      <c r="BK42">
        <f t="shared" si="15"/>
        <v>85</v>
      </c>
      <c r="BL42" t="s">
        <v>35</v>
      </c>
      <c r="BM42">
        <f t="shared" si="16"/>
        <v>76</v>
      </c>
      <c r="BN42" t="str">
        <f t="shared" si="36"/>
        <v>\\ \hline</v>
      </c>
      <c r="BO42">
        <f t="shared" si="17"/>
        <v>25</v>
      </c>
      <c r="BP42">
        <f>BO42-20</f>
        <v>5</v>
      </c>
      <c r="BQ42" t="s">
        <v>35</v>
      </c>
      <c r="BR42">
        <f t="shared" si="18"/>
        <v>161</v>
      </c>
      <c r="BS42" t="s">
        <v>35</v>
      </c>
      <c r="BT42">
        <f t="shared" si="19"/>
        <v>161</v>
      </c>
      <c r="BU42" t="s">
        <v>35</v>
      </c>
      <c r="BV42" s="1">
        <f t="shared" si="20"/>
        <v>1.04</v>
      </c>
      <c r="BW42" t="s">
        <v>35</v>
      </c>
      <c r="BX42" s="1">
        <f t="shared" si="25"/>
        <v>0</v>
      </c>
      <c r="BY42" t="str">
        <f t="shared" si="37"/>
        <v>\\ \hline</v>
      </c>
    </row>
    <row r="43" spans="29:77" x14ac:dyDescent="0.25">
      <c r="AC43">
        <f t="shared" si="0"/>
        <v>26</v>
      </c>
      <c r="AD43">
        <f t="shared" si="21"/>
        <v>6</v>
      </c>
      <c r="AE43" t="str">
        <f t="shared" si="26"/>
        <v>&amp;</v>
      </c>
      <c r="AF43">
        <f t="shared" si="1"/>
        <v>10</v>
      </c>
      <c r="AG43" t="str">
        <f t="shared" si="27"/>
        <v>&amp;</v>
      </c>
      <c r="AH43">
        <f t="shared" si="2"/>
        <v>94</v>
      </c>
      <c r="AI43" t="str">
        <f t="shared" si="28"/>
        <v>&amp;</v>
      </c>
      <c r="AJ43">
        <f t="shared" si="3"/>
        <v>1</v>
      </c>
      <c r="AK43" t="str">
        <f t="shared" si="29"/>
        <v>&amp;</v>
      </c>
      <c r="AL43">
        <f t="shared" si="4"/>
        <v>3</v>
      </c>
      <c r="AM43" t="str">
        <f t="shared" si="30"/>
        <v>&amp;</v>
      </c>
      <c r="AN43">
        <f t="shared" si="5"/>
        <v>30</v>
      </c>
      <c r="AO43" t="str">
        <f t="shared" si="31"/>
        <v>&amp;</v>
      </c>
      <c r="AP43">
        <f t="shared" si="6"/>
        <v>4</v>
      </c>
      <c r="AQ43" t="str">
        <f t="shared" si="32"/>
        <v>&amp;</v>
      </c>
      <c r="AR43">
        <f t="shared" si="7"/>
        <v>15</v>
      </c>
      <c r="AS43" t="str">
        <f t="shared" si="33"/>
        <v>&amp;</v>
      </c>
      <c r="AT43">
        <f t="shared" si="8"/>
        <v>47</v>
      </c>
      <c r="AU43" t="str">
        <f t="shared" si="34"/>
        <v>&amp;</v>
      </c>
      <c r="AV43">
        <f t="shared" si="9"/>
        <v>52</v>
      </c>
      <c r="AW43" t="str">
        <f t="shared" si="35"/>
        <v>\\ \hline</v>
      </c>
      <c r="AX43">
        <f t="shared" si="22"/>
        <v>26</v>
      </c>
      <c r="AY43">
        <f t="shared" si="23"/>
        <v>6</v>
      </c>
      <c r="AZ43" t="s">
        <v>35</v>
      </c>
      <c r="BA43">
        <f t="shared" si="10"/>
        <v>7</v>
      </c>
      <c r="BB43" t="s">
        <v>35</v>
      </c>
      <c r="BC43">
        <f t="shared" si="11"/>
        <v>4</v>
      </c>
      <c r="BD43" t="s">
        <v>35</v>
      </c>
      <c r="BE43">
        <f t="shared" si="12"/>
        <v>72</v>
      </c>
      <c r="BF43" t="s">
        <v>35</v>
      </c>
      <c r="BG43">
        <f t="shared" si="13"/>
        <v>72</v>
      </c>
      <c r="BH43" t="s">
        <v>35</v>
      </c>
      <c r="BI43">
        <f t="shared" si="14"/>
        <v>8</v>
      </c>
      <c r="BJ43" t="s">
        <v>35</v>
      </c>
      <c r="BK43">
        <f t="shared" si="15"/>
        <v>73</v>
      </c>
      <c r="BL43" t="s">
        <v>35</v>
      </c>
      <c r="BM43">
        <f t="shared" si="16"/>
        <v>105</v>
      </c>
      <c r="BN43" t="str">
        <f t="shared" si="36"/>
        <v>\\ \hline</v>
      </c>
      <c r="BO43">
        <f t="shared" si="17"/>
        <v>26</v>
      </c>
      <c r="BP43">
        <f t="shared" si="24"/>
        <v>6</v>
      </c>
      <c r="BQ43" t="s">
        <v>35</v>
      </c>
      <c r="BR43">
        <f t="shared" si="18"/>
        <v>178</v>
      </c>
      <c r="BS43" t="s">
        <v>35</v>
      </c>
      <c r="BT43">
        <f t="shared" si="19"/>
        <v>178</v>
      </c>
      <c r="BU43" t="s">
        <v>35</v>
      </c>
      <c r="BV43" s="1">
        <f t="shared" si="20"/>
        <v>6.5380000000000003</v>
      </c>
      <c r="BW43" t="s">
        <v>35</v>
      </c>
      <c r="BX43" s="1">
        <f t="shared" si="25"/>
        <v>0</v>
      </c>
      <c r="BY43" t="str">
        <f t="shared" si="37"/>
        <v>\\ \hline</v>
      </c>
    </row>
    <row r="44" spans="29:77" x14ac:dyDescent="0.25">
      <c r="AC44">
        <f t="shared" si="0"/>
        <v>27</v>
      </c>
      <c r="AD44">
        <f t="shared" si="21"/>
        <v>7</v>
      </c>
      <c r="AE44" t="str">
        <f t="shared" si="26"/>
        <v>&amp;</v>
      </c>
      <c r="AF44">
        <f t="shared" si="1"/>
        <v>12</v>
      </c>
      <c r="AG44" t="str">
        <f t="shared" si="27"/>
        <v>&amp;</v>
      </c>
      <c r="AH44">
        <f t="shared" si="2"/>
        <v>32</v>
      </c>
      <c r="AI44" t="str">
        <f t="shared" si="28"/>
        <v>&amp;</v>
      </c>
      <c r="AJ44">
        <f t="shared" si="3"/>
        <v>4</v>
      </c>
      <c r="AK44" t="str">
        <f t="shared" si="29"/>
        <v>&amp;</v>
      </c>
      <c r="AL44">
        <f t="shared" si="4"/>
        <v>0</v>
      </c>
      <c r="AM44" t="str">
        <f t="shared" si="30"/>
        <v>&amp;</v>
      </c>
      <c r="AN44">
        <f t="shared" si="5"/>
        <v>50</v>
      </c>
      <c r="AO44" t="str">
        <f t="shared" si="31"/>
        <v>&amp;</v>
      </c>
      <c r="AP44">
        <f t="shared" si="6"/>
        <v>4</v>
      </c>
      <c r="AQ44" t="str">
        <f t="shared" si="32"/>
        <v>&amp;</v>
      </c>
      <c r="AR44">
        <f t="shared" si="7"/>
        <v>25</v>
      </c>
      <c r="AS44" t="str">
        <f t="shared" si="33"/>
        <v>&amp;</v>
      </c>
      <c r="AT44">
        <f t="shared" si="8"/>
        <v>63</v>
      </c>
      <c r="AU44" t="str">
        <f t="shared" si="34"/>
        <v>&amp;</v>
      </c>
      <c r="AV44">
        <f t="shared" si="9"/>
        <v>68</v>
      </c>
      <c r="AW44" t="str">
        <f t="shared" si="35"/>
        <v>\\ \hline</v>
      </c>
      <c r="AX44">
        <f t="shared" si="22"/>
        <v>27</v>
      </c>
      <c r="AY44">
        <f t="shared" si="23"/>
        <v>7</v>
      </c>
      <c r="AZ44" t="s">
        <v>35</v>
      </c>
      <c r="BA44">
        <f t="shared" si="10"/>
        <v>5</v>
      </c>
      <c r="BB44" t="s">
        <v>35</v>
      </c>
      <c r="BC44">
        <f t="shared" si="11"/>
        <v>3</v>
      </c>
      <c r="BD44" t="s">
        <v>35</v>
      </c>
      <c r="BE44">
        <f t="shared" si="12"/>
        <v>92</v>
      </c>
      <c r="BF44" t="s">
        <v>35</v>
      </c>
      <c r="BG44">
        <f t="shared" si="13"/>
        <v>90</v>
      </c>
      <c r="BH44" t="s">
        <v>35</v>
      </c>
      <c r="BI44">
        <f t="shared" si="14"/>
        <v>39</v>
      </c>
      <c r="BJ44" t="s">
        <v>35</v>
      </c>
      <c r="BK44">
        <f t="shared" si="15"/>
        <v>121</v>
      </c>
      <c r="BL44" t="s">
        <v>35</v>
      </c>
      <c r="BM44">
        <f t="shared" si="16"/>
        <v>101</v>
      </c>
      <c r="BN44" t="str">
        <f t="shared" si="36"/>
        <v>\\ \hline</v>
      </c>
      <c r="BO44">
        <f t="shared" si="17"/>
        <v>27</v>
      </c>
      <c r="BP44">
        <f t="shared" si="24"/>
        <v>7</v>
      </c>
      <c r="BQ44" t="s">
        <v>35</v>
      </c>
      <c r="BR44">
        <f t="shared" si="18"/>
        <v>222</v>
      </c>
      <c r="BS44" t="s">
        <v>35</v>
      </c>
      <c r="BT44">
        <f t="shared" si="19"/>
        <v>222</v>
      </c>
      <c r="BU44" t="s">
        <v>35</v>
      </c>
      <c r="BV44" s="1">
        <f t="shared" si="20"/>
        <v>0.48799999999999999</v>
      </c>
      <c r="BW44" t="s">
        <v>35</v>
      </c>
      <c r="BX44" s="1">
        <f t="shared" si="25"/>
        <v>0</v>
      </c>
      <c r="BY44" t="str">
        <f t="shared" si="37"/>
        <v>\\ \hline</v>
      </c>
    </row>
    <row r="45" spans="29:77" x14ac:dyDescent="0.25">
      <c r="AC45">
        <f t="shared" si="0"/>
        <v>28</v>
      </c>
      <c r="AD45">
        <f t="shared" si="21"/>
        <v>8</v>
      </c>
      <c r="AE45" t="str">
        <f t="shared" si="26"/>
        <v>&amp;</v>
      </c>
      <c r="AF45">
        <f t="shared" si="1"/>
        <v>12</v>
      </c>
      <c r="AG45" t="str">
        <f t="shared" si="27"/>
        <v>&amp;</v>
      </c>
      <c r="AH45">
        <f t="shared" si="2"/>
        <v>50</v>
      </c>
      <c r="AI45" t="str">
        <f t="shared" si="28"/>
        <v>&amp;</v>
      </c>
      <c r="AJ45">
        <f t="shared" si="3"/>
        <v>4</v>
      </c>
      <c r="AK45" t="str">
        <f t="shared" si="29"/>
        <v>&amp;</v>
      </c>
      <c r="AL45">
        <f t="shared" si="4"/>
        <v>3</v>
      </c>
      <c r="AM45" t="str">
        <f t="shared" si="30"/>
        <v>&amp;</v>
      </c>
      <c r="AN45">
        <f t="shared" si="5"/>
        <v>36</v>
      </c>
      <c r="AO45" t="str">
        <f t="shared" si="31"/>
        <v>&amp;</v>
      </c>
      <c r="AP45">
        <f t="shared" si="6"/>
        <v>3</v>
      </c>
      <c r="AQ45" t="str">
        <f t="shared" si="32"/>
        <v>&amp;</v>
      </c>
      <c r="AR45">
        <f t="shared" si="7"/>
        <v>18</v>
      </c>
      <c r="AS45" t="str">
        <f t="shared" si="33"/>
        <v>&amp;</v>
      </c>
      <c r="AT45">
        <f t="shared" si="8"/>
        <v>50</v>
      </c>
      <c r="AU45" t="str">
        <f t="shared" si="34"/>
        <v>&amp;</v>
      </c>
      <c r="AV45">
        <f t="shared" si="9"/>
        <v>58</v>
      </c>
      <c r="AW45" t="str">
        <f t="shared" si="35"/>
        <v>\\ \hline</v>
      </c>
      <c r="AX45">
        <f t="shared" si="22"/>
        <v>28</v>
      </c>
      <c r="AY45">
        <f t="shared" si="23"/>
        <v>8</v>
      </c>
      <c r="AZ45" t="s">
        <v>35</v>
      </c>
      <c r="BA45">
        <f t="shared" si="10"/>
        <v>6</v>
      </c>
      <c r="BB45" t="s">
        <v>35</v>
      </c>
      <c r="BC45">
        <f t="shared" si="11"/>
        <v>2</v>
      </c>
      <c r="BD45" t="s">
        <v>35</v>
      </c>
      <c r="BE45">
        <f t="shared" si="12"/>
        <v>69</v>
      </c>
      <c r="BF45" t="s">
        <v>35</v>
      </c>
      <c r="BG45">
        <f t="shared" si="13"/>
        <v>66</v>
      </c>
      <c r="BH45" t="s">
        <v>35</v>
      </c>
      <c r="BI45">
        <f t="shared" si="14"/>
        <v>58</v>
      </c>
      <c r="BJ45" t="s">
        <v>35</v>
      </c>
      <c r="BK45">
        <f t="shared" si="15"/>
        <v>121</v>
      </c>
      <c r="BL45" t="s">
        <v>35</v>
      </c>
      <c r="BM45">
        <f t="shared" si="16"/>
        <v>71</v>
      </c>
      <c r="BN45" t="str">
        <f t="shared" si="36"/>
        <v>\\ \hline</v>
      </c>
      <c r="BO45">
        <f t="shared" si="17"/>
        <v>28</v>
      </c>
      <c r="BP45">
        <f t="shared" si="24"/>
        <v>8</v>
      </c>
      <c r="BQ45" t="s">
        <v>35</v>
      </c>
      <c r="BR45">
        <f t="shared" si="18"/>
        <v>192</v>
      </c>
      <c r="BS45" t="s">
        <v>35</v>
      </c>
      <c r="BT45">
        <f t="shared" si="19"/>
        <v>192</v>
      </c>
      <c r="BU45" t="s">
        <v>35</v>
      </c>
      <c r="BV45" s="1">
        <f t="shared" si="20"/>
        <v>8.8810000000000002</v>
      </c>
      <c r="BW45" t="s">
        <v>35</v>
      </c>
      <c r="BX45" s="1">
        <f t="shared" si="25"/>
        <v>0</v>
      </c>
      <c r="BY45" t="str">
        <f t="shared" si="37"/>
        <v>\\ \hline</v>
      </c>
    </row>
    <row r="46" spans="29:77" x14ac:dyDescent="0.25">
      <c r="AC46">
        <f t="shared" si="0"/>
        <v>29</v>
      </c>
      <c r="AD46">
        <f t="shared" si="21"/>
        <v>9</v>
      </c>
      <c r="AE46" t="str">
        <f t="shared" si="26"/>
        <v>&amp;</v>
      </c>
      <c r="AF46">
        <f t="shared" si="1"/>
        <v>15</v>
      </c>
      <c r="AG46" t="str">
        <f t="shared" si="27"/>
        <v>&amp;</v>
      </c>
      <c r="AH46">
        <f t="shared" si="2"/>
        <v>160</v>
      </c>
      <c r="AI46" t="str">
        <f t="shared" si="28"/>
        <v>&amp;</v>
      </c>
      <c r="AJ46">
        <f t="shared" si="3"/>
        <v>4</v>
      </c>
      <c r="AK46" t="str">
        <f t="shared" si="29"/>
        <v>&amp;</v>
      </c>
      <c r="AL46">
        <f t="shared" si="4"/>
        <v>8</v>
      </c>
      <c r="AM46" t="str">
        <f t="shared" si="30"/>
        <v>&amp;</v>
      </c>
      <c r="AN46">
        <f t="shared" si="5"/>
        <v>240</v>
      </c>
      <c r="AO46" t="str">
        <f t="shared" si="31"/>
        <v>&amp;</v>
      </c>
      <c r="AP46">
        <f t="shared" si="6"/>
        <v>20</v>
      </c>
      <c r="AQ46" t="str">
        <f t="shared" si="32"/>
        <v>&amp;</v>
      </c>
      <c r="AR46">
        <f t="shared" si="7"/>
        <v>120</v>
      </c>
      <c r="AS46" t="str">
        <f t="shared" si="33"/>
        <v>&amp;</v>
      </c>
      <c r="AT46">
        <f t="shared" si="8"/>
        <v>426</v>
      </c>
      <c r="AU46" t="str">
        <f t="shared" si="34"/>
        <v>&amp;</v>
      </c>
      <c r="AV46">
        <f t="shared" si="9"/>
        <v>556</v>
      </c>
      <c r="AW46" t="str">
        <f t="shared" si="35"/>
        <v>\\ \hline</v>
      </c>
      <c r="AX46">
        <f t="shared" si="22"/>
        <v>29</v>
      </c>
      <c r="AY46">
        <f t="shared" si="23"/>
        <v>9</v>
      </c>
      <c r="AZ46" t="s">
        <v>35</v>
      </c>
      <c r="BA46">
        <f t="shared" si="10"/>
        <v>7</v>
      </c>
      <c r="BB46" t="s">
        <v>35</v>
      </c>
      <c r="BC46">
        <f t="shared" si="11"/>
        <v>4</v>
      </c>
      <c r="BD46" t="s">
        <v>35</v>
      </c>
      <c r="BE46">
        <f t="shared" si="12"/>
        <v>624</v>
      </c>
      <c r="BF46" t="s">
        <v>35</v>
      </c>
      <c r="BG46">
        <f t="shared" si="13"/>
        <v>622</v>
      </c>
      <c r="BH46" t="s">
        <v>35</v>
      </c>
      <c r="BI46">
        <f t="shared" si="14"/>
        <v>40</v>
      </c>
      <c r="BJ46" t="s">
        <v>35</v>
      </c>
      <c r="BK46">
        <f t="shared" si="15"/>
        <v>509</v>
      </c>
      <c r="BL46" t="s">
        <v>35</v>
      </c>
      <c r="BM46">
        <f t="shared" si="16"/>
        <v>135</v>
      </c>
      <c r="BN46" t="str">
        <f t="shared" si="36"/>
        <v>\\ \hline</v>
      </c>
      <c r="BO46">
        <f t="shared" si="17"/>
        <v>29</v>
      </c>
      <c r="BP46">
        <f t="shared" si="24"/>
        <v>9</v>
      </c>
      <c r="BQ46" t="s">
        <v>35</v>
      </c>
      <c r="BR46">
        <f t="shared" si="18"/>
        <v>644</v>
      </c>
      <c r="BS46" t="s">
        <v>35</v>
      </c>
      <c r="BT46">
        <f t="shared" si="19"/>
        <v>644</v>
      </c>
      <c r="BU46" t="s">
        <v>35</v>
      </c>
      <c r="BV46" s="1">
        <f t="shared" si="20"/>
        <v>3.726</v>
      </c>
      <c r="BW46" t="s">
        <v>35</v>
      </c>
      <c r="BX46" s="1">
        <f t="shared" si="25"/>
        <v>0</v>
      </c>
      <c r="BY46" t="str">
        <f t="shared" si="37"/>
        <v>\\ \hline</v>
      </c>
    </row>
    <row r="47" spans="29:77" x14ac:dyDescent="0.25">
      <c r="AC47">
        <f t="shared" si="0"/>
        <v>30</v>
      </c>
      <c r="AD47">
        <f t="shared" si="21"/>
        <v>10</v>
      </c>
      <c r="AE47" t="str">
        <f t="shared" si="26"/>
        <v>&amp;</v>
      </c>
      <c r="AF47">
        <f t="shared" si="1"/>
        <v>20</v>
      </c>
      <c r="AG47" t="str">
        <f t="shared" si="27"/>
        <v>&amp;</v>
      </c>
      <c r="AH47">
        <f t="shared" si="2"/>
        <v>108</v>
      </c>
      <c r="AI47" t="str">
        <f t="shared" si="28"/>
        <v>&amp;</v>
      </c>
      <c r="AJ47">
        <f t="shared" si="3"/>
        <v>10</v>
      </c>
      <c r="AK47" t="str">
        <f t="shared" si="29"/>
        <v>&amp;</v>
      </c>
      <c r="AL47">
        <f t="shared" si="4"/>
        <v>20</v>
      </c>
      <c r="AM47" t="str">
        <f t="shared" si="30"/>
        <v>&amp;</v>
      </c>
      <c r="AN47">
        <f t="shared" si="5"/>
        <v>390</v>
      </c>
      <c r="AO47" t="str">
        <f t="shared" si="31"/>
        <v>&amp;</v>
      </c>
      <c r="AP47">
        <f t="shared" si="6"/>
        <v>10</v>
      </c>
      <c r="AQ47" t="str">
        <f t="shared" si="32"/>
        <v>&amp;</v>
      </c>
      <c r="AR47">
        <f t="shared" si="7"/>
        <v>190</v>
      </c>
      <c r="AS47" t="str">
        <f t="shared" si="33"/>
        <v>&amp;</v>
      </c>
      <c r="AT47">
        <f t="shared" si="8"/>
        <v>716</v>
      </c>
      <c r="AU47" t="str">
        <f t="shared" si="34"/>
        <v>&amp;</v>
      </c>
      <c r="AV47">
        <f t="shared" si="9"/>
        <v>894</v>
      </c>
      <c r="AW47" t="str">
        <f t="shared" si="35"/>
        <v>\\ \hline</v>
      </c>
      <c r="AX47">
        <f t="shared" si="22"/>
        <v>30</v>
      </c>
      <c r="AY47">
        <f t="shared" si="23"/>
        <v>10</v>
      </c>
      <c r="AZ47" t="s">
        <v>35</v>
      </c>
      <c r="BA47">
        <f t="shared" si="10"/>
        <v>8</v>
      </c>
      <c r="BB47" t="s">
        <v>35</v>
      </c>
      <c r="BC47">
        <f t="shared" si="11"/>
        <v>4</v>
      </c>
      <c r="BD47" t="s">
        <v>35</v>
      </c>
      <c r="BE47">
        <f t="shared" si="12"/>
        <v>1104</v>
      </c>
      <c r="BF47" t="s">
        <v>35</v>
      </c>
      <c r="BG47">
        <f t="shared" si="13"/>
        <v>1084</v>
      </c>
      <c r="BH47" t="s">
        <v>35</v>
      </c>
      <c r="BI47">
        <f t="shared" si="14"/>
        <v>133</v>
      </c>
      <c r="BJ47" t="s">
        <v>35</v>
      </c>
      <c r="BK47">
        <f t="shared" si="15"/>
        <v>1001</v>
      </c>
      <c r="BL47" t="s">
        <v>35</v>
      </c>
      <c r="BM47">
        <f t="shared" si="16"/>
        <v>138</v>
      </c>
      <c r="BN47" t="str">
        <f t="shared" si="36"/>
        <v>\\ \hline</v>
      </c>
      <c r="BO47">
        <f t="shared" si="17"/>
        <v>30</v>
      </c>
      <c r="BP47">
        <f t="shared" si="24"/>
        <v>10</v>
      </c>
      <c r="BQ47" t="s">
        <v>35</v>
      </c>
      <c r="BR47">
        <f t="shared" si="18"/>
        <v>1139</v>
      </c>
      <c r="BS47" t="s">
        <v>35</v>
      </c>
      <c r="BT47">
        <f t="shared" si="19"/>
        <v>1139</v>
      </c>
      <c r="BU47" t="s">
        <v>35</v>
      </c>
      <c r="BV47" s="1">
        <f t="shared" si="20"/>
        <v>3.9209999999999998</v>
      </c>
      <c r="BW47" t="s">
        <v>35</v>
      </c>
      <c r="BX47" s="1">
        <f t="shared" si="25"/>
        <v>0</v>
      </c>
      <c r="BY47" t="str">
        <f t="shared" si="37"/>
        <v>\\ \hline</v>
      </c>
    </row>
    <row r="48" spans="29:77" x14ac:dyDescent="0.25">
      <c r="AC48">
        <f t="shared" si="0"/>
        <v>31</v>
      </c>
      <c r="AD48">
        <f t="shared" si="21"/>
        <v>11</v>
      </c>
      <c r="AE48" t="str">
        <f t="shared" si="26"/>
        <v>&amp;</v>
      </c>
      <c r="AF48">
        <f t="shared" si="1"/>
        <v>10</v>
      </c>
      <c r="AG48" t="str">
        <f t="shared" si="27"/>
        <v>&amp;</v>
      </c>
      <c r="AH48">
        <f t="shared" si="2"/>
        <v>80</v>
      </c>
      <c r="AI48" t="str">
        <f t="shared" si="28"/>
        <v>&amp;</v>
      </c>
      <c r="AJ48">
        <f t="shared" si="3"/>
        <v>2</v>
      </c>
      <c r="AK48" t="str">
        <f t="shared" si="29"/>
        <v>&amp;</v>
      </c>
      <c r="AL48">
        <f t="shared" si="4"/>
        <v>10</v>
      </c>
      <c r="AM48" t="str">
        <f t="shared" si="30"/>
        <v>&amp;</v>
      </c>
      <c r="AN48">
        <f t="shared" si="5"/>
        <v>40</v>
      </c>
      <c r="AO48" t="str">
        <f t="shared" si="31"/>
        <v>&amp;</v>
      </c>
      <c r="AP48">
        <f t="shared" si="6"/>
        <v>10</v>
      </c>
      <c r="AQ48" t="str">
        <f t="shared" si="32"/>
        <v>&amp;</v>
      </c>
      <c r="AR48">
        <f t="shared" si="7"/>
        <v>20</v>
      </c>
      <c r="AS48" t="str">
        <f t="shared" si="33"/>
        <v>&amp;</v>
      </c>
      <c r="AT48">
        <f t="shared" si="8"/>
        <v>38</v>
      </c>
      <c r="AU48" t="str">
        <f t="shared" si="34"/>
        <v>&amp;</v>
      </c>
      <c r="AV48">
        <f t="shared" si="9"/>
        <v>38</v>
      </c>
      <c r="AW48" t="str">
        <f t="shared" si="35"/>
        <v>\\ \hline</v>
      </c>
      <c r="AX48">
        <f t="shared" si="22"/>
        <v>31</v>
      </c>
      <c r="AY48">
        <f t="shared" si="23"/>
        <v>11</v>
      </c>
      <c r="AZ48" t="s">
        <v>35</v>
      </c>
      <c r="BA48">
        <f t="shared" si="10"/>
        <v>4</v>
      </c>
      <c r="BB48" t="s">
        <v>35</v>
      </c>
      <c r="BC48">
        <f t="shared" si="11"/>
        <v>2</v>
      </c>
      <c r="BD48" t="s">
        <v>35</v>
      </c>
      <c r="BE48">
        <f t="shared" si="12"/>
        <v>61</v>
      </c>
      <c r="BF48" t="s">
        <v>35</v>
      </c>
      <c r="BG48">
        <f t="shared" si="13"/>
        <v>58</v>
      </c>
      <c r="BH48" t="s">
        <v>35</v>
      </c>
      <c r="BI48">
        <f t="shared" si="14"/>
        <v>17</v>
      </c>
      <c r="BJ48" t="s">
        <v>35</v>
      </c>
      <c r="BK48">
        <f t="shared" si="15"/>
        <v>75</v>
      </c>
      <c r="BL48" t="s">
        <v>35</v>
      </c>
      <c r="BM48">
        <f t="shared" si="16"/>
        <v>59</v>
      </c>
      <c r="BN48" t="str">
        <f t="shared" si="36"/>
        <v>\\ \hline</v>
      </c>
      <c r="BO48">
        <f t="shared" si="17"/>
        <v>31</v>
      </c>
      <c r="BP48">
        <f t="shared" si="24"/>
        <v>11</v>
      </c>
      <c r="BQ48" t="s">
        <v>35</v>
      </c>
      <c r="BR48">
        <f t="shared" si="18"/>
        <v>134</v>
      </c>
      <c r="BS48" t="s">
        <v>35</v>
      </c>
      <c r="BT48">
        <f t="shared" si="19"/>
        <v>134</v>
      </c>
      <c r="BU48" t="s">
        <v>35</v>
      </c>
      <c r="BV48" s="1">
        <f t="shared" si="20"/>
        <v>2.069</v>
      </c>
      <c r="BW48" t="s">
        <v>35</v>
      </c>
      <c r="BX48" s="1">
        <f t="shared" si="25"/>
        <v>0</v>
      </c>
      <c r="BY48" t="str">
        <f t="shared" si="37"/>
        <v>\\ \hline</v>
      </c>
    </row>
    <row r="49" spans="29:77" x14ac:dyDescent="0.25">
      <c r="AC49">
        <f t="shared" si="0"/>
        <v>32</v>
      </c>
      <c r="AD49">
        <f t="shared" si="21"/>
        <v>12</v>
      </c>
      <c r="AE49" t="str">
        <f t="shared" si="26"/>
        <v>&amp;</v>
      </c>
      <c r="AF49">
        <f t="shared" si="1"/>
        <v>15</v>
      </c>
      <c r="AG49" t="str">
        <f t="shared" si="27"/>
        <v>&amp;</v>
      </c>
      <c r="AH49">
        <f t="shared" si="2"/>
        <v>327</v>
      </c>
      <c r="AI49" t="str">
        <f t="shared" si="28"/>
        <v>&amp;</v>
      </c>
      <c r="AJ49">
        <f t="shared" si="3"/>
        <v>4</v>
      </c>
      <c r="AK49" t="str">
        <f t="shared" si="29"/>
        <v>&amp;</v>
      </c>
      <c r="AL49">
        <f t="shared" si="4"/>
        <v>20</v>
      </c>
      <c r="AM49" t="str">
        <f t="shared" si="30"/>
        <v>&amp;</v>
      </c>
      <c r="AN49">
        <f t="shared" si="5"/>
        <v>400</v>
      </c>
      <c r="AO49" t="str">
        <f t="shared" si="31"/>
        <v>&amp;</v>
      </c>
      <c r="AP49">
        <f t="shared" si="6"/>
        <v>11</v>
      </c>
      <c r="AQ49" t="str">
        <f t="shared" si="32"/>
        <v>&amp;</v>
      </c>
      <c r="AR49">
        <f t="shared" si="7"/>
        <v>140</v>
      </c>
      <c r="AS49" t="str">
        <f t="shared" si="33"/>
        <v>&amp;</v>
      </c>
      <c r="AT49">
        <f t="shared" si="8"/>
        <v>653</v>
      </c>
      <c r="AU49" t="str">
        <f t="shared" si="34"/>
        <v>&amp;</v>
      </c>
      <c r="AV49">
        <f t="shared" si="9"/>
        <v>790</v>
      </c>
      <c r="AW49" t="str">
        <f t="shared" si="35"/>
        <v>\\ \hline</v>
      </c>
      <c r="AX49">
        <f t="shared" si="22"/>
        <v>32</v>
      </c>
      <c r="AY49">
        <f t="shared" si="23"/>
        <v>12</v>
      </c>
      <c r="AZ49" t="s">
        <v>35</v>
      </c>
      <c r="BA49">
        <f t="shared" si="10"/>
        <v>10</v>
      </c>
      <c r="BB49" t="s">
        <v>35</v>
      </c>
      <c r="BC49">
        <f t="shared" si="11"/>
        <v>3</v>
      </c>
      <c r="BD49" t="s">
        <v>35</v>
      </c>
      <c r="BE49">
        <f t="shared" si="12"/>
        <v>952</v>
      </c>
      <c r="BF49" t="s">
        <v>35</v>
      </c>
      <c r="BG49">
        <f t="shared" si="13"/>
        <v>946</v>
      </c>
      <c r="BH49" t="s">
        <v>35</v>
      </c>
      <c r="BI49">
        <f t="shared" si="14"/>
        <v>67</v>
      </c>
      <c r="BJ49" t="s">
        <v>35</v>
      </c>
      <c r="BK49">
        <f t="shared" si="15"/>
        <v>819</v>
      </c>
      <c r="BL49" t="s">
        <v>35</v>
      </c>
      <c r="BM49">
        <f t="shared" si="16"/>
        <v>93</v>
      </c>
      <c r="BN49" t="str">
        <f t="shared" si="36"/>
        <v>\\ \hline</v>
      </c>
      <c r="BO49">
        <f t="shared" si="17"/>
        <v>32</v>
      </c>
      <c r="BP49">
        <f t="shared" si="24"/>
        <v>12</v>
      </c>
      <c r="BQ49" t="s">
        <v>35</v>
      </c>
      <c r="BR49">
        <f t="shared" si="18"/>
        <v>912</v>
      </c>
      <c r="BS49" t="s">
        <v>35</v>
      </c>
      <c r="BT49">
        <f t="shared" si="19"/>
        <v>912</v>
      </c>
      <c r="BU49" t="s">
        <v>35</v>
      </c>
      <c r="BV49" s="1">
        <f t="shared" si="20"/>
        <v>32.29</v>
      </c>
      <c r="BW49" t="s">
        <v>35</v>
      </c>
      <c r="BX49" s="1">
        <f t="shared" si="25"/>
        <v>0</v>
      </c>
      <c r="BY49" t="str">
        <f t="shared" si="37"/>
        <v>\\ \hline</v>
      </c>
    </row>
    <row r="50" spans="29:77" x14ac:dyDescent="0.25">
      <c r="AC50">
        <f t="shared" si="0"/>
        <v>33</v>
      </c>
      <c r="AD50">
        <f t="shared" si="21"/>
        <v>13</v>
      </c>
      <c r="AE50" t="str">
        <f t="shared" si="26"/>
        <v>&amp;</v>
      </c>
      <c r="AF50">
        <f t="shared" si="1"/>
        <v>20</v>
      </c>
      <c r="AG50" t="str">
        <f t="shared" si="27"/>
        <v>&amp;</v>
      </c>
      <c r="AH50">
        <f t="shared" si="2"/>
        <v>180</v>
      </c>
      <c r="AI50" t="str">
        <f t="shared" si="28"/>
        <v>&amp;</v>
      </c>
      <c r="AJ50">
        <f t="shared" si="3"/>
        <v>6</v>
      </c>
      <c r="AK50" t="str">
        <f t="shared" si="29"/>
        <v>&amp;</v>
      </c>
      <c r="AL50">
        <f t="shared" si="4"/>
        <v>3</v>
      </c>
      <c r="AM50" t="str">
        <f t="shared" si="30"/>
        <v>&amp;</v>
      </c>
      <c r="AN50">
        <f t="shared" si="5"/>
        <v>500</v>
      </c>
      <c r="AO50" t="str">
        <f t="shared" si="31"/>
        <v>&amp;</v>
      </c>
      <c r="AP50">
        <f t="shared" si="6"/>
        <v>20</v>
      </c>
      <c r="AQ50" t="str">
        <f t="shared" si="32"/>
        <v>&amp;</v>
      </c>
      <c r="AR50">
        <f t="shared" si="7"/>
        <v>170</v>
      </c>
      <c r="AS50" t="str">
        <f t="shared" si="33"/>
        <v>&amp;</v>
      </c>
      <c r="AT50">
        <f t="shared" si="8"/>
        <v>718</v>
      </c>
      <c r="AU50" t="str">
        <f t="shared" si="34"/>
        <v>&amp;</v>
      </c>
      <c r="AV50">
        <f t="shared" si="9"/>
        <v>834</v>
      </c>
      <c r="AW50" t="str">
        <f t="shared" si="35"/>
        <v>\\ \hline</v>
      </c>
      <c r="AX50">
        <f t="shared" si="22"/>
        <v>33</v>
      </c>
      <c r="AY50">
        <f t="shared" si="23"/>
        <v>13</v>
      </c>
      <c r="AZ50" t="s">
        <v>35</v>
      </c>
      <c r="BA50">
        <f t="shared" si="10"/>
        <v>7</v>
      </c>
      <c r="BB50" t="s">
        <v>35</v>
      </c>
      <c r="BC50">
        <f t="shared" si="11"/>
        <v>3</v>
      </c>
      <c r="BD50" t="s">
        <v>35</v>
      </c>
      <c r="BE50">
        <f t="shared" si="12"/>
        <v>975</v>
      </c>
      <c r="BF50" t="s">
        <v>35</v>
      </c>
      <c r="BG50">
        <f t="shared" si="13"/>
        <v>972</v>
      </c>
      <c r="BH50" t="s">
        <v>35</v>
      </c>
      <c r="BI50">
        <f t="shared" si="14"/>
        <v>70</v>
      </c>
      <c r="BJ50" t="s">
        <v>35</v>
      </c>
      <c r="BK50">
        <f t="shared" si="15"/>
        <v>867</v>
      </c>
      <c r="BL50" t="s">
        <v>35</v>
      </c>
      <c r="BM50">
        <f t="shared" si="16"/>
        <v>89</v>
      </c>
      <c r="BN50" t="str">
        <f t="shared" si="36"/>
        <v>\\ \hline</v>
      </c>
      <c r="BO50">
        <f t="shared" si="17"/>
        <v>33</v>
      </c>
      <c r="BP50">
        <f t="shared" si="24"/>
        <v>13</v>
      </c>
      <c r="BQ50" t="s">
        <v>35</v>
      </c>
      <c r="BR50">
        <f t="shared" si="18"/>
        <v>956</v>
      </c>
      <c r="BS50" t="s">
        <v>35</v>
      </c>
      <c r="BT50">
        <f t="shared" si="19"/>
        <v>956</v>
      </c>
      <c r="BU50" t="s">
        <v>35</v>
      </c>
      <c r="BV50" s="1">
        <f t="shared" si="20"/>
        <v>2.7690000000000001</v>
      </c>
      <c r="BW50" t="s">
        <v>35</v>
      </c>
      <c r="BX50" s="1">
        <f t="shared" si="25"/>
        <v>0</v>
      </c>
      <c r="BY50" t="str">
        <f t="shared" si="37"/>
        <v>\\ \hline</v>
      </c>
    </row>
    <row r="51" spans="29:77" x14ac:dyDescent="0.25">
      <c r="AC51">
        <f t="shared" si="0"/>
        <v>34</v>
      </c>
      <c r="AD51">
        <f t="shared" si="21"/>
        <v>14</v>
      </c>
      <c r="AE51" t="str">
        <f t="shared" si="26"/>
        <v>&amp;</v>
      </c>
      <c r="AF51">
        <f t="shared" si="1"/>
        <v>20</v>
      </c>
      <c r="AG51" t="str">
        <f t="shared" si="27"/>
        <v>&amp;</v>
      </c>
      <c r="AH51">
        <f t="shared" si="2"/>
        <v>440</v>
      </c>
      <c r="AI51" t="str">
        <f t="shared" si="28"/>
        <v>&amp;</v>
      </c>
      <c r="AJ51">
        <f t="shared" si="3"/>
        <v>5</v>
      </c>
      <c r="AK51" t="str">
        <f t="shared" si="29"/>
        <v>&amp;</v>
      </c>
      <c r="AL51">
        <f t="shared" si="4"/>
        <v>100</v>
      </c>
      <c r="AM51" t="str">
        <f t="shared" si="30"/>
        <v>&amp;</v>
      </c>
      <c r="AN51">
        <f t="shared" si="5"/>
        <v>350</v>
      </c>
      <c r="AO51" t="str">
        <f t="shared" si="31"/>
        <v>&amp;</v>
      </c>
      <c r="AP51">
        <f t="shared" si="6"/>
        <v>50</v>
      </c>
      <c r="AQ51" t="str">
        <f t="shared" si="32"/>
        <v>&amp;</v>
      </c>
      <c r="AR51">
        <f t="shared" si="7"/>
        <v>170</v>
      </c>
      <c r="AS51" t="str">
        <f t="shared" si="33"/>
        <v>&amp;</v>
      </c>
      <c r="AT51">
        <f t="shared" si="8"/>
        <v>910</v>
      </c>
      <c r="AU51" t="str">
        <f t="shared" si="34"/>
        <v>&amp;</v>
      </c>
      <c r="AV51">
        <f t="shared" si="9"/>
        <v>1164</v>
      </c>
      <c r="AW51" t="str">
        <f t="shared" si="35"/>
        <v>\\ \hline</v>
      </c>
      <c r="AX51">
        <f t="shared" si="22"/>
        <v>34</v>
      </c>
      <c r="AY51">
        <f t="shared" si="23"/>
        <v>14</v>
      </c>
      <c r="AZ51" t="s">
        <v>35</v>
      </c>
      <c r="BA51">
        <f t="shared" si="10"/>
        <v>12</v>
      </c>
      <c r="BB51" t="s">
        <v>35</v>
      </c>
      <c r="BC51">
        <f t="shared" si="11"/>
        <v>5</v>
      </c>
      <c r="BD51" t="s">
        <v>35</v>
      </c>
      <c r="BE51">
        <f t="shared" si="12"/>
        <v>1442</v>
      </c>
      <c r="BF51" t="s">
        <v>35</v>
      </c>
      <c r="BG51">
        <f t="shared" si="13"/>
        <v>1412</v>
      </c>
      <c r="BH51" t="s">
        <v>35</v>
      </c>
      <c r="BI51">
        <f t="shared" si="14"/>
        <v>89</v>
      </c>
      <c r="BJ51" t="s">
        <v>35</v>
      </c>
      <c r="BK51">
        <f t="shared" si="15"/>
        <v>1231</v>
      </c>
      <c r="BL51" t="s">
        <v>35</v>
      </c>
      <c r="BM51">
        <f t="shared" si="16"/>
        <v>141</v>
      </c>
      <c r="BN51" t="str">
        <f t="shared" si="36"/>
        <v>\\ \hline</v>
      </c>
      <c r="BO51">
        <f t="shared" si="17"/>
        <v>34</v>
      </c>
      <c r="BP51">
        <f t="shared" si="24"/>
        <v>14</v>
      </c>
      <c r="BQ51" t="s">
        <v>35</v>
      </c>
      <c r="BR51">
        <f t="shared" si="18"/>
        <v>1372</v>
      </c>
      <c r="BS51" t="s">
        <v>35</v>
      </c>
      <c r="BT51">
        <f t="shared" si="19"/>
        <v>1372</v>
      </c>
      <c r="BU51" t="s">
        <v>35</v>
      </c>
      <c r="BV51" s="1">
        <f t="shared" si="20"/>
        <v>39.728000000000002</v>
      </c>
      <c r="BW51" t="s">
        <v>35</v>
      </c>
      <c r="BX51" s="1">
        <f t="shared" si="25"/>
        <v>0</v>
      </c>
      <c r="BY51" t="str">
        <f t="shared" si="37"/>
        <v>\\ \hline</v>
      </c>
    </row>
    <row r="52" spans="29:77" x14ac:dyDescent="0.25">
      <c r="AC52">
        <f t="shared" si="0"/>
        <v>35</v>
      </c>
      <c r="AD52">
        <f t="shared" si="21"/>
        <v>15</v>
      </c>
      <c r="AE52" t="str">
        <f t="shared" si="26"/>
        <v>&amp;</v>
      </c>
      <c r="AF52">
        <f t="shared" si="1"/>
        <v>30</v>
      </c>
      <c r="AG52" t="str">
        <f t="shared" si="27"/>
        <v>&amp;</v>
      </c>
      <c r="AH52">
        <f t="shared" si="2"/>
        <v>177</v>
      </c>
      <c r="AI52" t="str">
        <f t="shared" si="28"/>
        <v>&amp;</v>
      </c>
      <c r="AJ52">
        <f t="shared" si="3"/>
        <v>8</v>
      </c>
      <c r="AK52" t="str">
        <f t="shared" si="29"/>
        <v>&amp;</v>
      </c>
      <c r="AL52">
        <f t="shared" si="4"/>
        <v>6</v>
      </c>
      <c r="AM52" t="str">
        <f t="shared" si="30"/>
        <v>&amp;</v>
      </c>
      <c r="AN52">
        <f t="shared" si="5"/>
        <v>420</v>
      </c>
      <c r="AO52" t="str">
        <f t="shared" si="31"/>
        <v>&amp;</v>
      </c>
      <c r="AP52">
        <f t="shared" si="6"/>
        <v>10</v>
      </c>
      <c r="AQ52" t="str">
        <f t="shared" si="32"/>
        <v>&amp;</v>
      </c>
      <c r="AR52">
        <f t="shared" si="7"/>
        <v>200</v>
      </c>
      <c r="AS52" t="str">
        <f t="shared" si="33"/>
        <v>&amp;</v>
      </c>
      <c r="AT52">
        <f t="shared" si="8"/>
        <v>944</v>
      </c>
      <c r="AU52" t="str">
        <f t="shared" si="34"/>
        <v>&amp;</v>
      </c>
      <c r="AV52">
        <f t="shared" si="9"/>
        <v>1188</v>
      </c>
      <c r="AW52" t="str">
        <f t="shared" si="35"/>
        <v>\\ \hline</v>
      </c>
      <c r="AX52">
        <f t="shared" si="22"/>
        <v>35</v>
      </c>
      <c r="AY52">
        <f t="shared" si="23"/>
        <v>15</v>
      </c>
      <c r="AZ52" t="s">
        <v>35</v>
      </c>
      <c r="BA52">
        <f t="shared" si="10"/>
        <v>8</v>
      </c>
      <c r="BB52" t="s">
        <v>35</v>
      </c>
      <c r="BC52">
        <f t="shared" si="11"/>
        <v>5</v>
      </c>
      <c r="BD52" t="s">
        <v>35</v>
      </c>
      <c r="BE52">
        <f t="shared" si="12"/>
        <v>1354</v>
      </c>
      <c r="BF52" t="s">
        <v>35</v>
      </c>
      <c r="BG52">
        <f t="shared" si="13"/>
        <v>1328</v>
      </c>
      <c r="BH52" t="s">
        <v>35</v>
      </c>
      <c r="BI52">
        <f t="shared" si="14"/>
        <v>107</v>
      </c>
      <c r="BJ52" t="s">
        <v>35</v>
      </c>
      <c r="BK52">
        <f t="shared" si="15"/>
        <v>1196</v>
      </c>
      <c r="BL52" t="s">
        <v>35</v>
      </c>
      <c r="BM52">
        <f t="shared" si="16"/>
        <v>150</v>
      </c>
      <c r="BN52" t="str">
        <f t="shared" si="36"/>
        <v>\\ \hline</v>
      </c>
      <c r="BO52">
        <f t="shared" si="17"/>
        <v>35</v>
      </c>
      <c r="BP52">
        <f t="shared" si="24"/>
        <v>15</v>
      </c>
      <c r="BQ52" t="s">
        <v>35</v>
      </c>
      <c r="BR52">
        <f t="shared" si="18"/>
        <v>1346</v>
      </c>
      <c r="BS52" t="s">
        <v>35</v>
      </c>
      <c r="BT52">
        <f t="shared" si="19"/>
        <v>1346</v>
      </c>
      <c r="BU52" t="s">
        <v>35</v>
      </c>
      <c r="BV52" s="1">
        <f t="shared" si="20"/>
        <v>36.89</v>
      </c>
      <c r="BW52" t="s">
        <v>35</v>
      </c>
      <c r="BX52" s="1">
        <f t="shared" si="25"/>
        <v>0</v>
      </c>
      <c r="BY52" t="str">
        <f t="shared" si="37"/>
        <v>\\ \hline</v>
      </c>
    </row>
    <row r="53" spans="29:77" x14ac:dyDescent="0.25">
      <c r="AC53">
        <f t="shared" si="0"/>
        <v>36</v>
      </c>
      <c r="AD53">
        <f t="shared" si="21"/>
        <v>16</v>
      </c>
      <c r="AE53" t="str">
        <f t="shared" si="26"/>
        <v>&amp;</v>
      </c>
      <c r="AF53">
        <f t="shared" si="1"/>
        <v>30</v>
      </c>
      <c r="AG53" t="str">
        <f t="shared" si="27"/>
        <v>&amp;</v>
      </c>
      <c r="AH53">
        <f t="shared" si="2"/>
        <v>260</v>
      </c>
      <c r="AI53" t="str">
        <f t="shared" si="28"/>
        <v>&amp;</v>
      </c>
      <c r="AJ53">
        <f t="shared" si="3"/>
        <v>6</v>
      </c>
      <c r="AK53" t="str">
        <f t="shared" si="29"/>
        <v>&amp;</v>
      </c>
      <c r="AL53">
        <f t="shared" si="4"/>
        <v>50</v>
      </c>
      <c r="AM53" t="str">
        <f t="shared" si="30"/>
        <v>&amp;</v>
      </c>
      <c r="AN53">
        <f t="shared" si="5"/>
        <v>400</v>
      </c>
      <c r="AO53" t="str">
        <f t="shared" si="31"/>
        <v>&amp;</v>
      </c>
      <c r="AP53">
        <f t="shared" si="6"/>
        <v>50</v>
      </c>
      <c r="AQ53" t="str">
        <f t="shared" si="32"/>
        <v>&amp;</v>
      </c>
      <c r="AR53">
        <f t="shared" si="7"/>
        <v>200</v>
      </c>
      <c r="AS53" t="str">
        <f t="shared" si="33"/>
        <v>&amp;</v>
      </c>
      <c r="AT53">
        <f t="shared" si="8"/>
        <v>1034</v>
      </c>
      <c r="AU53" t="str">
        <f t="shared" si="34"/>
        <v>&amp;</v>
      </c>
      <c r="AV53">
        <f t="shared" si="9"/>
        <v>1320</v>
      </c>
      <c r="AW53" t="str">
        <f t="shared" si="35"/>
        <v>\\ \hline</v>
      </c>
      <c r="AX53">
        <f t="shared" si="22"/>
        <v>36</v>
      </c>
      <c r="AY53">
        <f t="shared" si="23"/>
        <v>16</v>
      </c>
      <c r="AZ53" t="s">
        <v>35</v>
      </c>
      <c r="BA53">
        <f t="shared" si="10"/>
        <v>9</v>
      </c>
      <c r="BB53" t="s">
        <v>35</v>
      </c>
      <c r="BC53">
        <f t="shared" si="11"/>
        <v>4</v>
      </c>
      <c r="BD53" t="s">
        <v>35</v>
      </c>
      <c r="BE53">
        <f t="shared" si="12"/>
        <v>1391</v>
      </c>
      <c r="BF53" t="s">
        <v>35</v>
      </c>
      <c r="BG53">
        <f t="shared" si="13"/>
        <v>1390</v>
      </c>
      <c r="BH53" t="s">
        <v>35</v>
      </c>
      <c r="BI53">
        <f t="shared" si="14"/>
        <v>76</v>
      </c>
      <c r="BJ53" t="s">
        <v>35</v>
      </c>
      <c r="BK53">
        <f t="shared" si="15"/>
        <v>1160</v>
      </c>
      <c r="BL53" t="s">
        <v>35</v>
      </c>
      <c r="BM53">
        <f t="shared" si="16"/>
        <v>131</v>
      </c>
      <c r="BN53" t="str">
        <f t="shared" si="36"/>
        <v>\\ \hline</v>
      </c>
      <c r="BO53">
        <f t="shared" si="17"/>
        <v>36</v>
      </c>
      <c r="BP53">
        <f t="shared" si="24"/>
        <v>16</v>
      </c>
      <c r="BQ53" t="s">
        <v>35</v>
      </c>
      <c r="BR53">
        <f t="shared" si="18"/>
        <v>1291</v>
      </c>
      <c r="BS53" t="s">
        <v>35</v>
      </c>
      <c r="BT53">
        <f t="shared" si="19"/>
        <v>1291</v>
      </c>
      <c r="BU53" t="s">
        <v>35</v>
      </c>
      <c r="BV53" s="1">
        <f t="shared" si="20"/>
        <v>99.691999999999993</v>
      </c>
      <c r="BW53" t="s">
        <v>35</v>
      </c>
      <c r="BX53" s="1">
        <f t="shared" si="25"/>
        <v>0</v>
      </c>
      <c r="BY53" t="str">
        <f t="shared" si="37"/>
        <v>\\ \hline</v>
      </c>
    </row>
    <row r="54" spans="29:77" x14ac:dyDescent="0.25">
      <c r="AC54">
        <f t="shared" si="0"/>
        <v>37</v>
      </c>
      <c r="AD54">
        <f t="shared" si="21"/>
        <v>17</v>
      </c>
      <c r="AE54" t="str">
        <f t="shared" si="26"/>
        <v>&amp;</v>
      </c>
      <c r="AF54">
        <f t="shared" si="1"/>
        <v>30</v>
      </c>
      <c r="AG54" t="str">
        <f t="shared" si="27"/>
        <v>&amp;</v>
      </c>
      <c r="AH54">
        <f t="shared" si="2"/>
        <v>544</v>
      </c>
      <c r="AI54" t="str">
        <f t="shared" si="28"/>
        <v>&amp;</v>
      </c>
      <c r="AJ54">
        <f t="shared" si="3"/>
        <v>4</v>
      </c>
      <c r="AK54" t="str">
        <f t="shared" si="29"/>
        <v>&amp;</v>
      </c>
      <c r="AL54">
        <f t="shared" si="4"/>
        <v>10</v>
      </c>
      <c r="AM54" t="str">
        <f t="shared" si="30"/>
        <v>&amp;</v>
      </c>
      <c r="AN54">
        <f t="shared" si="5"/>
        <v>560</v>
      </c>
      <c r="AO54" t="str">
        <f t="shared" si="31"/>
        <v>&amp;</v>
      </c>
      <c r="AP54">
        <f t="shared" si="6"/>
        <v>15</v>
      </c>
      <c r="AQ54" t="str">
        <f t="shared" si="32"/>
        <v>&amp;</v>
      </c>
      <c r="AR54">
        <f t="shared" si="7"/>
        <v>250</v>
      </c>
      <c r="AS54" t="str">
        <f t="shared" si="33"/>
        <v>&amp;</v>
      </c>
      <c r="AT54">
        <f t="shared" si="8"/>
        <v>1088</v>
      </c>
      <c r="AU54" t="str">
        <f t="shared" si="34"/>
        <v>&amp;</v>
      </c>
      <c r="AV54">
        <f t="shared" si="9"/>
        <v>1382</v>
      </c>
      <c r="AW54" t="str">
        <f t="shared" si="35"/>
        <v>\\ \hline</v>
      </c>
      <c r="AX54">
        <f t="shared" si="22"/>
        <v>37</v>
      </c>
      <c r="AY54">
        <f t="shared" si="23"/>
        <v>17</v>
      </c>
      <c r="AZ54" t="s">
        <v>35</v>
      </c>
      <c r="BA54">
        <f t="shared" si="10"/>
        <v>8</v>
      </c>
      <c r="BB54" t="s">
        <v>35</v>
      </c>
      <c r="BC54">
        <f t="shared" si="11"/>
        <v>3</v>
      </c>
      <c r="BD54" t="s">
        <v>35</v>
      </c>
      <c r="BE54">
        <f t="shared" si="12"/>
        <v>1474</v>
      </c>
      <c r="BF54" t="s">
        <v>35</v>
      </c>
      <c r="BG54">
        <f t="shared" si="13"/>
        <v>1424</v>
      </c>
      <c r="BH54" t="s">
        <v>35</v>
      </c>
      <c r="BI54">
        <f t="shared" si="14"/>
        <v>50</v>
      </c>
      <c r="BJ54" t="s">
        <v>35</v>
      </c>
      <c r="BK54">
        <f t="shared" si="15"/>
        <v>1182</v>
      </c>
      <c r="BL54" t="s">
        <v>35</v>
      </c>
      <c r="BM54">
        <f t="shared" si="16"/>
        <v>103</v>
      </c>
      <c r="BN54" t="str">
        <f t="shared" si="36"/>
        <v>\\ \hline</v>
      </c>
      <c r="BO54">
        <f t="shared" si="17"/>
        <v>37</v>
      </c>
      <c r="BP54">
        <f t="shared" si="24"/>
        <v>17</v>
      </c>
      <c r="BQ54" t="s">
        <v>35</v>
      </c>
      <c r="BR54">
        <f t="shared" si="18"/>
        <v>1285</v>
      </c>
      <c r="BS54" t="s">
        <v>35</v>
      </c>
      <c r="BT54">
        <f t="shared" si="19"/>
        <v>1285</v>
      </c>
      <c r="BU54" t="s">
        <v>35</v>
      </c>
      <c r="BV54" s="1">
        <f t="shared" si="20"/>
        <v>673.346</v>
      </c>
      <c r="BW54" t="s">
        <v>35</v>
      </c>
      <c r="BX54" s="1">
        <f t="shared" si="25"/>
        <v>0</v>
      </c>
      <c r="BY54" t="str">
        <f t="shared" si="37"/>
        <v>\\ \hline</v>
      </c>
    </row>
    <row r="55" spans="29:77" x14ac:dyDescent="0.25">
      <c r="AC55">
        <f t="shared" si="0"/>
        <v>38</v>
      </c>
      <c r="AD55">
        <f t="shared" si="21"/>
        <v>18</v>
      </c>
      <c r="AE55" t="str">
        <f t="shared" si="26"/>
        <v>&amp;</v>
      </c>
      <c r="AF55">
        <f t="shared" si="1"/>
        <v>50</v>
      </c>
      <c r="AG55" t="str">
        <f t="shared" si="27"/>
        <v>&amp;</v>
      </c>
      <c r="AH55">
        <f t="shared" si="2"/>
        <v>265</v>
      </c>
      <c r="AI55" t="str">
        <f t="shared" si="28"/>
        <v>&amp;</v>
      </c>
      <c r="AJ55">
        <f t="shared" si="3"/>
        <v>10</v>
      </c>
      <c r="AK55" t="str">
        <f t="shared" si="29"/>
        <v>&amp;</v>
      </c>
      <c r="AL55">
        <f t="shared" si="4"/>
        <v>6</v>
      </c>
      <c r="AM55" t="str">
        <f t="shared" si="30"/>
        <v>&amp;</v>
      </c>
      <c r="AN55">
        <f t="shared" si="5"/>
        <v>400</v>
      </c>
      <c r="AO55" t="str">
        <f t="shared" si="31"/>
        <v>&amp;</v>
      </c>
      <c r="AP55">
        <f t="shared" si="6"/>
        <v>9</v>
      </c>
      <c r="AQ55" t="str">
        <f t="shared" si="32"/>
        <v>&amp;</v>
      </c>
      <c r="AR55">
        <f t="shared" si="7"/>
        <v>200</v>
      </c>
      <c r="AS55" t="str">
        <f t="shared" si="33"/>
        <v>&amp;</v>
      </c>
      <c r="AT55">
        <f t="shared" si="8"/>
        <v>1764</v>
      </c>
      <c r="AU55" t="str">
        <f t="shared" si="34"/>
        <v>&amp;</v>
      </c>
      <c r="AV55">
        <f t="shared" si="9"/>
        <v>2216</v>
      </c>
      <c r="AW55" t="str">
        <f t="shared" si="35"/>
        <v>\\ \hline</v>
      </c>
      <c r="AX55">
        <f t="shared" si="22"/>
        <v>38</v>
      </c>
      <c r="AY55">
        <f t="shared" si="23"/>
        <v>18</v>
      </c>
      <c r="AZ55" t="s">
        <v>35</v>
      </c>
      <c r="BA55">
        <f t="shared" si="10"/>
        <v>15</v>
      </c>
      <c r="BB55" t="s">
        <v>35</v>
      </c>
      <c r="BC55">
        <f t="shared" si="11"/>
        <v>8</v>
      </c>
      <c r="BD55" t="s">
        <v>35</v>
      </c>
      <c r="BE55">
        <f t="shared" si="12"/>
        <v>2400</v>
      </c>
      <c r="BF55" t="s">
        <v>35</v>
      </c>
      <c r="BG55">
        <f t="shared" si="13"/>
        <v>2400</v>
      </c>
      <c r="BH55" t="s">
        <v>35</v>
      </c>
      <c r="BI55">
        <f t="shared" si="14"/>
        <v>215</v>
      </c>
      <c r="BJ55" t="s">
        <v>35</v>
      </c>
      <c r="BK55">
        <f t="shared" si="15"/>
        <v>2125</v>
      </c>
      <c r="BL55" t="s">
        <v>35</v>
      </c>
      <c r="BM55">
        <f t="shared" si="16"/>
        <v>248</v>
      </c>
      <c r="BN55" t="str">
        <f t="shared" si="36"/>
        <v>\\ \hline</v>
      </c>
      <c r="BO55">
        <f t="shared" si="17"/>
        <v>38</v>
      </c>
      <c r="BP55">
        <f t="shared" si="24"/>
        <v>18</v>
      </c>
      <c r="BQ55" t="s">
        <v>35</v>
      </c>
      <c r="BR55">
        <f t="shared" si="18"/>
        <v>2372.4499999999998</v>
      </c>
      <c r="BS55" t="s">
        <v>35</v>
      </c>
      <c r="BT55">
        <f t="shared" si="19"/>
        <v>2373</v>
      </c>
      <c r="BU55" t="s">
        <v>35</v>
      </c>
      <c r="BV55" s="1">
        <f t="shared" si="20"/>
        <v>5903.33</v>
      </c>
      <c r="BW55" t="s">
        <v>35</v>
      </c>
      <c r="BX55" s="1">
        <f t="shared" si="25"/>
        <v>2.3177412557951197E-2</v>
      </c>
      <c r="BY55" t="str">
        <f t="shared" si="37"/>
        <v>\\ \hline</v>
      </c>
    </row>
    <row r="56" spans="29:77" x14ac:dyDescent="0.25">
      <c r="AC56">
        <f t="shared" si="0"/>
        <v>39</v>
      </c>
      <c r="AD56">
        <f t="shared" si="21"/>
        <v>19</v>
      </c>
      <c r="AE56" t="str">
        <f t="shared" si="26"/>
        <v>&amp;</v>
      </c>
      <c r="AF56">
        <f t="shared" si="1"/>
        <v>50</v>
      </c>
      <c r="AG56" t="str">
        <f t="shared" si="27"/>
        <v>&amp;</v>
      </c>
      <c r="AH56">
        <f t="shared" si="2"/>
        <v>500</v>
      </c>
      <c r="AI56" t="str">
        <f t="shared" si="28"/>
        <v>&amp;</v>
      </c>
      <c r="AJ56">
        <f t="shared" si="3"/>
        <v>8</v>
      </c>
      <c r="AK56" t="str">
        <f t="shared" si="29"/>
        <v>&amp;</v>
      </c>
      <c r="AL56">
        <f t="shared" si="4"/>
        <v>100</v>
      </c>
      <c r="AM56" t="str">
        <f t="shared" si="30"/>
        <v>&amp;</v>
      </c>
      <c r="AN56">
        <f t="shared" si="5"/>
        <v>420</v>
      </c>
      <c r="AO56" t="str">
        <f t="shared" si="31"/>
        <v>&amp;</v>
      </c>
      <c r="AP56">
        <f t="shared" si="6"/>
        <v>50</v>
      </c>
      <c r="AQ56" t="str">
        <f t="shared" si="32"/>
        <v>&amp;</v>
      </c>
      <c r="AR56">
        <f t="shared" si="7"/>
        <v>180</v>
      </c>
      <c r="AS56" t="str">
        <f t="shared" si="33"/>
        <v>&amp;</v>
      </c>
      <c r="AT56">
        <f t="shared" si="8"/>
        <v>1565</v>
      </c>
      <c r="AU56" t="str">
        <f t="shared" si="34"/>
        <v>&amp;</v>
      </c>
      <c r="AV56">
        <f t="shared" si="9"/>
        <v>2000</v>
      </c>
      <c r="AW56" t="str">
        <f t="shared" si="35"/>
        <v>\\ \hline</v>
      </c>
      <c r="AX56">
        <f t="shared" si="22"/>
        <v>39</v>
      </c>
      <c r="AY56">
        <f t="shared" si="23"/>
        <v>19</v>
      </c>
      <c r="AZ56" t="s">
        <v>35</v>
      </c>
      <c r="BA56">
        <f t="shared" si="10"/>
        <v>17</v>
      </c>
      <c r="BB56" t="s">
        <v>35</v>
      </c>
      <c r="BC56">
        <f t="shared" si="11"/>
        <v>6</v>
      </c>
      <c r="BD56" t="s">
        <v>35</v>
      </c>
      <c r="BE56">
        <f t="shared" si="12"/>
        <v>2211</v>
      </c>
      <c r="BF56" t="s">
        <v>35</v>
      </c>
      <c r="BG56">
        <f t="shared" si="13"/>
        <v>2210</v>
      </c>
      <c r="BH56" t="s">
        <v>35</v>
      </c>
      <c r="BI56">
        <f t="shared" si="14"/>
        <v>187</v>
      </c>
      <c r="BJ56" t="s">
        <v>35</v>
      </c>
      <c r="BK56">
        <f t="shared" si="15"/>
        <v>1977</v>
      </c>
      <c r="BL56" t="s">
        <v>35</v>
      </c>
      <c r="BM56">
        <f t="shared" si="16"/>
        <v>236</v>
      </c>
      <c r="BN56" t="str">
        <f t="shared" si="36"/>
        <v>\\ \hline</v>
      </c>
      <c r="BO56">
        <f t="shared" si="17"/>
        <v>39</v>
      </c>
      <c r="BP56">
        <f t="shared" si="24"/>
        <v>19</v>
      </c>
      <c r="BQ56" t="s">
        <v>35</v>
      </c>
      <c r="BR56">
        <f t="shared" si="18"/>
        <v>2190.9</v>
      </c>
      <c r="BS56" t="s">
        <v>35</v>
      </c>
      <c r="BT56">
        <f t="shared" si="19"/>
        <v>2213</v>
      </c>
      <c r="BU56" t="s">
        <v>35</v>
      </c>
      <c r="BV56" s="1">
        <f t="shared" si="20"/>
        <v>10802.2</v>
      </c>
      <c r="BW56" t="s">
        <v>35</v>
      </c>
      <c r="BX56" s="1">
        <f t="shared" si="25"/>
        <v>0.99864437415272977</v>
      </c>
      <c r="BY56" t="str">
        <f t="shared" si="37"/>
        <v>\\ \hline</v>
      </c>
    </row>
    <row r="57" spans="29:77" x14ac:dyDescent="0.25">
      <c r="AC57">
        <f t="shared" si="0"/>
        <v>41</v>
      </c>
      <c r="AD57">
        <f t="shared" si="21"/>
        <v>21</v>
      </c>
      <c r="AE57" t="str">
        <f t="shared" si="26"/>
        <v>&amp;</v>
      </c>
      <c r="AF57">
        <f t="shared" si="1"/>
        <v>70</v>
      </c>
      <c r="AG57" t="str">
        <f t="shared" si="27"/>
        <v>&amp;</v>
      </c>
      <c r="AH57">
        <f t="shared" si="2"/>
        <v>328</v>
      </c>
      <c r="AI57" t="str">
        <f t="shared" si="28"/>
        <v>&amp;</v>
      </c>
      <c r="AJ57">
        <f t="shared" si="3"/>
        <v>10</v>
      </c>
      <c r="AK57" t="str">
        <f t="shared" si="29"/>
        <v>&amp;</v>
      </c>
      <c r="AL57">
        <f t="shared" si="4"/>
        <v>15</v>
      </c>
      <c r="AM57" t="str">
        <f t="shared" si="30"/>
        <v>&amp;</v>
      </c>
      <c r="AN57">
        <f t="shared" si="5"/>
        <v>550</v>
      </c>
      <c r="AO57" t="str">
        <f t="shared" si="31"/>
        <v>&amp;</v>
      </c>
      <c r="AP57">
        <f t="shared" si="6"/>
        <v>25</v>
      </c>
      <c r="AQ57" t="str">
        <f t="shared" si="32"/>
        <v>&amp;</v>
      </c>
      <c r="AR57">
        <f t="shared" si="7"/>
        <v>270</v>
      </c>
      <c r="AS57" t="str">
        <f t="shared" si="33"/>
        <v>&amp;</v>
      </c>
      <c r="AT57">
        <f t="shared" si="8"/>
        <v>2183</v>
      </c>
      <c r="AU57" t="str">
        <f t="shared" si="34"/>
        <v>&amp;</v>
      </c>
      <c r="AV57">
        <f t="shared" si="9"/>
        <v>2766</v>
      </c>
      <c r="AW57" t="str">
        <f t="shared" si="35"/>
        <v>\\ \hline</v>
      </c>
      <c r="AX57">
        <f t="shared" si="22"/>
        <v>41</v>
      </c>
      <c r="AY57">
        <f t="shared" si="23"/>
        <v>21</v>
      </c>
      <c r="AZ57" t="s">
        <v>35</v>
      </c>
      <c r="BA57">
        <f t="shared" si="10"/>
        <v>13</v>
      </c>
      <c r="BB57" t="s">
        <v>35</v>
      </c>
      <c r="BC57">
        <f t="shared" si="11"/>
        <v>7</v>
      </c>
      <c r="BD57" t="s">
        <v>35</v>
      </c>
      <c r="BE57">
        <f t="shared" si="12"/>
        <v>2851</v>
      </c>
      <c r="BF57" t="s">
        <v>35</v>
      </c>
      <c r="BG57">
        <f t="shared" si="13"/>
        <v>2848</v>
      </c>
      <c r="BH57" t="s">
        <v>35</v>
      </c>
      <c r="BI57">
        <f t="shared" si="14"/>
        <v>207</v>
      </c>
      <c r="BJ57" t="s">
        <v>35</v>
      </c>
      <c r="BK57">
        <f t="shared" si="15"/>
        <v>2449</v>
      </c>
      <c r="BL57" t="s">
        <v>35</v>
      </c>
      <c r="BM57">
        <f t="shared" si="16"/>
        <v>210</v>
      </c>
      <c r="BN57" t="str">
        <f t="shared" si="36"/>
        <v>\\ \hline</v>
      </c>
      <c r="BO57">
        <f t="shared" si="17"/>
        <v>41</v>
      </c>
      <c r="BP57">
        <f t="shared" si="24"/>
        <v>21</v>
      </c>
      <c r="BQ57" t="s">
        <v>35</v>
      </c>
      <c r="BR57">
        <f t="shared" si="18"/>
        <v>2563.9299999999998</v>
      </c>
      <c r="BS57" t="s">
        <v>35</v>
      </c>
      <c r="BT57">
        <f t="shared" si="19"/>
        <v>2659</v>
      </c>
      <c r="BU57" t="s">
        <v>35</v>
      </c>
      <c r="BV57" s="1">
        <f t="shared" si="20"/>
        <v>10802.8</v>
      </c>
      <c r="BW57" t="s">
        <v>35</v>
      </c>
      <c r="BX57" s="1">
        <f t="shared" si="25"/>
        <v>3.5754042873260685</v>
      </c>
      <c r="BY57" t="str">
        <f t="shared" si="37"/>
        <v>\\ \hline</v>
      </c>
    </row>
    <row r="58" spans="29:77" x14ac:dyDescent="0.25">
      <c r="AC58">
        <f t="shared" si="0"/>
        <v>42</v>
      </c>
      <c r="AD58">
        <f t="shared" si="21"/>
        <v>22</v>
      </c>
      <c r="AE58" t="str">
        <f t="shared" si="26"/>
        <v>&amp;</v>
      </c>
      <c r="AF58">
        <f t="shared" si="1"/>
        <v>30</v>
      </c>
      <c r="AG58" t="str">
        <f t="shared" si="27"/>
        <v>&amp;</v>
      </c>
      <c r="AH58">
        <f t="shared" si="2"/>
        <v>1200</v>
      </c>
      <c r="AI58" t="str">
        <f t="shared" si="28"/>
        <v>&amp;</v>
      </c>
      <c r="AJ58">
        <f t="shared" si="3"/>
        <v>2</v>
      </c>
      <c r="AK58" t="str">
        <f t="shared" si="29"/>
        <v>&amp;</v>
      </c>
      <c r="AL58">
        <f t="shared" si="4"/>
        <v>100</v>
      </c>
      <c r="AM58" t="str">
        <f t="shared" si="30"/>
        <v>&amp;</v>
      </c>
      <c r="AN58">
        <f t="shared" si="5"/>
        <v>400</v>
      </c>
      <c r="AO58" t="str">
        <f t="shared" si="31"/>
        <v>&amp;</v>
      </c>
      <c r="AP58">
        <f t="shared" si="6"/>
        <v>70</v>
      </c>
      <c r="AQ58" t="str">
        <f t="shared" si="32"/>
        <v>&amp;</v>
      </c>
      <c r="AR58">
        <f t="shared" si="7"/>
        <v>200</v>
      </c>
      <c r="AS58" t="str">
        <f t="shared" si="33"/>
        <v>&amp;</v>
      </c>
      <c r="AT58">
        <f t="shared" si="8"/>
        <v>957</v>
      </c>
      <c r="AU58" t="str">
        <f t="shared" si="34"/>
        <v>&amp;</v>
      </c>
      <c r="AV58">
        <f t="shared" si="9"/>
        <v>1200</v>
      </c>
      <c r="AW58" t="str">
        <f t="shared" si="35"/>
        <v>\\ \hline</v>
      </c>
      <c r="AX58">
        <f t="shared" si="22"/>
        <v>42</v>
      </c>
      <c r="AY58">
        <f t="shared" si="23"/>
        <v>22</v>
      </c>
      <c r="AZ58" t="s">
        <v>35</v>
      </c>
      <c r="BA58">
        <f t="shared" si="10"/>
        <v>11</v>
      </c>
      <c r="BB58" t="s">
        <v>35</v>
      </c>
      <c r="BC58">
        <f t="shared" si="11"/>
        <v>4</v>
      </c>
      <c r="BD58" t="s">
        <v>35</v>
      </c>
      <c r="BE58">
        <f t="shared" si="12"/>
        <v>1500</v>
      </c>
      <c r="BF58" t="s">
        <v>35</v>
      </c>
      <c r="BG58">
        <f t="shared" si="13"/>
        <v>1456</v>
      </c>
      <c r="BH58" t="s">
        <v>35</v>
      </c>
      <c r="BI58">
        <f t="shared" si="14"/>
        <v>27</v>
      </c>
      <c r="BJ58" t="s">
        <v>35</v>
      </c>
      <c r="BK58">
        <f t="shared" si="15"/>
        <v>1221</v>
      </c>
      <c r="BL58" t="s">
        <v>35</v>
      </c>
      <c r="BM58">
        <f t="shared" si="16"/>
        <v>121</v>
      </c>
      <c r="BN58" t="str">
        <f t="shared" si="36"/>
        <v>\\ \hline</v>
      </c>
      <c r="BO58">
        <f t="shared" si="17"/>
        <v>42</v>
      </c>
      <c r="BP58">
        <f t="shared" si="24"/>
        <v>22</v>
      </c>
      <c r="BQ58" t="s">
        <v>35</v>
      </c>
      <c r="BR58">
        <f t="shared" si="18"/>
        <v>1334.26</v>
      </c>
      <c r="BS58" t="s">
        <v>35</v>
      </c>
      <c r="BT58">
        <f t="shared" si="19"/>
        <v>1342</v>
      </c>
      <c r="BU58" t="s">
        <v>35</v>
      </c>
      <c r="BV58" s="1">
        <f t="shared" si="20"/>
        <v>10804.9</v>
      </c>
      <c r="BW58" t="s">
        <v>35</v>
      </c>
      <c r="BX58" s="1">
        <f t="shared" si="25"/>
        <v>0.57675111773472498</v>
      </c>
      <c r="BY58" t="str">
        <f t="shared" si="37"/>
        <v>\\ \hline</v>
      </c>
    </row>
    <row r="59" spans="29:77" x14ac:dyDescent="0.25">
      <c r="AC59">
        <f t="shared" si="0"/>
        <v>43</v>
      </c>
      <c r="AD59">
        <f t="shared" si="21"/>
        <v>23</v>
      </c>
      <c r="AE59" t="str">
        <f t="shared" si="26"/>
        <v>&amp;</v>
      </c>
      <c r="AF59">
        <f t="shared" si="1"/>
        <v>50</v>
      </c>
      <c r="AG59" t="str">
        <f t="shared" si="27"/>
        <v>&amp;</v>
      </c>
      <c r="AH59">
        <f t="shared" si="2"/>
        <v>634</v>
      </c>
      <c r="AI59" t="str">
        <f t="shared" si="28"/>
        <v>&amp;</v>
      </c>
      <c r="AJ59">
        <f t="shared" si="3"/>
        <v>6</v>
      </c>
      <c r="AK59" t="str">
        <f t="shared" si="29"/>
        <v>&amp;</v>
      </c>
      <c r="AL59">
        <f t="shared" si="4"/>
        <v>50</v>
      </c>
      <c r="AM59" t="str">
        <f t="shared" si="30"/>
        <v>&amp;</v>
      </c>
      <c r="AN59">
        <f t="shared" si="5"/>
        <v>300</v>
      </c>
      <c r="AO59" t="str">
        <f t="shared" si="31"/>
        <v>&amp;</v>
      </c>
      <c r="AP59">
        <f t="shared" si="6"/>
        <v>50</v>
      </c>
      <c r="AQ59" t="str">
        <f t="shared" si="32"/>
        <v>&amp;</v>
      </c>
      <c r="AR59">
        <f t="shared" si="7"/>
        <v>150</v>
      </c>
      <c r="AS59" t="str">
        <f t="shared" si="33"/>
        <v>&amp;</v>
      </c>
      <c r="AT59">
        <f t="shared" si="8"/>
        <v>1542</v>
      </c>
      <c r="AU59" t="str">
        <f t="shared" si="34"/>
        <v>&amp;</v>
      </c>
      <c r="AV59">
        <f t="shared" si="9"/>
        <v>1938</v>
      </c>
      <c r="AW59" t="str">
        <f t="shared" si="35"/>
        <v>\\ \hline</v>
      </c>
      <c r="AX59">
        <f t="shared" si="22"/>
        <v>43</v>
      </c>
      <c r="AY59">
        <f t="shared" si="23"/>
        <v>23</v>
      </c>
      <c r="AZ59" t="s">
        <v>35</v>
      </c>
      <c r="BA59">
        <f t="shared" si="10"/>
        <v>22</v>
      </c>
      <c r="BB59" t="s">
        <v>35</v>
      </c>
      <c r="BC59">
        <f t="shared" si="11"/>
        <v>11</v>
      </c>
      <c r="BD59" t="s">
        <v>35</v>
      </c>
      <c r="BE59">
        <f t="shared" si="12"/>
        <v>2510</v>
      </c>
      <c r="BF59" t="s">
        <v>35</v>
      </c>
      <c r="BG59">
        <f t="shared" si="13"/>
        <v>2510</v>
      </c>
      <c r="BH59" t="s">
        <v>35</v>
      </c>
      <c r="BI59">
        <f t="shared" si="14"/>
        <v>178</v>
      </c>
      <c r="BJ59" t="s">
        <v>35</v>
      </c>
      <c r="BK59">
        <f t="shared" si="15"/>
        <v>2276</v>
      </c>
      <c r="BL59" t="s">
        <v>35</v>
      </c>
      <c r="BM59">
        <f t="shared" si="16"/>
        <v>314</v>
      </c>
      <c r="BN59" t="str">
        <f t="shared" si="36"/>
        <v>\\ \hline</v>
      </c>
      <c r="BO59">
        <f t="shared" si="17"/>
        <v>43</v>
      </c>
      <c r="BP59">
        <f t="shared" si="24"/>
        <v>23</v>
      </c>
      <c r="BQ59" t="s">
        <v>35</v>
      </c>
      <c r="BR59">
        <f t="shared" si="18"/>
        <v>2555.9899999999998</v>
      </c>
      <c r="BS59" t="s">
        <v>35</v>
      </c>
      <c r="BT59">
        <f t="shared" si="19"/>
        <v>2590</v>
      </c>
      <c r="BU59" t="s">
        <v>35</v>
      </c>
      <c r="BV59" s="1">
        <f t="shared" si="20"/>
        <v>10803.9</v>
      </c>
      <c r="BW59" t="s">
        <v>35</v>
      </c>
      <c r="BX59" s="1">
        <f t="shared" si="25"/>
        <v>1.3131274131274215</v>
      </c>
      <c r="BY59" t="str">
        <f t="shared" si="37"/>
        <v>\\ \hline</v>
      </c>
    </row>
    <row r="60" spans="29:77" x14ac:dyDescent="0.25">
      <c r="AC60">
        <f t="shared" si="0"/>
        <v>44</v>
      </c>
      <c r="AD60">
        <f t="shared" si="21"/>
        <v>24</v>
      </c>
      <c r="AE60" t="str">
        <f t="shared" si="26"/>
        <v>&amp;</v>
      </c>
      <c r="AF60">
        <f t="shared" si="1"/>
        <v>50</v>
      </c>
      <c r="AG60" t="str">
        <f t="shared" si="27"/>
        <v>&amp;</v>
      </c>
      <c r="AH60">
        <f t="shared" si="2"/>
        <v>850</v>
      </c>
      <c r="AI60" t="str">
        <f t="shared" si="28"/>
        <v>&amp;</v>
      </c>
      <c r="AJ60">
        <f t="shared" si="3"/>
        <v>4</v>
      </c>
      <c r="AK60" t="str">
        <f t="shared" si="29"/>
        <v>&amp;</v>
      </c>
      <c r="AL60">
        <f t="shared" si="4"/>
        <v>20</v>
      </c>
      <c r="AM60" t="str">
        <f t="shared" si="30"/>
        <v>&amp;</v>
      </c>
      <c r="AN60">
        <f t="shared" si="5"/>
        <v>400</v>
      </c>
      <c r="AO60" t="str">
        <f t="shared" si="31"/>
        <v>&amp;</v>
      </c>
      <c r="AP60">
        <f t="shared" si="6"/>
        <v>50</v>
      </c>
      <c r="AQ60" t="str">
        <f t="shared" si="32"/>
        <v>&amp;</v>
      </c>
      <c r="AR60">
        <f t="shared" si="7"/>
        <v>180</v>
      </c>
      <c r="AS60" t="str">
        <f t="shared" si="33"/>
        <v>&amp;</v>
      </c>
      <c r="AT60">
        <f t="shared" si="8"/>
        <v>1941</v>
      </c>
      <c r="AU60" t="str">
        <f t="shared" si="34"/>
        <v>&amp;</v>
      </c>
      <c r="AV60">
        <f t="shared" si="9"/>
        <v>2500</v>
      </c>
      <c r="AW60" t="str">
        <f t="shared" si="35"/>
        <v>\\ \hline</v>
      </c>
      <c r="AX60">
        <f t="shared" si="22"/>
        <v>44</v>
      </c>
      <c r="AY60">
        <f t="shared" si="23"/>
        <v>24</v>
      </c>
      <c r="AZ60" t="s">
        <v>35</v>
      </c>
      <c r="BA60">
        <f t="shared" si="10"/>
        <v>22</v>
      </c>
      <c r="BB60" t="s">
        <v>35</v>
      </c>
      <c r="BC60">
        <f t="shared" si="11"/>
        <v>11</v>
      </c>
      <c r="BD60" t="s">
        <v>35</v>
      </c>
      <c r="BE60">
        <f t="shared" si="12"/>
        <v>3036</v>
      </c>
      <c r="BF60" t="s">
        <v>35</v>
      </c>
      <c r="BG60">
        <f t="shared" si="13"/>
        <v>3022</v>
      </c>
      <c r="BH60" t="s">
        <v>35</v>
      </c>
      <c r="BI60">
        <f t="shared" si="14"/>
        <v>111</v>
      </c>
      <c r="BJ60" t="s">
        <v>35</v>
      </c>
      <c r="BK60">
        <f t="shared" si="15"/>
        <v>2517</v>
      </c>
      <c r="BL60" t="s">
        <v>35</v>
      </c>
      <c r="BM60">
        <f t="shared" si="16"/>
        <v>288</v>
      </c>
      <c r="BN60" t="str">
        <f t="shared" si="36"/>
        <v>\\ \hline</v>
      </c>
      <c r="BO60">
        <f t="shared" si="17"/>
        <v>44</v>
      </c>
      <c r="BP60">
        <f t="shared" si="24"/>
        <v>24</v>
      </c>
      <c r="BQ60" t="s">
        <v>35</v>
      </c>
      <c r="BR60">
        <f t="shared" si="18"/>
        <v>2763.45</v>
      </c>
      <c r="BS60" t="s">
        <v>35</v>
      </c>
      <c r="BT60">
        <f t="shared" si="19"/>
        <v>2805</v>
      </c>
      <c r="BU60" t="s">
        <v>35</v>
      </c>
      <c r="BV60" s="1">
        <f t="shared" si="20"/>
        <v>10803.8</v>
      </c>
      <c r="BW60" t="s">
        <v>35</v>
      </c>
      <c r="BX60" s="1">
        <f t="shared" si="25"/>
        <v>1.4812834224598996</v>
      </c>
      <c r="BY60" t="str">
        <f t="shared" si="37"/>
        <v>\\ \hline</v>
      </c>
    </row>
    <row r="61" spans="29:77" x14ac:dyDescent="0.25">
      <c r="AC61">
        <f t="shared" si="0"/>
        <v>45</v>
      </c>
      <c r="AD61">
        <f t="shared" si="21"/>
        <v>25</v>
      </c>
      <c r="AE61" t="str">
        <f t="shared" si="26"/>
        <v>&amp;</v>
      </c>
      <c r="AF61">
        <f t="shared" si="1"/>
        <v>50</v>
      </c>
      <c r="AG61" t="str">
        <f t="shared" si="27"/>
        <v>&amp;</v>
      </c>
      <c r="AH61">
        <f t="shared" si="2"/>
        <v>1125</v>
      </c>
      <c r="AI61" t="str">
        <f t="shared" si="28"/>
        <v>&amp;</v>
      </c>
      <c r="AJ61">
        <f t="shared" si="3"/>
        <v>4</v>
      </c>
      <c r="AK61" t="str">
        <f t="shared" si="29"/>
        <v>&amp;</v>
      </c>
      <c r="AL61">
        <f t="shared" si="4"/>
        <v>20</v>
      </c>
      <c r="AM61" t="str">
        <f t="shared" si="30"/>
        <v>&amp;</v>
      </c>
      <c r="AN61">
        <f t="shared" si="5"/>
        <v>700</v>
      </c>
      <c r="AO61" t="str">
        <f t="shared" si="31"/>
        <v>&amp;</v>
      </c>
      <c r="AP61">
        <f t="shared" si="6"/>
        <v>50</v>
      </c>
      <c r="AQ61" t="str">
        <f t="shared" si="32"/>
        <v>&amp;</v>
      </c>
      <c r="AR61">
        <f t="shared" si="7"/>
        <v>280</v>
      </c>
      <c r="AS61" t="str">
        <f t="shared" si="33"/>
        <v>&amp;</v>
      </c>
      <c r="AT61">
        <f t="shared" si="8"/>
        <v>1718</v>
      </c>
      <c r="AU61" t="str">
        <f t="shared" si="34"/>
        <v>&amp;</v>
      </c>
      <c r="AV61">
        <f t="shared" si="9"/>
        <v>2128</v>
      </c>
      <c r="AW61" t="str">
        <f t="shared" si="35"/>
        <v>\\ \hline</v>
      </c>
      <c r="AX61">
        <f t="shared" si="22"/>
        <v>45</v>
      </c>
      <c r="AY61">
        <f t="shared" si="23"/>
        <v>25</v>
      </c>
      <c r="AZ61" t="s">
        <v>35</v>
      </c>
      <c r="BA61">
        <f t="shared" si="10"/>
        <v>12</v>
      </c>
      <c r="BB61" t="s">
        <v>35</v>
      </c>
      <c r="BC61">
        <f t="shared" si="11"/>
        <v>5</v>
      </c>
      <c r="BD61" t="s">
        <v>35</v>
      </c>
      <c r="BE61">
        <f t="shared" si="12"/>
        <v>2293</v>
      </c>
      <c r="BF61" t="s">
        <v>35</v>
      </c>
      <c r="BG61">
        <f t="shared" si="13"/>
        <v>2278</v>
      </c>
      <c r="BH61" t="s">
        <v>35</v>
      </c>
      <c r="BI61">
        <f t="shared" si="14"/>
        <v>65</v>
      </c>
      <c r="BJ61" t="s">
        <v>35</v>
      </c>
      <c r="BK61">
        <f t="shared" si="15"/>
        <v>1924</v>
      </c>
      <c r="BL61" t="s">
        <v>35</v>
      </c>
      <c r="BM61">
        <f t="shared" si="16"/>
        <v>129</v>
      </c>
      <c r="BN61" t="str">
        <f t="shared" si="36"/>
        <v>\\ \hline</v>
      </c>
      <c r="BO61">
        <f t="shared" si="17"/>
        <v>45</v>
      </c>
      <c r="BP61">
        <f t="shared" si="24"/>
        <v>25</v>
      </c>
      <c r="BQ61" t="s">
        <v>35</v>
      </c>
      <c r="BR61">
        <f t="shared" si="18"/>
        <v>2053</v>
      </c>
      <c r="BS61" t="s">
        <v>35</v>
      </c>
      <c r="BT61">
        <f t="shared" si="19"/>
        <v>2053</v>
      </c>
      <c r="BU61" t="s">
        <v>35</v>
      </c>
      <c r="BV61" s="1">
        <f t="shared" si="20"/>
        <v>1059.3900000000001</v>
      </c>
      <c r="BW61" t="s">
        <v>35</v>
      </c>
      <c r="BX61" s="1">
        <f t="shared" si="25"/>
        <v>0</v>
      </c>
      <c r="BY61" t="str">
        <f t="shared" si="37"/>
        <v>\\ \hline</v>
      </c>
    </row>
    <row r="62" spans="29:77" x14ac:dyDescent="0.25">
      <c r="AC62">
        <f t="shared" si="0"/>
        <v>46</v>
      </c>
      <c r="AD62">
        <f t="shared" si="21"/>
        <v>26</v>
      </c>
      <c r="AE62" t="str">
        <f t="shared" si="26"/>
        <v>&amp;</v>
      </c>
      <c r="AF62">
        <f t="shared" si="1"/>
        <v>70</v>
      </c>
      <c r="AG62" t="str">
        <f t="shared" si="27"/>
        <v>&amp;</v>
      </c>
      <c r="AH62">
        <f t="shared" si="2"/>
        <v>383</v>
      </c>
      <c r="AI62" t="str">
        <f t="shared" si="28"/>
        <v>&amp;</v>
      </c>
      <c r="AJ62">
        <f t="shared" si="3"/>
        <v>8</v>
      </c>
      <c r="AK62" t="str">
        <f t="shared" si="29"/>
        <v>&amp;</v>
      </c>
      <c r="AL62">
        <f t="shared" si="4"/>
        <v>20</v>
      </c>
      <c r="AM62" t="str">
        <f t="shared" si="30"/>
        <v>&amp;</v>
      </c>
      <c r="AN62">
        <f t="shared" si="5"/>
        <v>760</v>
      </c>
      <c r="AO62" t="str">
        <f t="shared" si="31"/>
        <v>&amp;</v>
      </c>
      <c r="AP62">
        <f t="shared" si="6"/>
        <v>15</v>
      </c>
      <c r="AQ62" t="str">
        <f t="shared" si="32"/>
        <v>&amp;</v>
      </c>
      <c r="AR62">
        <f t="shared" si="7"/>
        <v>240</v>
      </c>
      <c r="AS62" t="str">
        <f t="shared" si="33"/>
        <v>&amp;</v>
      </c>
      <c r="AT62">
        <f t="shared" si="8"/>
        <v>2039</v>
      </c>
      <c r="AU62" t="str">
        <f t="shared" si="34"/>
        <v>&amp;</v>
      </c>
      <c r="AV62">
        <f t="shared" si="9"/>
        <v>2590</v>
      </c>
      <c r="AW62" t="str">
        <f t="shared" si="35"/>
        <v>\\ \hline</v>
      </c>
      <c r="AX62">
        <f t="shared" si="22"/>
        <v>46</v>
      </c>
      <c r="AY62">
        <f t="shared" si="23"/>
        <v>26</v>
      </c>
      <c r="AZ62" t="s">
        <v>35</v>
      </c>
      <c r="BA62">
        <f t="shared" si="10"/>
        <v>15</v>
      </c>
      <c r="BB62" t="s">
        <v>35</v>
      </c>
      <c r="BC62">
        <f t="shared" si="11"/>
        <v>5</v>
      </c>
      <c r="BD62" t="s">
        <v>35</v>
      </c>
      <c r="BE62">
        <f t="shared" si="12"/>
        <v>2617</v>
      </c>
      <c r="BF62" t="s">
        <v>35</v>
      </c>
      <c r="BG62">
        <f t="shared" si="13"/>
        <v>2610</v>
      </c>
      <c r="BH62" t="s">
        <v>35</v>
      </c>
      <c r="BI62">
        <f t="shared" si="14"/>
        <v>155</v>
      </c>
      <c r="BJ62" t="s">
        <v>35</v>
      </c>
      <c r="BK62">
        <f t="shared" si="15"/>
        <v>2244</v>
      </c>
      <c r="BL62" t="s">
        <v>35</v>
      </c>
      <c r="BM62">
        <f t="shared" si="16"/>
        <v>112</v>
      </c>
      <c r="BN62" t="str">
        <f t="shared" si="36"/>
        <v>\\ \hline</v>
      </c>
      <c r="BO62">
        <f t="shared" si="17"/>
        <v>46</v>
      </c>
      <c r="BP62">
        <f t="shared" si="24"/>
        <v>26</v>
      </c>
      <c r="BQ62" t="s">
        <v>35</v>
      </c>
      <c r="BR62">
        <f t="shared" si="18"/>
        <v>2343.06</v>
      </c>
      <c r="BS62" t="s">
        <v>35</v>
      </c>
      <c r="BT62">
        <f t="shared" si="19"/>
        <v>2356</v>
      </c>
      <c r="BU62" t="s">
        <v>35</v>
      </c>
      <c r="BV62" s="1">
        <f t="shared" si="20"/>
        <v>10804.6</v>
      </c>
      <c r="BW62" t="s">
        <v>35</v>
      </c>
      <c r="BX62" s="1">
        <f t="shared" si="25"/>
        <v>0.54923599320883076</v>
      </c>
      <c r="BY62" t="str">
        <f t="shared" si="37"/>
        <v>\\ \hline</v>
      </c>
    </row>
    <row r="63" spans="29:77" x14ac:dyDescent="0.25">
      <c r="AC63">
        <f t="shared" si="0"/>
        <v>47</v>
      </c>
      <c r="AD63">
        <f t="shared" si="21"/>
        <v>27</v>
      </c>
      <c r="AE63" t="str">
        <f t="shared" si="26"/>
        <v>&amp;</v>
      </c>
      <c r="AF63">
        <f t="shared" si="1"/>
        <v>70</v>
      </c>
      <c r="AG63" t="str">
        <f t="shared" si="27"/>
        <v>&amp;</v>
      </c>
      <c r="AH63">
        <f t="shared" si="2"/>
        <v>683</v>
      </c>
      <c r="AI63" t="str">
        <f t="shared" si="28"/>
        <v>&amp;</v>
      </c>
      <c r="AJ63">
        <f t="shared" si="3"/>
        <v>8</v>
      </c>
      <c r="AK63" t="str">
        <f t="shared" si="29"/>
        <v>&amp;</v>
      </c>
      <c r="AL63">
        <f t="shared" si="4"/>
        <v>8</v>
      </c>
      <c r="AM63" t="str">
        <f t="shared" si="30"/>
        <v>&amp;</v>
      </c>
      <c r="AN63">
        <f t="shared" si="5"/>
        <v>850</v>
      </c>
      <c r="AO63" t="str">
        <f t="shared" si="31"/>
        <v>&amp;</v>
      </c>
      <c r="AP63">
        <f t="shared" si="6"/>
        <v>14</v>
      </c>
      <c r="AQ63" t="str">
        <f t="shared" si="32"/>
        <v>&amp;</v>
      </c>
      <c r="AR63">
        <f t="shared" si="7"/>
        <v>370</v>
      </c>
      <c r="AS63" t="str">
        <f t="shared" si="33"/>
        <v>&amp;</v>
      </c>
      <c r="AT63">
        <f t="shared" si="8"/>
        <v>2185</v>
      </c>
      <c r="AU63" t="str">
        <f t="shared" si="34"/>
        <v>&amp;</v>
      </c>
      <c r="AV63">
        <f t="shared" si="9"/>
        <v>2826</v>
      </c>
      <c r="AW63" t="str">
        <f t="shared" si="35"/>
        <v>\\ \hline</v>
      </c>
      <c r="AX63">
        <f t="shared" si="22"/>
        <v>47</v>
      </c>
      <c r="AY63">
        <f t="shared" si="23"/>
        <v>27</v>
      </c>
      <c r="AZ63" t="s">
        <v>35</v>
      </c>
      <c r="BA63">
        <f t="shared" si="10"/>
        <v>11</v>
      </c>
      <c r="BB63" t="s">
        <v>35</v>
      </c>
      <c r="BC63">
        <f t="shared" si="11"/>
        <v>5</v>
      </c>
      <c r="BD63" t="s">
        <v>35</v>
      </c>
      <c r="BE63">
        <f t="shared" si="12"/>
        <v>2833</v>
      </c>
      <c r="BF63" t="s">
        <v>35</v>
      </c>
      <c r="BG63">
        <f t="shared" si="13"/>
        <v>2828</v>
      </c>
      <c r="BH63" t="s">
        <v>35</v>
      </c>
      <c r="BI63">
        <f t="shared" si="14"/>
        <v>113</v>
      </c>
      <c r="BJ63" t="s">
        <v>35</v>
      </c>
      <c r="BK63">
        <f t="shared" si="15"/>
        <v>2317</v>
      </c>
      <c r="BL63" t="s">
        <v>35</v>
      </c>
      <c r="BM63">
        <f t="shared" si="16"/>
        <v>151</v>
      </c>
      <c r="BN63" t="str">
        <f t="shared" si="36"/>
        <v>\\ \hline</v>
      </c>
      <c r="BO63">
        <f t="shared" si="17"/>
        <v>47</v>
      </c>
      <c r="BP63">
        <f t="shared" si="24"/>
        <v>27</v>
      </c>
      <c r="BQ63" t="s">
        <v>35</v>
      </c>
      <c r="BR63">
        <f t="shared" si="18"/>
        <v>2448.4299999999998</v>
      </c>
      <c r="BS63" t="s">
        <v>35</v>
      </c>
      <c r="BT63">
        <f t="shared" si="19"/>
        <v>2468</v>
      </c>
      <c r="BU63" t="s">
        <v>35</v>
      </c>
      <c r="BV63" s="1">
        <f t="shared" si="20"/>
        <v>10803.1</v>
      </c>
      <c r="BW63" t="s">
        <v>35</v>
      </c>
      <c r="BX63" s="1">
        <f t="shared" si="25"/>
        <v>0.79294975688817515</v>
      </c>
      <c r="BY63" t="str">
        <f t="shared" si="37"/>
        <v>\\ \hline</v>
      </c>
    </row>
    <row r="64" spans="29:77" x14ac:dyDescent="0.25">
      <c r="AC64">
        <f>D29-1+20</f>
        <v>48</v>
      </c>
      <c r="AD64">
        <f t="shared" si="21"/>
        <v>28</v>
      </c>
      <c r="AE64" t="str">
        <f t="shared" si="26"/>
        <v>&amp;</v>
      </c>
      <c r="AF64">
        <f>A28</f>
        <v>70</v>
      </c>
      <c r="AG64" t="str">
        <f t="shared" si="27"/>
        <v>&amp;</v>
      </c>
      <c r="AH64">
        <f t="shared" si="2"/>
        <v>984</v>
      </c>
      <c r="AI64" t="str">
        <f t="shared" si="28"/>
        <v>&amp;</v>
      </c>
      <c r="AJ64">
        <f t="shared" si="3"/>
        <v>6</v>
      </c>
      <c r="AK64" t="str">
        <f t="shared" si="29"/>
        <v>&amp;</v>
      </c>
      <c r="AL64">
        <f t="shared" si="4"/>
        <v>50</v>
      </c>
      <c r="AM64" t="str">
        <f t="shared" si="30"/>
        <v>&amp;</v>
      </c>
      <c r="AN64">
        <f t="shared" si="5"/>
        <v>750</v>
      </c>
      <c r="AO64" t="str">
        <f t="shared" si="31"/>
        <v>&amp;</v>
      </c>
      <c r="AP64">
        <f t="shared" si="6"/>
        <v>40</v>
      </c>
      <c r="AQ64" t="str">
        <f t="shared" si="32"/>
        <v>&amp;</v>
      </c>
      <c r="AR64">
        <f t="shared" si="7"/>
        <v>250</v>
      </c>
      <c r="AS64" t="str">
        <f t="shared" si="33"/>
        <v>&amp;</v>
      </c>
      <c r="AT64">
        <f t="shared" si="8"/>
        <v>2340</v>
      </c>
      <c r="AU64" t="str">
        <f t="shared" si="34"/>
        <v>&amp;</v>
      </c>
      <c r="AV64">
        <f t="shared" si="9"/>
        <v>2926</v>
      </c>
      <c r="AW64" t="str">
        <f t="shared" si="35"/>
        <v>\\ \hline</v>
      </c>
      <c r="AX64">
        <f t="shared" si="22"/>
        <v>48</v>
      </c>
      <c r="AY64">
        <f t="shared" si="23"/>
        <v>28</v>
      </c>
      <c r="AZ64" t="s">
        <v>35</v>
      </c>
      <c r="BA64">
        <f t="shared" si="10"/>
        <v>18</v>
      </c>
      <c r="BB64" t="s">
        <v>35</v>
      </c>
      <c r="BC64">
        <f t="shared" si="11"/>
        <v>6</v>
      </c>
      <c r="BD64" t="s">
        <v>35</v>
      </c>
      <c r="BE64">
        <f t="shared" si="12"/>
        <v>3389</v>
      </c>
      <c r="BF64" t="s">
        <v>35</v>
      </c>
      <c r="BG64">
        <f t="shared" si="13"/>
        <v>3360</v>
      </c>
      <c r="BH64" t="s">
        <v>35</v>
      </c>
      <c r="BI64">
        <f t="shared" si="14"/>
        <v>165</v>
      </c>
      <c r="BJ64" t="s">
        <v>35</v>
      </c>
      <c r="BK64">
        <f t="shared" si="15"/>
        <v>2879</v>
      </c>
      <c r="BL64" t="s">
        <v>35</v>
      </c>
      <c r="BM64">
        <f t="shared" si="16"/>
        <v>176</v>
      </c>
      <c r="BN64" t="str">
        <f t="shared" si="36"/>
        <v>\\ \hline</v>
      </c>
      <c r="BO64">
        <f t="shared" si="17"/>
        <v>48</v>
      </c>
      <c r="BP64">
        <f t="shared" si="24"/>
        <v>28</v>
      </c>
      <c r="BQ64" t="s">
        <v>35</v>
      </c>
      <c r="BR64">
        <f t="shared" si="18"/>
        <v>2944</v>
      </c>
      <c r="BS64" t="s">
        <v>35</v>
      </c>
      <c r="BT64">
        <f t="shared" si="19"/>
        <v>3055</v>
      </c>
      <c r="BU64" t="s">
        <v>35</v>
      </c>
      <c r="BV64" s="1">
        <f t="shared" si="20"/>
        <v>10803.7</v>
      </c>
      <c r="BW64" t="s">
        <v>35</v>
      </c>
      <c r="BX64" s="1">
        <f t="shared" si="25"/>
        <v>3.6333878887070377</v>
      </c>
      <c r="BY64" t="str">
        <f t="shared" si="37"/>
        <v>\\ \hline</v>
      </c>
    </row>
    <row r="65" spans="29:77" x14ac:dyDescent="0.25">
      <c r="AC65">
        <f t="shared" ref="AC65:AC66" si="38">D30-1+20</f>
        <v>49</v>
      </c>
      <c r="AD65">
        <f t="shared" si="21"/>
        <v>29</v>
      </c>
      <c r="AE65" t="str">
        <f t="shared" si="26"/>
        <v>&amp;</v>
      </c>
      <c r="AF65">
        <f>A29</f>
        <v>100</v>
      </c>
      <c r="AG65" t="str">
        <f t="shared" si="27"/>
        <v>&amp;</v>
      </c>
      <c r="AH65">
        <f>B29</f>
        <v>651</v>
      </c>
      <c r="AI65" t="str">
        <f t="shared" si="28"/>
        <v>&amp;</v>
      </c>
      <c r="AJ65">
        <f t="shared" si="3"/>
        <v>8</v>
      </c>
      <c r="AK65" t="str">
        <f t="shared" si="29"/>
        <v>&amp;</v>
      </c>
      <c r="AL65">
        <f t="shared" si="4"/>
        <v>100</v>
      </c>
      <c r="AM65" t="str">
        <f>AM64</f>
        <v>&amp;</v>
      </c>
      <c r="AN65">
        <f t="shared" si="5"/>
        <v>600</v>
      </c>
      <c r="AO65" t="str">
        <f t="shared" si="31"/>
        <v>&amp;</v>
      </c>
      <c r="AP65">
        <f t="shared" si="6"/>
        <v>60</v>
      </c>
      <c r="AQ65" t="str">
        <f t="shared" si="32"/>
        <v>&amp;</v>
      </c>
      <c r="AR65">
        <f t="shared" si="7"/>
        <v>200</v>
      </c>
      <c r="AS65" t="str">
        <f t="shared" si="33"/>
        <v>&amp;</v>
      </c>
      <c r="AT65">
        <f t="shared" si="8"/>
        <v>3471</v>
      </c>
      <c r="AU65" t="str">
        <f t="shared" si="34"/>
        <v>&amp;</v>
      </c>
      <c r="AV65">
        <f t="shared" si="9"/>
        <v>4360</v>
      </c>
      <c r="AW65" t="str">
        <f t="shared" si="35"/>
        <v>\\ \hline</v>
      </c>
      <c r="AX65">
        <f t="shared" si="22"/>
        <v>49</v>
      </c>
      <c r="AY65">
        <f t="shared" si="23"/>
        <v>29</v>
      </c>
      <c r="AZ65" t="s">
        <v>35</v>
      </c>
      <c r="BA65">
        <f t="shared" si="10"/>
        <v>31</v>
      </c>
      <c r="BB65" t="s">
        <v>35</v>
      </c>
      <c r="BC65">
        <f t="shared" si="11"/>
        <v>10</v>
      </c>
      <c r="BD65" t="s">
        <v>35</v>
      </c>
      <c r="BE65">
        <f t="shared" si="12"/>
        <v>4626</v>
      </c>
      <c r="BF65" t="s">
        <v>35</v>
      </c>
      <c r="BG65">
        <f t="shared" si="13"/>
        <v>4616</v>
      </c>
      <c r="BH65" t="s">
        <v>35</v>
      </c>
      <c r="BI65">
        <f t="shared" si="14"/>
        <v>406</v>
      </c>
      <c r="BJ65" t="s">
        <v>35</v>
      </c>
      <c r="BK65">
        <f t="shared" si="15"/>
        <v>4137</v>
      </c>
      <c r="BL65" t="s">
        <v>35</v>
      </c>
      <c r="BM65">
        <f t="shared" si="16"/>
        <v>308</v>
      </c>
      <c r="BN65" t="str">
        <f t="shared" si="36"/>
        <v>\\ \hline</v>
      </c>
      <c r="BO65">
        <f t="shared" si="17"/>
        <v>49</v>
      </c>
      <c r="BP65">
        <f t="shared" si="24"/>
        <v>29</v>
      </c>
      <c r="BQ65" t="s">
        <v>35</v>
      </c>
      <c r="BR65">
        <f t="shared" si="18"/>
        <v>4246.8500000000004</v>
      </c>
      <c r="BS65" t="s">
        <v>35</v>
      </c>
      <c r="BT65">
        <f t="shared" si="19"/>
        <v>4445</v>
      </c>
      <c r="BU65" t="s">
        <v>35</v>
      </c>
      <c r="BV65" s="1">
        <f t="shared" si="20"/>
        <v>10803.5</v>
      </c>
      <c r="BW65" t="s">
        <v>35</v>
      </c>
      <c r="BX65" s="1">
        <f t="shared" si="25"/>
        <v>4.4578177727783945</v>
      </c>
      <c r="BY65" t="str">
        <f t="shared" si="37"/>
        <v>\\ \hline</v>
      </c>
    </row>
    <row r="66" spans="29:77" x14ac:dyDescent="0.25">
      <c r="AC66">
        <f t="shared" si="38"/>
        <v>50</v>
      </c>
      <c r="AD66">
        <f t="shared" si="21"/>
        <v>30</v>
      </c>
      <c r="AE66" t="str">
        <f t="shared" si="26"/>
        <v>&amp;</v>
      </c>
      <c r="AF66">
        <f t="shared" ref="AF66" si="39">A30</f>
        <v>100</v>
      </c>
      <c r="AG66" t="str">
        <f t="shared" si="27"/>
        <v>&amp;</v>
      </c>
      <c r="AH66">
        <f t="shared" ref="AH66" si="40">B30</f>
        <v>800</v>
      </c>
      <c r="AI66" t="str">
        <f t="shared" si="28"/>
        <v>&amp;</v>
      </c>
      <c r="AJ66">
        <f t="shared" si="3"/>
        <v>10</v>
      </c>
      <c r="AK66" t="str">
        <f t="shared" si="29"/>
        <v>&amp;</v>
      </c>
      <c r="AL66">
        <f t="shared" si="4"/>
        <v>100</v>
      </c>
      <c r="AM66" t="str">
        <f t="shared" si="30"/>
        <v>&amp;</v>
      </c>
      <c r="AN66">
        <f t="shared" si="5"/>
        <v>950</v>
      </c>
      <c r="AO66" t="str">
        <f t="shared" si="31"/>
        <v>&amp;</v>
      </c>
      <c r="AP66">
        <f t="shared" si="6"/>
        <v>100</v>
      </c>
      <c r="AQ66" t="str">
        <f t="shared" si="32"/>
        <v>&amp;</v>
      </c>
      <c r="AR66">
        <f t="shared" si="7"/>
        <v>430</v>
      </c>
      <c r="AS66" t="str">
        <f t="shared" si="33"/>
        <v>&amp;</v>
      </c>
      <c r="AT66">
        <f t="shared" si="8"/>
        <v>3095</v>
      </c>
      <c r="AU66" t="str">
        <f t="shared" si="34"/>
        <v>&amp;</v>
      </c>
      <c r="AV66">
        <f t="shared" si="9"/>
        <v>3796</v>
      </c>
      <c r="AW66" t="str">
        <f t="shared" si="35"/>
        <v>\\ \hline</v>
      </c>
      <c r="AX66">
        <f t="shared" si="22"/>
        <v>50</v>
      </c>
      <c r="AY66">
        <f t="shared" si="23"/>
        <v>30</v>
      </c>
      <c r="AZ66" t="s">
        <v>35</v>
      </c>
      <c r="BA66">
        <f t="shared" si="10"/>
        <v>12</v>
      </c>
      <c r="BB66" t="s">
        <v>35</v>
      </c>
      <c r="BC66">
        <f t="shared" si="11"/>
        <v>6</v>
      </c>
      <c r="BD66" t="s">
        <v>35</v>
      </c>
      <c r="BE66">
        <f t="shared" si="12"/>
        <v>3874</v>
      </c>
      <c r="BF66" t="s">
        <v>35</v>
      </c>
      <c r="BG66">
        <f t="shared" si="13"/>
        <v>3866</v>
      </c>
      <c r="BH66" t="s">
        <v>35</v>
      </c>
      <c r="BI66">
        <f t="shared" si="14"/>
        <v>195</v>
      </c>
      <c r="BJ66" t="s">
        <v>35</v>
      </c>
      <c r="BK66">
        <f t="shared" si="15"/>
        <v>3362</v>
      </c>
      <c r="BL66" t="s">
        <v>35</v>
      </c>
      <c r="BM66">
        <f t="shared" si="16"/>
        <v>160</v>
      </c>
      <c r="BN66" t="str">
        <f t="shared" si="36"/>
        <v>\\ \hline</v>
      </c>
      <c r="BO66">
        <f t="shared" si="17"/>
        <v>50</v>
      </c>
      <c r="BP66">
        <f t="shared" si="24"/>
        <v>30</v>
      </c>
      <c r="BQ66" t="s">
        <v>35</v>
      </c>
      <c r="BR66">
        <f t="shared" si="18"/>
        <v>3410.48</v>
      </c>
      <c r="BS66" t="s">
        <v>35</v>
      </c>
      <c r="BT66">
        <f t="shared" si="19"/>
        <v>3522</v>
      </c>
      <c r="BU66" t="s">
        <v>35</v>
      </c>
      <c r="BV66" s="1">
        <f t="shared" si="20"/>
        <v>10804</v>
      </c>
      <c r="BW66" t="s">
        <v>35</v>
      </c>
      <c r="BX66" s="1">
        <f t="shared" si="25"/>
        <v>3.1663827370812032</v>
      </c>
      <c r="BY66" t="str">
        <f t="shared" si="37"/>
        <v>\\ \hline</v>
      </c>
    </row>
  </sheetData>
  <sortState xmlns:xlrd2="http://schemas.microsoft.com/office/spreadsheetml/2017/richdata2" ref="A1:AA30">
    <sortCondition ref="D1:D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champ_3h_8th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isima</cp:lastModifiedBy>
  <dcterms:created xsi:type="dcterms:W3CDTF">2022-06-30T06:26:42Z</dcterms:created>
  <dcterms:modified xsi:type="dcterms:W3CDTF">2022-06-30T08:43:10Z</dcterms:modified>
</cp:coreProperties>
</file>