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<sst xmlns="http://schemas.openxmlformats.org/spreadsheetml/2006/main" count="5906" uniqueCount="1434">
  <si>
    <t>Company</t>
  </si>
  <si>
    <t>Domain</t>
  </si>
  <si>
    <t>First Name</t>
  </si>
  <si>
    <t>Last name</t>
  </si>
  <si>
    <t>Title</t>
  </si>
  <si>
    <t>Email</t>
  </si>
  <si>
    <t>Intent</t>
  </si>
  <si>
    <t>Email 1</t>
  </si>
  <si>
    <t>Email 2</t>
  </si>
  <si>
    <t>Email 3</t>
  </si>
  <si>
    <t>Email 4</t>
  </si>
  <si>
    <t>Email 5</t>
  </si>
  <si>
    <t>LinkedIn DM</t>
  </si>
  <si>
    <t>Enrolled?</t>
  </si>
  <si>
    <t>Enrolled Date</t>
  </si>
  <si>
    <t>ACME Corp</t>
  </si>
  <si>
    <t>acme.com</t>
  </si>
  <si>
    <t>Jane</t>
  </si>
  <si>
    <t>Doe</t>
  </si>
  <si>
    <t>QA Manager</t>
  </si>
  <si>
    <t>jane.doe@acme.com</t>
  </si>
  <si>
    <t>Evaluation test automation platforms</t>
  </si>
  <si>
    <t>Intent ID</t>
  </si>
  <si>
    <t>Date</t>
  </si>
  <si>
    <t>Company Name</t>
  </si>
  <si>
    <t>Topic</t>
  </si>
  <si>
    <t>Category</t>
  </si>
  <si>
    <t>Score</t>
  </si>
  <si>
    <t>Recommended Contact ID</t>
  </si>
  <si>
    <t>Recommended Contact First Name</t>
  </si>
  <si>
    <t>Recommended Contact Last Name</t>
  </si>
  <si>
    <t>Recommended Contact Title</t>
  </si>
  <si>
    <t>Job Start Date</t>
  </si>
  <si>
    <t>Recommended Contact Phone (Direct)</t>
  </si>
  <si>
    <t>Recommended Contact Email</t>
  </si>
  <si>
    <t>LinkedIn Contact Profile URL</t>
  </si>
  <si>
    <t>Recommended Contact Notice Provided Date</t>
  </si>
  <si>
    <t>Highest Level of Education</t>
  </si>
  <si>
    <t>Company ID</t>
  </si>
  <si>
    <t>Website</t>
  </si>
  <si>
    <t>Founded Year</t>
  </si>
  <si>
    <t>Company HQ Phone</t>
  </si>
  <si>
    <t>Revenue (in 000s USD)</t>
  </si>
  <si>
    <t>Primary Industry</t>
  </si>
  <si>
    <t>Primary Sub-Industry</t>
  </si>
  <si>
    <t>All Industries</t>
  </si>
  <si>
    <t>All Sub-Industries</t>
  </si>
  <si>
    <t>Industry Hierarchical Category</t>
  </si>
  <si>
    <t>Secondary Industry Hierarchical Category</t>
  </si>
  <si>
    <t>Alexa Rank</t>
  </si>
  <si>
    <t>Employees</t>
  </si>
  <si>
    <t>LinkedIn Company Profile URL</t>
  </si>
  <si>
    <t>Facebook Company Profile URL</t>
  </si>
  <si>
    <t>Twitter Company Profile URL</t>
  </si>
  <si>
    <t>Certified Active Company</t>
  </si>
  <si>
    <t>Certification Date</t>
  </si>
  <si>
    <t>Total Funding Amount (in 000s USD)</t>
  </si>
  <si>
    <t>Recent Funding Amount (in 000s USD)</t>
  </si>
  <si>
    <t>Recent Funding Round</t>
  </si>
  <si>
    <t>Recent Funding Date</t>
  </si>
  <si>
    <t>Recent Investors</t>
  </si>
  <si>
    <t>All Investors</t>
  </si>
  <si>
    <t>Company Street Address</t>
  </si>
  <si>
    <t>Company City</t>
  </si>
  <si>
    <t>Company State</t>
  </si>
  <si>
    <t>Company Zip Code</t>
  </si>
  <si>
    <t>Company Country</t>
  </si>
  <si>
    <t>Full Address</t>
  </si>
  <si>
    <t>Number of Locations</t>
  </si>
  <si>
    <t>Query Name</t>
  </si>
  <si>
    <t>f3rynoxzvi2#90342338#20250607</t>
  </si>
  <si>
    <t>Litera</t>
  </si>
  <si>
    <t>Automation Testing</t>
  </si>
  <si>
    <t>Quality Assurance</t>
  </si>
  <si>
    <t>Myfanwy</t>
  </si>
  <si>
    <t>Coates</t>
  </si>
  <si>
    <t>Head of Product Quality</t>
  </si>
  <si>
    <t>https://www.linkedin.com/in/ACwAAACN7JsBekrPYi2qdQBayETJ0wUITjQWHd4</t>
  </si>
  <si>
    <t>www.litera.com</t>
  </si>
  <si>
    <t>(630) 598-1100</t>
  </si>
  <si>
    <t>Software</t>
  </si>
  <si>
    <t>Database &amp; File Management Software</t>
  </si>
  <si>
    <t>software</t>
  </si>
  <si>
    <t>software.db</t>
  </si>
  <si>
    <t>http://www.linkedin.com/company/literamicrosystems</t>
  </si>
  <si>
    <t>http://www.facebook.com/literamicrosystems</t>
  </si>
  <si>
    <t>http://www.twitter.com/literamicro</t>
  </si>
  <si>
    <t>Yes</t>
  </si>
  <si>
    <t>Private Equity</t>
  </si>
  <si>
    <t>Hg</t>
  </si>
  <si>
    <t>550 W Jackson Blvd Ste 200</t>
  </si>
  <si>
    <t>Chicago</t>
  </si>
  <si>
    <t>Illinois</t>
  </si>
  <si>
    <t>United States</t>
  </si>
  <si>
    <t>550 W Jackson Blvd Ste 200, Chicago, Illinois, 60661, United States</t>
  </si>
  <si>
    <t>intent_softwaretesting_jun92025_2</t>
  </si>
  <si>
    <t>Lavanya</t>
  </si>
  <si>
    <t>Pentapati</t>
  </si>
  <si>
    <t>Senior Quality Assurance Engineer</t>
  </si>
  <si>
    <t>lpentapati@litera.com</t>
  </si>
  <si>
    <t>https://www.linkedin.com/in/lavanya-pentapati-07b6b033</t>
  </si>
  <si>
    <t>Hasmita</t>
  </si>
  <si>
    <t>Bhalara</t>
  </si>
  <si>
    <t>hasmita.bhalara@litera.com</t>
  </si>
  <si>
    <t>https://www.linkedin.com/in/hasmita-bhalara</t>
  </si>
  <si>
    <t>Aishwarya</t>
  </si>
  <si>
    <t>Iyer</t>
  </si>
  <si>
    <t>Senior Software Quality Assurance Engineer</t>
  </si>
  <si>
    <t>https://www.linkedin.com/in/aishwarya-iyer-qa</t>
  </si>
  <si>
    <t>Anzhelika</t>
  </si>
  <si>
    <t>Zinenko</t>
  </si>
  <si>
    <t>anzhelika.zinenko@litera.com</t>
  </si>
  <si>
    <t>https://www.linkedin.com/in/anzhelika-zinenko-90b47117b</t>
  </si>
  <si>
    <t>Notice not required</t>
  </si>
  <si>
    <t>Graduate</t>
  </si>
  <si>
    <t>f3rynoxzvi2#8258274#20250607</t>
  </si>
  <si>
    <t>Broadridge</t>
  </si>
  <si>
    <t>Vikram</t>
  </si>
  <si>
    <t>Raj</t>
  </si>
  <si>
    <t>Manager, Software Quality Assurance At Broadridge (Wmap Billing)</t>
  </si>
  <si>
    <t>https://www.linkedin.com/in/vikram-raj-a88a545a</t>
  </si>
  <si>
    <t>www.broadridge.com</t>
  </si>
  <si>
    <t>(516) 472-5400</t>
  </si>
  <si>
    <t>Financial Software</t>
  </si>
  <si>
    <t>software.finance</t>
  </si>
  <si>
    <t>http://www.linkedin.com/company/broadridge-financial-solutions</t>
  </si>
  <si>
    <t>http://www.facebook.com/broadridgecareers</t>
  </si>
  <si>
    <t>http://www.twitter.com/broadridge</t>
  </si>
  <si>
    <t>5 Dakota Dr Ste 300</t>
  </si>
  <si>
    <t>Lake Success</t>
  </si>
  <si>
    <t>New York</t>
  </si>
  <si>
    <t>5 Dakota Dr Ste 300, Lake Success, New York, 11042, United States</t>
  </si>
  <si>
    <t>Ayi</t>
  </si>
  <si>
    <t>Guzman</t>
  </si>
  <si>
    <t>Manager, Software Quality Assurance Engineering</t>
  </si>
  <si>
    <t>https://www.linkedin.com/in/ACwAAACwDwUBRyl8JHXntqAvKcg3Z5Ynfa52ktk</t>
  </si>
  <si>
    <t>Juree</t>
  </si>
  <si>
    <t>Barkley</t>
  </si>
  <si>
    <t>(916) 939-4542</t>
  </si>
  <si>
    <t>juree.barkley@broadridge.com</t>
  </si>
  <si>
    <t>https://www.linkedin.com/in/juree-barkley-06b23617</t>
  </si>
  <si>
    <t>Undergraduate</t>
  </si>
  <si>
    <t>David</t>
  </si>
  <si>
    <t>Viteri</t>
  </si>
  <si>
    <t>Associate Principal Software Quality Assurance Engineer</t>
  </si>
  <si>
    <t>(631) 257-4624</t>
  </si>
  <si>
    <t>david.viteri@broadridge.com</t>
  </si>
  <si>
    <t>https://www.linkedin.com/in/davidviteri</t>
  </si>
  <si>
    <t>Sindhuri</t>
  </si>
  <si>
    <t>Yedugani</t>
  </si>
  <si>
    <t>sindhuri.yedugani@broadridge.com</t>
  </si>
  <si>
    <t>https://www.linkedin.com/in/sindhuri-yedugani-9806a8b</t>
  </si>
  <si>
    <t>f3rynoxzvi2#6275811#20250607</t>
  </si>
  <si>
    <t>UC Riverside</t>
  </si>
  <si>
    <t>Armando</t>
  </si>
  <si>
    <t>Gauna</t>
  </si>
  <si>
    <t>Chief Technology Officer</t>
  </si>
  <si>
    <t>(951) 827-7733</t>
  </si>
  <si>
    <t>armando.gauna@ucr.edu</t>
  </si>
  <si>
    <t>https://www.linkedin.com/in/armando-gauna-b136aaa3</t>
  </si>
  <si>
    <t>www.ucr.edu</t>
  </si>
  <si>
    <t>(951) 827-1012</t>
  </si>
  <si>
    <t>Education</t>
  </si>
  <si>
    <t>Colleges &amp; Universities</t>
  </si>
  <si>
    <t>education</t>
  </si>
  <si>
    <t>education.university</t>
  </si>
  <si>
    <t>http://www.facebook.com/ucriverside</t>
  </si>
  <si>
    <t>http://www.twitter.com/ucriverside</t>
  </si>
  <si>
    <t>Grant</t>
  </si>
  <si>
    <t>900 University Ave</t>
  </si>
  <si>
    <t>Riverside</t>
  </si>
  <si>
    <t>California</t>
  </si>
  <si>
    <t>900 University Ave, Riverside, California, 92521, United States</t>
  </si>
  <si>
    <t>Raymond</t>
  </si>
  <si>
    <t>Holguin</t>
  </si>
  <si>
    <t>Deputy Chief Technology Officer</t>
  </si>
  <si>
    <t>(951) 827-6212</t>
  </si>
  <si>
    <t>raymond.holguin@ucr.edu</t>
  </si>
  <si>
    <t>Sheri</t>
  </si>
  <si>
    <t>Morgan</t>
  </si>
  <si>
    <t>Associate Director, Network Engineering &amp; Operations</t>
  </si>
  <si>
    <t>(951) 827-3979</t>
  </si>
  <si>
    <t>sheri.morgan@ucr.edu</t>
  </si>
  <si>
    <t>https://www.linkedin.com/in/sheri-morgan-b6688254</t>
  </si>
  <si>
    <t>Guillermo</t>
  </si>
  <si>
    <t>Aguilar</t>
  </si>
  <si>
    <t>Professor and Chair At the Department of Mechanical Engineering</t>
  </si>
  <si>
    <t>gaguilar@engr.ucr.edu</t>
  </si>
  <si>
    <t>Christian</t>
  </si>
  <si>
    <t>Shelton</t>
  </si>
  <si>
    <t>Computer Science and Engineering Department Chair</t>
  </si>
  <si>
    <t>(951) 827-2554</t>
  </si>
  <si>
    <t>christian.shelton@ucr.edu</t>
  </si>
  <si>
    <t>https://www.linkedin.com/in/christianrshelton</t>
  </si>
  <si>
    <t>f3rynoxzvi2#559692160#20250607</t>
  </si>
  <si>
    <t>University of Michigan</t>
  </si>
  <si>
    <t>Pavel</t>
  </si>
  <si>
    <t>Laptsevich</t>
  </si>
  <si>
    <t>Junior QA Engineer</t>
  </si>
  <si>
    <t>https://www.linkedin.com/in/pavel-laptsevich-2924b0183</t>
  </si>
  <si>
    <t>www.umich.edu</t>
  </si>
  <si>
    <t>(734) 764-1817</t>
  </si>
  <si>
    <t>http://www.linkedin.com/company/taubman-college-of-architecture-and-urban-planning</t>
  </si>
  <si>
    <t>http://www.facebook.com/47109731983</t>
  </si>
  <si>
    <t>http://www.twitter.com/umichsph</t>
  </si>
  <si>
    <t>500 S State St</t>
  </si>
  <si>
    <t>Ann Arbor</t>
  </si>
  <si>
    <t>Michigan</t>
  </si>
  <si>
    <t>500 S State St, Ann Arbor, Michigan, 48109, United States</t>
  </si>
  <si>
    <t>Jacob</t>
  </si>
  <si>
    <t>Kreger</t>
  </si>
  <si>
    <t>Quality Assurance Engineer</t>
  </si>
  <si>
    <t>jacob.kreger@umich.edu</t>
  </si>
  <si>
    <t>https://www.linkedin.com/in/jwkreger</t>
  </si>
  <si>
    <t>James</t>
  </si>
  <si>
    <t>Harvey</t>
  </si>
  <si>
    <t>President, Jrh Engineering &amp; Consulting Plc</t>
  </si>
  <si>
    <t>https://www.linkedin.com/in/james-harvey-02366a40</t>
  </si>
  <si>
    <t>Daniel</t>
  </si>
  <si>
    <t>Polan</t>
  </si>
  <si>
    <t>Assistant Professor and Associate Chief Technology Officer, Radiation Oncology</t>
  </si>
  <si>
    <t>dan.polan@umich.edu</t>
  </si>
  <si>
    <t>https://www.linkedin.com/in/dan-polan-62b537b6</t>
  </si>
  <si>
    <t>Lyn</t>
  </si>
  <si>
    <t>Tran</t>
  </si>
  <si>
    <t>President &amp; Captain</t>
  </si>
  <si>
    <t>lynt@med.umich.edu</t>
  </si>
  <si>
    <t>https://www.linkedin.com/in/lyn-n-tran</t>
  </si>
  <si>
    <t>f3rynoxzvi2#484031552#20250607</t>
  </si>
  <si>
    <t>Mass General Brigham</t>
  </si>
  <si>
    <t>Meninno</t>
  </si>
  <si>
    <t>Manager, Test</t>
  </si>
  <si>
    <t>(857) 307-4590</t>
  </si>
  <si>
    <t>jmeninno@partners.org</t>
  </si>
  <si>
    <t>https://www.linkedin.com/in/jim-meninno-46a34226</t>
  </si>
  <si>
    <t>www.massgeneralbrigham.org</t>
  </si>
  <si>
    <t>(617) 726-2000</t>
  </si>
  <si>
    <t>Hospitals &amp; Physicians Clinics</t>
  </si>
  <si>
    <t>Medical &amp; Surgical Hospitals</t>
  </si>
  <si>
    <t>hospitals</t>
  </si>
  <si>
    <t>hospitals.hospital</t>
  </si>
  <si>
    <t>http://www.linkedin.com/company/mass-general-brigham</t>
  </si>
  <si>
    <t>http://www.facebook.com/massgeneralbrigham</t>
  </si>
  <si>
    <t>http://www.twitter.com/massgenbrigham</t>
  </si>
  <si>
    <t>399 Revolution Dr</t>
  </si>
  <si>
    <t>Somerville</t>
  </si>
  <si>
    <t>Massachusetts</t>
  </si>
  <si>
    <t>399 Revolution Dr, Somerville, Massachusetts, 02145, United States</t>
  </si>
  <si>
    <t>John</t>
  </si>
  <si>
    <t>Mixson</t>
  </si>
  <si>
    <t>Portfolio Manager, Test</t>
  </si>
  <si>
    <t>(781) 487-4340</t>
  </si>
  <si>
    <t>jmixson@partners.org</t>
  </si>
  <si>
    <t>Fawwaz</t>
  </si>
  <si>
    <t>Qasim</t>
  </si>
  <si>
    <t>fqasim@partners.org</t>
  </si>
  <si>
    <t>https://www.linkedin.com/in/fawwaz-qasim</t>
  </si>
  <si>
    <t>Segal</t>
  </si>
  <si>
    <t>(617) 768-8325</t>
  </si>
  <si>
    <t>jasegal@partners.org</t>
  </si>
  <si>
    <t>https://www.linkedin.com/in/pezinho</t>
  </si>
  <si>
    <t>Michelle</t>
  </si>
  <si>
    <t>Carilli</t>
  </si>
  <si>
    <t>Software Quality Assurance Specialist</t>
  </si>
  <si>
    <t>(857) 282-4740</t>
  </si>
  <si>
    <t>mcarilli@partners.org</t>
  </si>
  <si>
    <t>https://www.linkedin.com/in/michellekcarilli</t>
  </si>
  <si>
    <t>f3rynoxzvi2#461744961#20250607</t>
  </si>
  <si>
    <t>UC San Diego Health</t>
  </si>
  <si>
    <t>Torello</t>
  </si>
  <si>
    <t>(858) 249-0141</t>
  </si>
  <si>
    <t>jtorello@ucsd.edu</t>
  </si>
  <si>
    <t>https://www.linkedin.com/in/john-torello</t>
  </si>
  <si>
    <t>health.ucsd.edu</t>
  </si>
  <si>
    <t>(855) 827-3633</t>
  </si>
  <si>
    <t>http://www.linkedin.com/company/ucsdhealth</t>
  </si>
  <si>
    <t>http://www.facebook.com/106346642719667</t>
  </si>
  <si>
    <t>http://www.twitter.com/ucsdhealth</t>
  </si>
  <si>
    <t>6363 Greenwich 00891 Ste 100</t>
  </si>
  <si>
    <t>San Diego</t>
  </si>
  <si>
    <t>6363 Greenwich 00891 Ste 100, San Diego, California, 92122, United States</t>
  </si>
  <si>
    <t>Jeremy</t>
  </si>
  <si>
    <t>Bernstein</t>
  </si>
  <si>
    <t>(619) 543-2762</t>
  </si>
  <si>
    <t>Dayu</t>
  </si>
  <si>
    <t>Teng</t>
  </si>
  <si>
    <t>Director, Co, Whitaker Insitute For Biomedical Engineering</t>
  </si>
  <si>
    <t>dteng@ucsd.edu</t>
  </si>
  <si>
    <t>https://www.linkedin.com/in/dayu-teng-8257626</t>
  </si>
  <si>
    <t>PhD or MD or JD</t>
  </si>
  <si>
    <t>Robert</t>
  </si>
  <si>
    <t>Connor</t>
  </si>
  <si>
    <t>Director, Outside Plant Engineering</t>
  </si>
  <si>
    <t>rconnor@health.ucsd.edu</t>
  </si>
  <si>
    <t>https://www.linkedin.com/in/robert-bob-connor-50565516a</t>
  </si>
  <si>
    <t>Peter</t>
  </si>
  <si>
    <t>Galley</t>
  </si>
  <si>
    <t>Clinical Engineer &amp; Manager, 2</t>
  </si>
  <si>
    <t>pgalley@health.ucsd.edu</t>
  </si>
  <si>
    <t>f3rynoxzvi2#42519362#20250607</t>
  </si>
  <si>
    <t>Everest Group</t>
  </si>
  <si>
    <t>Linor</t>
  </si>
  <si>
    <t>Oren</t>
  </si>
  <si>
    <t>www.everestgrp.com</t>
  </si>
  <si>
    <t>(214) 451-3000</t>
  </si>
  <si>
    <t>Business Services</t>
  </si>
  <si>
    <t>Management Consulting</t>
  </si>
  <si>
    <t>bizservice</t>
  </si>
  <si>
    <t>bizservice.consulting</t>
  </si>
  <si>
    <t>http://www.linkedin.com/company/everest-group</t>
  </si>
  <si>
    <t>http://www.facebook.com/everestgrp</t>
  </si>
  <si>
    <t>http://www.twitter.com/everestgroup</t>
  </si>
  <si>
    <t>Debt</t>
  </si>
  <si>
    <t>BayFirst</t>
  </si>
  <si>
    <t>BayFirst;PPP</t>
  </si>
  <si>
    <t>12770 Merit Dr Ste 800</t>
  </si>
  <si>
    <t>Dallas</t>
  </si>
  <si>
    <t>Texas</t>
  </si>
  <si>
    <t>12770 Merit Dr Ste 800, Dallas, Texas, 75251, United States</t>
  </si>
  <si>
    <t>Vignesh</t>
  </si>
  <si>
    <t>Kannan</t>
  </si>
  <si>
    <t>Vice President</t>
  </si>
  <si>
    <t>https://www.linkedin.com/in/vigneshkannan07</t>
  </si>
  <si>
    <t>Mayank</t>
  </si>
  <si>
    <t>Maria</t>
  </si>
  <si>
    <t>https://www.linkedin.com/in/mayankmaria</t>
  </si>
  <si>
    <t>Abhivyakti</t>
  </si>
  <si>
    <t>Sengar</t>
  </si>
  <si>
    <t>Director, Practice (Data, Automation &amp; Ai)</t>
  </si>
  <si>
    <t>https://www.linkedin.com/in/abhivyakti-sengar</t>
  </si>
  <si>
    <t>Kevin</t>
  </si>
  <si>
    <t>Hannon</t>
  </si>
  <si>
    <t>Group Director, UI &amp; UX, Everest</t>
  </si>
  <si>
    <t>kevin.hannon@everestgrp.com</t>
  </si>
  <si>
    <t>https://www.linkedin.com/in/kevin-m-hannon</t>
  </si>
  <si>
    <t>f3rynoxzvi2#39584392#20250607</t>
  </si>
  <si>
    <t>United Airlines</t>
  </si>
  <si>
    <t>Fred</t>
  </si>
  <si>
    <t>Schenk</t>
  </si>
  <si>
    <t>Director, Strategy &amp; Flight Test United Airlines</t>
  </si>
  <si>
    <t>frederick.schenk@united.com</t>
  </si>
  <si>
    <t>https://www.linkedin.com/in/fred-schenk-79b83541</t>
  </si>
  <si>
    <t>www.united.com</t>
  </si>
  <si>
    <t>(872) 825-4000</t>
  </si>
  <si>
    <t>Transportation</t>
  </si>
  <si>
    <t>Airlines, Airports &amp; Air Services</t>
  </si>
  <si>
    <t>Transportation;Holding Companies &amp; Conglomerates</t>
  </si>
  <si>
    <t>transportation</t>
  </si>
  <si>
    <t>transportation.airline</t>
  </si>
  <si>
    <t>http://www.linkedin.com/company/united-airlines</t>
  </si>
  <si>
    <t>http://www.facebook.com/united</t>
  </si>
  <si>
    <t>http://www.twitter.com/united</t>
  </si>
  <si>
    <t>Castlelake</t>
  </si>
  <si>
    <t>233 S Wacker Dr</t>
  </si>
  <si>
    <t>233 S Wacker Dr, Chicago, Illinois, 60606, United States</t>
  </si>
  <si>
    <t>Visweswara</t>
  </si>
  <si>
    <t>Rajulapudi</t>
  </si>
  <si>
    <t>visweswara.rajulapudi@united.com</t>
  </si>
  <si>
    <t>https://www.linkedin.com/in/visweswara-rao-rajulapudi-6825469</t>
  </si>
  <si>
    <t>Moosa</t>
  </si>
  <si>
    <t>Khan</t>
  </si>
  <si>
    <t>moosa.abdulkhadar@united.com</t>
  </si>
  <si>
    <t>Shruthi</t>
  </si>
  <si>
    <t>Reddy</t>
  </si>
  <si>
    <t>Sdet Senior QA Engineer</t>
  </si>
  <si>
    <t>shruthi.reddy@united.com</t>
  </si>
  <si>
    <t>https://www.linkedin.com/in/shruthi-reddy-3416b51b0</t>
  </si>
  <si>
    <t>Sai</t>
  </si>
  <si>
    <t>Bolla</t>
  </si>
  <si>
    <t>At United Airlines QA Engineer</t>
  </si>
  <si>
    <t>saikishore.bolla@united.com</t>
  </si>
  <si>
    <t>https://www.linkedin.com/in/sai-kishore-bolla-a449b614</t>
  </si>
  <si>
    <t>Unknown</t>
  </si>
  <si>
    <t>f3rynoxzvi2#37340291#20250607</t>
  </si>
  <si>
    <t>KAYAK</t>
  </si>
  <si>
    <t>Doherty</t>
  </si>
  <si>
    <t>Senior Mobile QA Engineer</t>
  </si>
  <si>
    <t>(978) 451-0405</t>
  </si>
  <si>
    <t>john@kayak.com</t>
  </si>
  <si>
    <t>https://www.linkedin.com/in/john-hef-doherty-08a9a94</t>
  </si>
  <si>
    <t>www.kayak.com</t>
  </si>
  <si>
    <t>(203) 899-3100</t>
  </si>
  <si>
    <t>Hospitality</t>
  </si>
  <si>
    <t>Travel Agencies &amp; Services</t>
  </si>
  <si>
    <t>hospitality</t>
  </si>
  <si>
    <t>hospitality.travel</t>
  </si>
  <si>
    <t>http://www.linkedin.com/company/kayak</t>
  </si>
  <si>
    <t>http://www.facebook.com/kayak</t>
  </si>
  <si>
    <t>http://www.twitter.com/kayak</t>
  </si>
  <si>
    <t>Other Financing Round</t>
  </si>
  <si>
    <t>David J. La Placa</t>
  </si>
  <si>
    <t>General Catalyst;AOL;General Catalyst;Steamboat Ventures;AOL;Accel;General Catalyst;Lehman Brothers;Gold Hill Capital;Silicon Valley Bank;Oak Investment Partners;Steamboat Ventures;Trident Capital;Norwest Venture Partners;David J. La Placa;Accel</t>
  </si>
  <si>
    <t>7 Market St</t>
  </si>
  <si>
    <t>Stamford</t>
  </si>
  <si>
    <t>Connecticut</t>
  </si>
  <si>
    <t>7 Market St, Stamford, Connecticut, 06902, United States</t>
  </si>
  <si>
    <t>Lauryna</t>
  </si>
  <si>
    <t>Ruginytƒó</t>
  </si>
  <si>
    <t>https://www.linkedin.com/in/lauryna-ruginyt%c4%97-195481214</t>
  </si>
  <si>
    <t>Shikha</t>
  </si>
  <si>
    <t>Gupta</t>
  </si>
  <si>
    <t>sgupta@kayak.com</t>
  </si>
  <si>
    <t>https://www.linkedin.com/in/shikha-gupta</t>
  </si>
  <si>
    <t>Nimra</t>
  </si>
  <si>
    <t>Javed</t>
  </si>
  <si>
    <t>Software Quality Assurance Engineer</t>
  </si>
  <si>
    <t>nimra@kayak.com</t>
  </si>
  <si>
    <t>https://www.linkedin.com/in/ACwAADQV4hEBK_ACtI5iqRGTCsoR67H54poNkl8</t>
  </si>
  <si>
    <t>Anna</t>
  </si>
  <si>
    <t>Kutsenko</t>
  </si>
  <si>
    <t>Quality Assurance Test Engineer</t>
  </si>
  <si>
    <t>akutsenko@kayak.com</t>
  </si>
  <si>
    <t>https://www.linkedin.com/in/anna-kutsenko-a314a567</t>
  </si>
  <si>
    <t>f3rynoxzvi2#353780302#20250607</t>
  </si>
  <si>
    <t>Federal Reserve Bank of New York</t>
  </si>
  <si>
    <t>Ateek</t>
  </si>
  <si>
    <t>Sarby</t>
  </si>
  <si>
    <t>Software Quality Engineer</t>
  </si>
  <si>
    <t>https://www.linkedin.com/in/ateek-sarby-059490119</t>
  </si>
  <si>
    <t>www.newyorkfed.org</t>
  </si>
  <si>
    <t>(212) 720-5000</t>
  </si>
  <si>
    <t>Finance</t>
  </si>
  <si>
    <t>Banking</t>
  </si>
  <si>
    <t>finance</t>
  </si>
  <si>
    <t>finance.banking</t>
  </si>
  <si>
    <t>http://www.linkedin.com/company/federal-reserve-bank-of-new-york</t>
  </si>
  <si>
    <t>http://www.facebook.com/newyorkfed</t>
  </si>
  <si>
    <t>http://www.twitter.com/newyorkfed</t>
  </si>
  <si>
    <t>33 Liberty St</t>
  </si>
  <si>
    <t>New York City</t>
  </si>
  <si>
    <t>33 Liberty St, New York City, New York, 10045, United States</t>
  </si>
  <si>
    <t>Louis</t>
  </si>
  <si>
    <t>Discepola</t>
  </si>
  <si>
    <t>https://www.linkedin.com/in/louis-discepola-b86179130</t>
  </si>
  <si>
    <t>Sabbir</t>
  </si>
  <si>
    <t>Ahmed</t>
  </si>
  <si>
    <t>Senior Software Quality Analyst</t>
  </si>
  <si>
    <t>sahmed@newyorkfed.org</t>
  </si>
  <si>
    <t>https://www.linkedin.com/in/sabirahmed</t>
  </si>
  <si>
    <t>Jarrod</t>
  </si>
  <si>
    <t>Williams</t>
  </si>
  <si>
    <t>Senior Vice President Chief Technology Officer</t>
  </si>
  <si>
    <t>https://www.linkedin.com/in/jarrod-williams-75081376</t>
  </si>
  <si>
    <t>Patricia</t>
  </si>
  <si>
    <t>Muchinsky</t>
  </si>
  <si>
    <t>Lead Product Owner</t>
  </si>
  <si>
    <t>patricia.muchinsky@newyorkfed.org</t>
  </si>
  <si>
    <t>https://www.linkedin.com/in/patricia-muchinsky</t>
  </si>
  <si>
    <t>f3rynoxzvi2#351058000#20250607</t>
  </si>
  <si>
    <t>Indeed</t>
  </si>
  <si>
    <t>Jeff</t>
  </si>
  <si>
    <t>Kemp</t>
  </si>
  <si>
    <t>Director, Quality Assurance Engineering</t>
  </si>
  <si>
    <t>https://www.linkedin.com/in/jeff-kemp-a9648751</t>
  </si>
  <si>
    <t>www.indeed.com</t>
  </si>
  <si>
    <t>(512) 459-5300</t>
  </si>
  <si>
    <t>HR &amp; Staffing</t>
  </si>
  <si>
    <t>bizservice.hr</t>
  </si>
  <si>
    <t>http://www.linkedin.com/company/indeed-com</t>
  </si>
  <si>
    <t>http://www.facebook.com/indeed</t>
  </si>
  <si>
    <t>http://www.twitter.com/indeed</t>
  </si>
  <si>
    <t>Series A</t>
  </si>
  <si>
    <t>The New York Times Company;Union Square Ventures</t>
  </si>
  <si>
    <t>200 W 6th St Fl 36</t>
  </si>
  <si>
    <t>Austin</t>
  </si>
  <si>
    <t>200 W 6th St Fl 36, Austin, Texas, 78701, United States</t>
  </si>
  <si>
    <t>Esteban</t>
  </si>
  <si>
    <t>Solera</t>
  </si>
  <si>
    <t>Quality Assurance Engineer &amp; Manager</t>
  </si>
  <si>
    <t>https://www.linkedin.com/in/ACwAAAyuLR4BwQQASacT71o6ZH-7KzhMH0nHa8c</t>
  </si>
  <si>
    <t>Jonathan</t>
  </si>
  <si>
    <t>Javier</t>
  </si>
  <si>
    <t>Senior Manager, Quality Assurance &amp; Engineer</t>
  </si>
  <si>
    <t>https://www.linkedin.com/in/jonathan-javier-alejandro-tapia-jimenez-93b51219</t>
  </si>
  <si>
    <t>Ravi</t>
  </si>
  <si>
    <t>Chennu</t>
  </si>
  <si>
    <t>Engineering Manager, Quality Assurance &amp; Connections Candidate</t>
  </si>
  <si>
    <t>Oleksii</t>
  </si>
  <si>
    <t>Lopato</t>
  </si>
  <si>
    <t>Team Lead, Quality Assurance Engineering Manager &amp; Quality Assurance</t>
  </si>
  <si>
    <t>https://www.linkedin.com/in/oleksii-lopato-a80455131</t>
  </si>
  <si>
    <t>f3rynoxzvi2#347523059#20250607</t>
  </si>
  <si>
    <t>Enfusion</t>
  </si>
  <si>
    <t>Saiee</t>
  </si>
  <si>
    <t>Jainabadkar</t>
  </si>
  <si>
    <t>Associate Quality Assurance Engineer</t>
  </si>
  <si>
    <t>https://www.linkedin.com/in/saiee-jainabadkar-7145a679</t>
  </si>
  <si>
    <t>www.enfusion.com</t>
  </si>
  <si>
    <t>(312) 253-9800</t>
  </si>
  <si>
    <t>Financial Software;Business Intelligence (BI) Software</t>
  </si>
  <si>
    <t>http://www.linkedin.com/company/enfusion-llc</t>
  </si>
  <si>
    <t>http://www.facebook.com/enfusionsystems</t>
  </si>
  <si>
    <t>http://www.twitter.com/enfusion</t>
  </si>
  <si>
    <t>Stock Issuance/Offering</t>
  </si>
  <si>
    <t>ICONIQ Growth;FTV Capital</t>
  </si>
  <si>
    <t>125 S Clark St Ste 750</t>
  </si>
  <si>
    <t>125 S Clark St Ste 750, Chicago, Illinois, 60603, United States</t>
  </si>
  <si>
    <t>Dan</t>
  </si>
  <si>
    <t>Groman</t>
  </si>
  <si>
    <t>dgroman@enfusion.com</t>
  </si>
  <si>
    <t>https://www.linkedin.com/in/dan-groman-81940835</t>
  </si>
  <si>
    <t>Yusuf</t>
  </si>
  <si>
    <t>Gurkaynak</t>
  </si>
  <si>
    <t>ygurkaynak@enfusionsystems.com</t>
  </si>
  <si>
    <t>https://www.linkedin.com/in/yusuf-gurkaynak-b52b5733</t>
  </si>
  <si>
    <t>Layug</t>
  </si>
  <si>
    <t>Chief of Staff to the Chief Technology Officer</t>
  </si>
  <si>
    <t>john.layug@enfusion.com</t>
  </si>
  <si>
    <t>https://www.linkedin.com/in/ACwAAAE1ChQBPL3InX9GoZKnWo2EX13lLDBYUh0</t>
  </si>
  <si>
    <t>Matt</t>
  </si>
  <si>
    <t>Pecak</t>
  </si>
  <si>
    <t>Vice President, Solutions Engineering</t>
  </si>
  <si>
    <t>matt.pecak@enfusion.com</t>
  </si>
  <si>
    <t>https://www.linkedin.com/in/ACwAAAHVzPgB5QzCrBgDvcRA4Vts0pC2VivDNf4</t>
  </si>
  <si>
    <t>f3rynoxzvi2#346169820#20250607</t>
  </si>
  <si>
    <t>Optimizely</t>
  </si>
  <si>
    <t>Sally</t>
  </si>
  <si>
    <t>Vu</t>
  </si>
  <si>
    <t>Team Lead Senior QA Engineer</t>
  </si>
  <si>
    <t>https://www.linkedin.com/in/sally-vu-6abb2a31a</t>
  </si>
  <si>
    <t>www.optimizely.com</t>
  </si>
  <si>
    <t>(603) 594-0249</t>
  </si>
  <si>
    <t>Custom Software &amp; IT Services</t>
  </si>
  <si>
    <t>Business Services;Software</t>
  </si>
  <si>
    <t>Custom Software &amp; IT Services;Customer Relationship Management (CRM) Software</t>
  </si>
  <si>
    <t>bizservice.techconsulting</t>
  </si>
  <si>
    <t>http://www.linkedin.com/company/optimizely</t>
  </si>
  <si>
    <t>http://www.facebook.com/optimizely</t>
  </si>
  <si>
    <t>http://www.twitter.com/optimizely</t>
  </si>
  <si>
    <t>Series D</t>
  </si>
  <si>
    <t>Goldman Sachs Group;Accenture</t>
  </si>
  <si>
    <t>Benchmark Capital;Andreessen Horowitz;Bain Capital Ventures;Benchmark;Battery Ventures;Google Ventures;InterWest Partners;Bain Capital Ventures;Goldman Sachs Group;Accenture;InterWest Partners;GV;Raymond Tonsing;Felicis Ventures;Y Combinator;Tenaya Capital;Index Ventures;Benchmark Capital;Battery Ventures;Correlation Ventures;Andreessen Horowitz;Bain Capital Ventures;Pharus Capital Management</t>
  </si>
  <si>
    <t>119 5th Ave Fl 7</t>
  </si>
  <si>
    <t>119 5th Ave Fl 7, New York City, New York, 10003, United States</t>
  </si>
  <si>
    <t>Oanh</t>
  </si>
  <si>
    <t>oanh.vu@optimizely.com</t>
  </si>
  <si>
    <t>https://www.linkedin.com/in/oanh-vu-2b27b2a8</t>
  </si>
  <si>
    <t>Maliha</t>
  </si>
  <si>
    <t>Aurini</t>
  </si>
  <si>
    <t>maliha.aurini@optimizely.com</t>
  </si>
  <si>
    <t>https://www.linkedin.com/in/maliha-tasnim-aurini</t>
  </si>
  <si>
    <t>Md.</t>
  </si>
  <si>
    <t>Shadd</t>
  </si>
  <si>
    <t>md.shadd@optimizely.com</t>
  </si>
  <si>
    <t>https://www.linkedin.com/in/mdshadd</t>
  </si>
  <si>
    <t>Nguyen</t>
  </si>
  <si>
    <t>Le</t>
  </si>
  <si>
    <t>le.nguyen@optimizely.com</t>
  </si>
  <si>
    <t>https://www.linkedin.com/in/nguyen-le-b44a6230</t>
  </si>
  <si>
    <t>f3rynoxzvi2#32129583#20250607</t>
  </si>
  <si>
    <t>Rapid7</t>
  </si>
  <si>
    <t>Natallia</t>
  </si>
  <si>
    <t>Daniels</t>
  </si>
  <si>
    <t>Senior Cloud QA Engineer</t>
  </si>
  <si>
    <t>natallia_daniels@rapid7.com</t>
  </si>
  <si>
    <t>https://www.linkedin.com/in/ndnaielsqa</t>
  </si>
  <si>
    <t>www.rapid7.com</t>
  </si>
  <si>
    <t>(617) 247-1717</t>
  </si>
  <si>
    <t>Security Software</t>
  </si>
  <si>
    <t>Security Software;Networking Software</t>
  </si>
  <si>
    <t>software.security</t>
  </si>
  <si>
    <t>http://www.linkedin.com/company/rapid7</t>
  </si>
  <si>
    <t>http://www.facebook.com/rapid7</t>
  </si>
  <si>
    <t>http://www.twitter.com/rapid7</t>
  </si>
  <si>
    <t>Bain Capital Ventures;Technology Crossover Ventures;Bain Capital Ventures;Technology Crossover Ventures;Bain Capital Ventures</t>
  </si>
  <si>
    <t>120 Causeway St Ste 400</t>
  </si>
  <si>
    <t>Boston</t>
  </si>
  <si>
    <t>120 Causeway St Ste 400, Boston, Massachusetts, 02114, United States</t>
  </si>
  <si>
    <t>Florencia</t>
  </si>
  <si>
    <t>Mar√≠n</t>
  </si>
  <si>
    <t>https://www.linkedin.com/in/florenciamarin</t>
  </si>
  <si>
    <t>Aaron</t>
  </si>
  <si>
    <t>McLaughlin</t>
  </si>
  <si>
    <t>aaron_mclaughlin@rapid7.com</t>
  </si>
  <si>
    <t>https://www.linkedin.com/in/aaron-mclaughlin-59a37a17b</t>
  </si>
  <si>
    <t>Danny</t>
  </si>
  <si>
    <t>R.</t>
  </si>
  <si>
    <t>https://www.linkedin.com/in/ACwAAC5z_F8B4uwGFUakM_Xgr1PYvnGcVtETeGM</t>
  </si>
  <si>
    <t>Alikhan</t>
  </si>
  <si>
    <t>Ramazanov</t>
  </si>
  <si>
    <t>alikhan_ramazanov@rapid7.com</t>
  </si>
  <si>
    <t>https://www.linkedin.com/in/alikhan-ramazanov-6937a7166</t>
  </si>
  <si>
    <t>f3rynoxzvi2#27706147#20250607</t>
  </si>
  <si>
    <t>Farmers Insurance</t>
  </si>
  <si>
    <t>Jyothi</t>
  </si>
  <si>
    <t>Silla</t>
  </si>
  <si>
    <t>https://www.linkedin.com/in/jyothi-silla-1280a46a</t>
  </si>
  <si>
    <t>www.farmers.com</t>
  </si>
  <si>
    <t>(888) 327-6335</t>
  </si>
  <si>
    <t>Insurance</t>
  </si>
  <si>
    <t>insurance</t>
  </si>
  <si>
    <t>http://www.linkedin.com/company/farmers-insurance</t>
  </si>
  <si>
    <t>http://www.facebook.com/farmersinsurance</t>
  </si>
  <si>
    <t>http://www.twitter.com/wearefarmers</t>
  </si>
  <si>
    <t>6301 Owensmouth Ave</t>
  </si>
  <si>
    <t>Woodland Hills</t>
  </si>
  <si>
    <t>6301 Owensmouth Ave, Woodland Hills, California, 91367, United States</t>
  </si>
  <si>
    <t>Shatrujit</t>
  </si>
  <si>
    <t>Tiwari</t>
  </si>
  <si>
    <t>Lead Senior QA Engineer</t>
  </si>
  <si>
    <t>https://www.linkedin.com/in/analystsr-52185959</t>
  </si>
  <si>
    <t>Lyubov</t>
  </si>
  <si>
    <t>Chebotareva</t>
  </si>
  <si>
    <t>https://www.linkedin.com/in/lyubov-chebotareva-70541920a</t>
  </si>
  <si>
    <t>Shabanaazmi</t>
  </si>
  <si>
    <t>Shaik</t>
  </si>
  <si>
    <t>https://www.linkedin.com/in/shabanaazmi-shaik-3a1680247</t>
  </si>
  <si>
    <t>Alexander</t>
  </si>
  <si>
    <t>F.</t>
  </si>
  <si>
    <t>Mobile Quality Assurance Engineer</t>
  </si>
  <si>
    <t>https://www.linkedin.com/in/ACwAAALkGcoBLd4WhaKKYPhaQpKY4ybU0nlNLKg</t>
  </si>
  <si>
    <t>f3rynoxzvi2#23760314#20250607</t>
  </si>
  <si>
    <t>Ettus Research</t>
  </si>
  <si>
    <t>Esther</t>
  </si>
  <si>
    <t>Tse</t>
  </si>
  <si>
    <t>Senior Process Ni Test &amp; Measurement At Emerson Owner</t>
  </si>
  <si>
    <t>esther.tse@ni.com</t>
  </si>
  <si>
    <t>https://www.linkedin.com/in/esther-tse-b54731162</t>
  </si>
  <si>
    <t>www.ettus.com</t>
  </si>
  <si>
    <t>(408) 610-6399</t>
  </si>
  <si>
    <t>Manufacturing</t>
  </si>
  <si>
    <t>Telecommunication Equipment</t>
  </si>
  <si>
    <t>mfg</t>
  </si>
  <si>
    <t>mfg.telecom</t>
  </si>
  <si>
    <t>http://www.linkedin.com/company/unavailable</t>
  </si>
  <si>
    <t>http://www.facebook.com/placeholder_426008180_2022120811</t>
  </si>
  <si>
    <t>http://www.twitter.com/ettusresearch</t>
  </si>
  <si>
    <t>11500 N Mopac Expy</t>
  </si>
  <si>
    <t>11500 N Mopac Expy, Austin, Texas, 78759, United States</t>
  </si>
  <si>
    <t>Joel</t>
  </si>
  <si>
    <t>Salazar</t>
  </si>
  <si>
    <t>Enablement Global Partner &amp; Ni Test &amp; Measurement At Emerson Analyst</t>
  </si>
  <si>
    <t>https://www.linkedin.com/in/joel-salazar-314099154</t>
  </si>
  <si>
    <t>Marina</t>
  </si>
  <si>
    <t>Jukic</t>
  </si>
  <si>
    <t>Global Director, Indirect Tax Ni Test &amp; Measurement At Emerson</t>
  </si>
  <si>
    <t>marina.jukic@ni.com</t>
  </si>
  <si>
    <t>https://www.linkedin.com/in/marina-jukic-cpa-b3b9464</t>
  </si>
  <si>
    <t>Katie</t>
  </si>
  <si>
    <t>Spurck</t>
  </si>
  <si>
    <t>Ni Test &amp; Measurement At Emerson Tax Director</t>
  </si>
  <si>
    <t>(512) 683-6878</t>
  </si>
  <si>
    <t>katie.spurck@ni.com</t>
  </si>
  <si>
    <t>https://www.linkedin.com/in/katie-spurck-cpa-a601224</t>
  </si>
  <si>
    <t>Yu</t>
  </si>
  <si>
    <t>Pan</t>
  </si>
  <si>
    <t>Head Senior Director, Innovation Center Strategy, Ni Test &amp; Measurement At Emerson (China, APAC)</t>
  </si>
  <si>
    <t>https://www.linkedin.com/in/chinayupan</t>
  </si>
  <si>
    <t>f3rynoxzvi2#22795039#20250607</t>
  </si>
  <si>
    <t>California State University - East Bay</t>
  </si>
  <si>
    <t>Ellen</t>
  </si>
  <si>
    <t>Suico</t>
  </si>
  <si>
    <t>Test Administrator</t>
  </si>
  <si>
    <t>(510) 885-4004</t>
  </si>
  <si>
    <t>https://www.linkedin.com/in/ellen-suico-7271669</t>
  </si>
  <si>
    <t>www.csueastbay.edu</t>
  </si>
  <si>
    <t>(510) 885-3000</t>
  </si>
  <si>
    <t>http://www.linkedin.com/company/the-pioneer-newspaper</t>
  </si>
  <si>
    <t>http://www.facebook.com/ollicsueb</t>
  </si>
  <si>
    <t>http://www.twitter.com/calstateeastbay</t>
  </si>
  <si>
    <t>25800 Carlos Bee Blvd Unit ST130</t>
  </si>
  <si>
    <t>Hayward</t>
  </si>
  <si>
    <t>25800 Carlos Bee Blvd Unit ST130, Hayward, California, 94542, United States</t>
  </si>
  <si>
    <t>Vinmathi</t>
  </si>
  <si>
    <t>Iyappan</t>
  </si>
  <si>
    <t>Vice President of Sky Meditation Club</t>
  </si>
  <si>
    <t>vinmathi.iyappan@csueastbay.edu</t>
  </si>
  <si>
    <t>https://www.linkedin.com/in/vinmathi-iyappan</t>
  </si>
  <si>
    <t>Shaunt</t>
  </si>
  <si>
    <t>Hamstra</t>
  </si>
  <si>
    <t>Head of Technical Services</t>
  </si>
  <si>
    <t>(510) 885-2659</t>
  </si>
  <si>
    <t>shaunt.hamstra@csueastbay.edu</t>
  </si>
  <si>
    <t>https://www.linkedin.com/in/shaunt-hamstra-62613446</t>
  </si>
  <si>
    <t>Paul</t>
  </si>
  <si>
    <t>Szyarto</t>
  </si>
  <si>
    <t>Faculty Chair and Lecturer - Data Science</t>
  </si>
  <si>
    <t>Sam</t>
  </si>
  <si>
    <t>Shobbar</t>
  </si>
  <si>
    <t>Software Developer &amp; Software Analysis Senior Software Engineer &amp; Project Manager</t>
  </si>
  <si>
    <t>f3rynoxzvi2#208634424#20250607</t>
  </si>
  <si>
    <t>Talent Solutions Right Management</t>
  </si>
  <si>
    <t>Strunk</t>
  </si>
  <si>
    <t>Vice President, Product Portfolio</t>
  </si>
  <si>
    <t>jeff.strunk@right.com</t>
  </si>
  <si>
    <t>https://www.linkedin.com/in/jeff-m-strunk</t>
  </si>
  <si>
    <t>www.right.com</t>
  </si>
  <si>
    <t>(800) 237-4448</t>
  </si>
  <si>
    <t>http://www.linkedin.com/company/right-management</t>
  </si>
  <si>
    <t>http://www.facebook.com/rightmanagement</t>
  </si>
  <si>
    <t>http://www.twitter.com/rightupdates</t>
  </si>
  <si>
    <t>100 W Manpower Pl</t>
  </si>
  <si>
    <t>Milwaukee</t>
  </si>
  <si>
    <t>Wisconsin</t>
  </si>
  <si>
    <t>100 W Manpower Pl, Milwaukee, Wisconsin, 53212, United States</t>
  </si>
  <si>
    <t>Sinclair</t>
  </si>
  <si>
    <t>Vice President, Product Management</t>
  </si>
  <si>
    <t>(609) 452-6235</t>
  </si>
  <si>
    <t>john.sinclair@right.com</t>
  </si>
  <si>
    <t>https://www.linkedin.com/in/ACwAAAAUvKoBIPo2KAeF1EZCGreUiJ0MrNG5-1I</t>
  </si>
  <si>
    <t>Megan</t>
  </si>
  <si>
    <t>Voosen</t>
  </si>
  <si>
    <t>Enablement Vice President, Product</t>
  </si>
  <si>
    <t>megan.voosen@right.com</t>
  </si>
  <si>
    <t>https://www.linkedin.com/in/megan-voosen-atlanta</t>
  </si>
  <si>
    <t>Marisa</t>
  </si>
  <si>
    <t>Seeds</t>
  </si>
  <si>
    <t>Right Management Vice President, Product (North America)</t>
  </si>
  <si>
    <t>https://www.linkedin.com/in/ACwAAAChsPEB98MDJUltcsFOvimbqLMg5dhh1To</t>
  </si>
  <si>
    <t>Marike</t>
  </si>
  <si>
    <t>Carstens</t>
  </si>
  <si>
    <t>Vice President, Product Development</t>
  </si>
  <si>
    <t>https://www.linkedin.com/in/marike-c</t>
  </si>
  <si>
    <t>f3rynoxzvi2#19054949#20250607</t>
  </si>
  <si>
    <t>Indiana University Bloomington</t>
  </si>
  <si>
    <t>Belcastro</t>
  </si>
  <si>
    <t>Manager, Software Quality Assurance</t>
  </si>
  <si>
    <t>(812) 856-7719</t>
  </si>
  <si>
    <t>pbelcast@indiana.edu</t>
  </si>
  <si>
    <t>https://www.linkedin.com/in/paul-belcastro-2424a07</t>
  </si>
  <si>
    <t>www.indiana.edu</t>
  </si>
  <si>
    <t>(812) 855-4848</t>
  </si>
  <si>
    <t>http://www.linkedin.com/company/indiana-university</t>
  </si>
  <si>
    <t>http://www.facebook.com/indianauniversity</t>
  </si>
  <si>
    <t>http://www.twitter.com/iubloomington</t>
  </si>
  <si>
    <t>107 S Indiana Ave</t>
  </si>
  <si>
    <t>Bloomington</t>
  </si>
  <si>
    <t>Indiana</t>
  </si>
  <si>
    <t>107 S Indiana Ave, Bloomington, Indiana, 47405, United States</t>
  </si>
  <si>
    <t>Mary</t>
  </si>
  <si>
    <t>Handley</t>
  </si>
  <si>
    <t>Supervisor, Test</t>
  </si>
  <si>
    <t>m.handley@indiana.edu</t>
  </si>
  <si>
    <t>https://www.linkedin.com/in/mary-ellen-handley-79114aa</t>
  </si>
  <si>
    <t>Gus</t>
  </si>
  <si>
    <t>Makreas</t>
  </si>
  <si>
    <t>Quality Assurance Engineer &amp; Analyst</t>
  </si>
  <si>
    <t>gumakreas@indiana.edu</t>
  </si>
  <si>
    <t>https://www.linkedin.com/in/gusmakreas</t>
  </si>
  <si>
    <t>Sahithya</t>
  </si>
  <si>
    <t>Thota</t>
  </si>
  <si>
    <t>(812) 855-3833</t>
  </si>
  <si>
    <t>sathota@iu.edu</t>
  </si>
  <si>
    <t>Tiffany</t>
  </si>
  <si>
    <t>Lewallen</t>
  </si>
  <si>
    <t>To The Chair, Department of Engineering Technology Assistant</t>
  </si>
  <si>
    <t>(317) 278-4405</t>
  </si>
  <si>
    <t>tlewalle@iu.edu</t>
  </si>
  <si>
    <t>f3rynoxzvi2#18008595#20250607</t>
  </si>
  <si>
    <t>Safeway</t>
  </si>
  <si>
    <t>Jay</t>
  </si>
  <si>
    <t>Govan</t>
  </si>
  <si>
    <t>Director, Test</t>
  </si>
  <si>
    <t>https://www.linkedin.com/in/jay-govan-56b73aa1</t>
  </si>
  <si>
    <t>www.safeway.com</t>
  </si>
  <si>
    <t>(877) 723-3929</t>
  </si>
  <si>
    <t>Retail</t>
  </si>
  <si>
    <t>Grocery Retail</t>
  </si>
  <si>
    <t>retail</t>
  </si>
  <si>
    <t>retail.grocery</t>
  </si>
  <si>
    <t>http://www.linkedin.com/company/safeway</t>
  </si>
  <si>
    <t>http://www.facebook.com/safeway</t>
  </si>
  <si>
    <t>http://www.twitter.com/safeway</t>
  </si>
  <si>
    <t>M.s 10501 PO Box 29093</t>
  </si>
  <si>
    <t>Phoenix</t>
  </si>
  <si>
    <t>Arizona</t>
  </si>
  <si>
    <t>M.s 10501 PO Box 29093, Phoenix, Arizona, 85038, United States</t>
  </si>
  <si>
    <t>Carla</t>
  </si>
  <si>
    <t>Calubaquib</t>
  </si>
  <si>
    <t>Mia</t>
  </si>
  <si>
    <t>Fagaragan</t>
  </si>
  <si>
    <t>https://www.linkedin.com/in/mia-amor-fagaragan-2325a818</t>
  </si>
  <si>
    <t>Anil</t>
  </si>
  <si>
    <t>Ojha</t>
  </si>
  <si>
    <t>Sdet QA Engineer</t>
  </si>
  <si>
    <t>https://www.linkedin.com/in/anil-kumar-ojha-359b11199</t>
  </si>
  <si>
    <t>Chaithra</t>
  </si>
  <si>
    <t>Tn</t>
  </si>
  <si>
    <t>https://www.linkedin.com/in/chaithra-tn-0703b5292</t>
  </si>
  <si>
    <t>f3rynoxzvi2#12227700#20250607</t>
  </si>
  <si>
    <t>JPMorgan Chase</t>
  </si>
  <si>
    <t>Elaine</t>
  </si>
  <si>
    <t>Smith</t>
  </si>
  <si>
    <t>Vice President, CCB Release Test Management Lead</t>
  </si>
  <si>
    <t>elaine.k.smith@jpmorgan.com</t>
  </si>
  <si>
    <t>https://www.linkedin.com/in/elaine-smith-a903b513</t>
  </si>
  <si>
    <t>www.jpmorganchase.com</t>
  </si>
  <si>
    <t>(212) 270-6000</t>
  </si>
  <si>
    <t>http://www.linkedin.com/company/jpmorgan-chase</t>
  </si>
  <si>
    <t>http://www.facebook.com/jpmorganchase</t>
  </si>
  <si>
    <t>http://www.twitter.com/jpmorgan</t>
  </si>
  <si>
    <t>383 Madison Ave</t>
  </si>
  <si>
    <t>383 Madison Ave, New York City, New York, 10179, United States</t>
  </si>
  <si>
    <t>Rose</t>
  </si>
  <si>
    <t>Vice President, Test &amp; Manager</t>
  </si>
  <si>
    <t>mrose@jpmorganchase.com</t>
  </si>
  <si>
    <t>https://www.linkedin.com/in/maria-rose</t>
  </si>
  <si>
    <t>Prithviraj</t>
  </si>
  <si>
    <t>Pal</t>
  </si>
  <si>
    <t>prithviraj.pal@jpmchase.com</t>
  </si>
  <si>
    <t>https://www.linkedin.com/in/prspal</t>
  </si>
  <si>
    <t>Alex</t>
  </si>
  <si>
    <t>Rockind</t>
  </si>
  <si>
    <t>Vice President, Lead Quality Assurance Engineer</t>
  </si>
  <si>
    <t>alex.n.rockind@jpmorgan.com</t>
  </si>
  <si>
    <t>https://www.linkedin.com/in/alex-rockind</t>
  </si>
  <si>
    <t>Sachin</t>
  </si>
  <si>
    <t>Talwar</t>
  </si>
  <si>
    <t>Manager, Test &amp; Vice President</t>
  </si>
  <si>
    <t>sachin.talwar@jpmorgan.com</t>
  </si>
  <si>
    <t>https://www.linkedin.com/in/sachintalwar24</t>
  </si>
  <si>
    <t>f3rynoxzvi2#11732591#20250607</t>
  </si>
  <si>
    <t>Bristol Health</t>
  </si>
  <si>
    <t>Betsy</t>
  </si>
  <si>
    <t>Corbin</t>
  </si>
  <si>
    <t>Business Intelligence Manager, Financial Applications</t>
  </si>
  <si>
    <t>(860) 585-3425</t>
  </si>
  <si>
    <t>bcorbin@bristolhospital.org</t>
  </si>
  <si>
    <t>https://www.linkedin.com/in/betsy-corbin-94088411</t>
  </si>
  <si>
    <t>www.bristolhealth.org/find-us/bristol-hospital</t>
  </si>
  <si>
    <t>(860) 585-3000</t>
  </si>
  <si>
    <t>Medical Specialists</t>
  </si>
  <si>
    <t>Medical Specialists;Medical &amp; Surgical Hospitals</t>
  </si>
  <si>
    <t>hospitals.specialist</t>
  </si>
  <si>
    <t>http://www.linkedin.com/company/bristol-hospital</t>
  </si>
  <si>
    <t>http://www.facebook.com/bristolhealthct</t>
  </si>
  <si>
    <t>http://www.twitter.com/bristolhealthct</t>
  </si>
  <si>
    <t>41 Brewster Rd</t>
  </si>
  <si>
    <t>Bristol</t>
  </si>
  <si>
    <t>41 Brewster Rd, Bristol, Connecticut, 06010, United States</t>
  </si>
  <si>
    <t>Saharsha</t>
  </si>
  <si>
    <t>M</t>
  </si>
  <si>
    <t>DevOps Engineer</t>
  </si>
  <si>
    <t>https://www.linkedin.com/in/ACwAAFIwouUBg-clxPcsB9UCjbQ8iTo62ZkDXeg</t>
  </si>
  <si>
    <t>Lozowski</t>
  </si>
  <si>
    <t>Business Intelligence Financial Analyst</t>
  </si>
  <si>
    <t>dlozowsk@bristolhospital.org</t>
  </si>
  <si>
    <t>https://www.linkedin.com/in/davidlozowski</t>
  </si>
  <si>
    <t>Gaia</t>
  </si>
  <si>
    <t>Francesca</t>
  </si>
  <si>
    <t>Ingenieria Genetica</t>
  </si>
  <si>
    <t>Rackliffe</t>
  </si>
  <si>
    <t>Chief Information Officer</t>
  </si>
  <si>
    <t>drackliffe@bristolhealth.org</t>
  </si>
  <si>
    <t>https://www.linkedin.com/in/dave-rackliffe-65718542</t>
  </si>
  <si>
    <t>f3rynoxzvi2#114016644#20250607</t>
  </si>
  <si>
    <t>State Farm</t>
  </si>
  <si>
    <t>Greg</t>
  </si>
  <si>
    <t>Eidson</t>
  </si>
  <si>
    <t>Director, Systems Department Test</t>
  </si>
  <si>
    <t>(309) 763-5455</t>
  </si>
  <si>
    <t>greg.eidson.ctyx@statefarm.com</t>
  </si>
  <si>
    <t>www.statefarm.com</t>
  </si>
  <si>
    <t>(309) 766-2311</t>
  </si>
  <si>
    <t>http://www.linkedin.com/company/state_farm</t>
  </si>
  <si>
    <t>http://www.facebook.com/statefarm</t>
  </si>
  <si>
    <t>http://www.twitter.com/statefarm</t>
  </si>
  <si>
    <t>US Bank Tower</t>
  </si>
  <si>
    <t>1 State Farm Plz</t>
  </si>
  <si>
    <t>1 State Farm Plz, Bloomington, Illinois, 61710, United States</t>
  </si>
  <si>
    <t>Steve</t>
  </si>
  <si>
    <t>Ganassin</t>
  </si>
  <si>
    <t>(309) 763-3471</t>
  </si>
  <si>
    <t>steve.ganassin.c3cy@statefarm.com</t>
  </si>
  <si>
    <t>https://www.linkedin.com/in/steve-ganassin-pmp-6857314</t>
  </si>
  <si>
    <t>Kuricheti</t>
  </si>
  <si>
    <t>(309) 622-6000</t>
  </si>
  <si>
    <t>gupta.kuricheti.mbin@statefarm.com</t>
  </si>
  <si>
    <t>Rick</t>
  </si>
  <si>
    <t>Twellman</t>
  </si>
  <si>
    <t>rickt@statefarm.com</t>
  </si>
  <si>
    <t>https://www.linkedin.com/in/rick-twellman-0aa192b1</t>
  </si>
  <si>
    <t>Deirdre</t>
  </si>
  <si>
    <t>Willingham</t>
  </si>
  <si>
    <t>https://www.linkedin.com/in/deirdre-willingham-46510b4b</t>
  </si>
  <si>
    <t>f3rynoxzvi2#11338510#20250607</t>
  </si>
  <si>
    <t>Dillard's</t>
  </si>
  <si>
    <t>Trey</t>
  </si>
  <si>
    <t>O'Neal</t>
  </si>
  <si>
    <t>trey.oneal@dillards.com</t>
  </si>
  <si>
    <t>https://www.linkedin.com/in/trey-oneal</t>
  </si>
  <si>
    <t>www.dillards.com</t>
  </si>
  <si>
    <t>(817) 831-5482</t>
  </si>
  <si>
    <t>Apparel &amp; Accessories Retail</t>
  </si>
  <si>
    <t>Apparel &amp; Accessories Retail;Department Stores, Shopping Centers &amp; Superstores</t>
  </si>
  <si>
    <t>retail.clothes</t>
  </si>
  <si>
    <t>http://www.linkedin.com/company/dillard</t>
  </si>
  <si>
    <t>http://www.facebook.com/148714060068</t>
  </si>
  <si>
    <t>http://www.twitter.com/dillards</t>
  </si>
  <si>
    <t>1600 Cantrell Rd</t>
  </si>
  <si>
    <t>Little Rock</t>
  </si>
  <si>
    <t>Arkansas</t>
  </si>
  <si>
    <t>1600 Cantrell Rd, Little Rock, Arkansas, 72201, United States</t>
  </si>
  <si>
    <t>Selvin</t>
  </si>
  <si>
    <t>Duque</t>
  </si>
  <si>
    <t>Divisional Director, Engineering For Dillard's</t>
  </si>
  <si>
    <t>(816) 795-1818</t>
  </si>
  <si>
    <t>selvin.duque@dillards.com</t>
  </si>
  <si>
    <t>https://www.linkedin.com/in/selvin-duque-52a33355</t>
  </si>
  <si>
    <t>Julie</t>
  </si>
  <si>
    <t>Jones</t>
  </si>
  <si>
    <t>Regional Director &amp; Engineer</t>
  </si>
  <si>
    <t>https://www.linkedin.com/in/julie-jones-a394512a3</t>
  </si>
  <si>
    <t>Brett</t>
  </si>
  <si>
    <t>Gunn</t>
  </si>
  <si>
    <t>Vice President, Product Development Operations</t>
  </si>
  <si>
    <t>(501) 379-5676</t>
  </si>
  <si>
    <t>brett.gunn@dillards.com</t>
  </si>
  <si>
    <t>https://www.linkedin.com/in/brett-gunn-1bb108121</t>
  </si>
  <si>
    <t>Gianni</t>
  </si>
  <si>
    <t>Duarte</t>
  </si>
  <si>
    <t>gianni.duarte@dillards.com</t>
  </si>
  <si>
    <t>https://www.linkedin.com/in/gianni-duarte-877a1310</t>
  </si>
  <si>
    <t>15xa48xxzxg2#9044145#20250607</t>
  </si>
  <si>
    <t>CDS Global</t>
  </si>
  <si>
    <t>Software Testing</t>
  </si>
  <si>
    <t>Lisa</t>
  </si>
  <si>
    <t>Johnson</t>
  </si>
  <si>
    <t>Senior Analyst and Software Tester</t>
  </si>
  <si>
    <t>(515) 471-5986</t>
  </si>
  <si>
    <t>ljohnson@cds-global.com</t>
  </si>
  <si>
    <t>https://www.linkedin.com/in/lisa-johnson-cste-7b064413</t>
  </si>
  <si>
    <t>www.cds-global.com</t>
  </si>
  <si>
    <t>(515) 246-6837</t>
  </si>
  <si>
    <t>Custom Software &amp; IT Services;Advertising &amp; Marketing;Information &amp; Document Management</t>
  </si>
  <si>
    <t>http://www.linkedin.com/company/cds-global</t>
  </si>
  <si>
    <t>http://www.facebook.com/cdsglobal</t>
  </si>
  <si>
    <t>http://www.twitter.com/cdsglobal</t>
  </si>
  <si>
    <t>1901 Bell Ave</t>
  </si>
  <si>
    <t>Des Moines</t>
  </si>
  <si>
    <t>Iowa</t>
  </si>
  <si>
    <t>1901 Bell Ave, Des Moines, Iowa, 50315, United States</t>
  </si>
  <si>
    <t>Camarinha</t>
  </si>
  <si>
    <t>Test Analyst</t>
  </si>
  <si>
    <t>maria.camarinha@cds-global.com</t>
  </si>
  <si>
    <t>https://www.linkedin.com/in/maria-camarinha-77690263</t>
  </si>
  <si>
    <t>Kim</t>
  </si>
  <si>
    <t>Young</t>
  </si>
  <si>
    <t>Senior Software Quality Assurance Analyst</t>
  </si>
  <si>
    <t>(515) 247-7688</t>
  </si>
  <si>
    <t>ykim@cds-global.com</t>
  </si>
  <si>
    <t>Zhong</t>
  </si>
  <si>
    <t>Hong</t>
  </si>
  <si>
    <t>Vice President, Engineering, Data &amp; BI</t>
  </si>
  <si>
    <t>(512) 730-2622</t>
  </si>
  <si>
    <t>https://www.linkedin.com/in/zhong-hong-59b32928</t>
  </si>
  <si>
    <t>Scott</t>
  </si>
  <si>
    <t>Stogdill</t>
  </si>
  <si>
    <t>Director, Engineering, eCommerce</t>
  </si>
  <si>
    <t>(515) 280-4137</t>
  </si>
  <si>
    <t>sstogdill@cds-global.com</t>
  </si>
  <si>
    <t>https://www.linkedin.com/in/ACwAAAEAh5MBNbO8UdVp2IelTv7zyLxzh5mggNs</t>
  </si>
  <si>
    <t>15xa48xxzxg2#75400995#20250607</t>
  </si>
  <si>
    <t>Maxim Crane Works</t>
  </si>
  <si>
    <t>Bruce</t>
  </si>
  <si>
    <t>Lott</t>
  </si>
  <si>
    <t>Vice President, Engineering</t>
  </si>
  <si>
    <t>blott@maximcrane.com</t>
  </si>
  <si>
    <t>https://www.linkedin.com/in/bruce-lott-5b874922</t>
  </si>
  <si>
    <t>www.maximcrane.com</t>
  </si>
  <si>
    <t>(859) 441-7400</t>
  </si>
  <si>
    <t>Other Rental Stores (Furniture, A/V, Construction &amp; Industrial Equipment)</t>
  </si>
  <si>
    <t>Retail;Construction</t>
  </si>
  <si>
    <t>Other Rental Stores (Furniture, A/V, Construction &amp; Industrial Equipment);Civil Engineering Construction;Commercial &amp; Residential Construction</t>
  </si>
  <si>
    <t>retail.rental</t>
  </si>
  <si>
    <t>http://www.linkedin.com/company/maxim-crane-works-lp</t>
  </si>
  <si>
    <t>http://www.facebook.com/maximcraneworks</t>
  </si>
  <si>
    <t>http://www.twitter.com/cranemaxim</t>
  </si>
  <si>
    <t>1225 Washington Pike</t>
  </si>
  <si>
    <t>Bridgeville</t>
  </si>
  <si>
    <t>Pennsylvania</t>
  </si>
  <si>
    <t>1225 Washington Pike, Bridgeville, Pennsylvania, 15017, United States</t>
  </si>
  <si>
    <t>Matthew</t>
  </si>
  <si>
    <t>Montis</t>
  </si>
  <si>
    <t>Salesforce Product Owner</t>
  </si>
  <si>
    <t>mmontis@maximcrane.com</t>
  </si>
  <si>
    <t>https://www.linkedin.com/in/matthew-montis</t>
  </si>
  <si>
    <t>Randy</t>
  </si>
  <si>
    <t>Larsen</t>
  </si>
  <si>
    <t>Vice President, Product Support</t>
  </si>
  <si>
    <t>(206) 622-1151</t>
  </si>
  <si>
    <t>randyl@coastcrane.com</t>
  </si>
  <si>
    <t>https://www.linkedin.com/in/randy-larson-597a77a1</t>
  </si>
  <si>
    <t>Larson</t>
  </si>
  <si>
    <t>https://www.linkedin.com/in/ACwAABWxcYMBZAgEmTx-7U8tQBRjXnVqvQIYQPo</t>
  </si>
  <si>
    <t>Jim</t>
  </si>
  <si>
    <t>Creek</t>
  </si>
  <si>
    <t>Vice President Power Division</t>
  </si>
  <si>
    <t>jcreek@maximcrane.com</t>
  </si>
  <si>
    <t>https://www.linkedin.com/in/jim-creek-14836574</t>
  </si>
  <si>
    <t>15xa48xxzxg2#566145551#20250607</t>
  </si>
  <si>
    <t>Lazer Logistics</t>
  </si>
  <si>
    <t>Mark</t>
  </si>
  <si>
    <t>Hopkins</t>
  </si>
  <si>
    <t>https://www.linkedin.com/in/mark-hopkins-1446614</t>
  </si>
  <si>
    <t>www.lazerlogistics.com</t>
  </si>
  <si>
    <t>(888) 886-6851</t>
  </si>
  <si>
    <t>Freight &amp; Logistics Services</t>
  </si>
  <si>
    <t>transportation.freight</t>
  </si>
  <si>
    <t>http://www.linkedin.com/company/lazerlogistics</t>
  </si>
  <si>
    <t>6525 Shiloh Rd Ste 900</t>
  </si>
  <si>
    <t>Alpharetta</t>
  </si>
  <si>
    <t>Georgia</t>
  </si>
  <si>
    <t>6525 Shiloh Rd Ste 900, Alpharetta, Georgia, 30005, United States</t>
  </si>
  <si>
    <t>Andrew</t>
  </si>
  <si>
    <t>Ingalls</t>
  </si>
  <si>
    <t>Director, Platform Engineering</t>
  </si>
  <si>
    <t>https://www.linkedin.com/in/andrew-ingalls-8a15344</t>
  </si>
  <si>
    <t>Ruiz</t>
  </si>
  <si>
    <t>Senior Director, Product Development-Spotlightyms</t>
  </si>
  <si>
    <t>pruiz@lazerlogistics.com</t>
  </si>
  <si>
    <t>https://www.linkedin.com/in/paul-ruiz-964a9329</t>
  </si>
  <si>
    <t>Braxton</t>
  </si>
  <si>
    <t>Forbes</t>
  </si>
  <si>
    <t>Product Manager</t>
  </si>
  <si>
    <t>https://www.linkedin.com/in/braxton-forbes-799a6896</t>
  </si>
  <si>
    <t>Kenneth</t>
  </si>
  <si>
    <t>Ferguson</t>
  </si>
  <si>
    <t>Manager</t>
  </si>
  <si>
    <t>kferguson@lazerlogistics.com</t>
  </si>
  <si>
    <t>https://www.linkedin.com/in/kenneth-ferguson-944007213</t>
  </si>
  <si>
    <t>15xa48xxzxg2#5619763#20250607</t>
  </si>
  <si>
    <t>Broadcom</t>
  </si>
  <si>
    <t>Lavina</t>
  </si>
  <si>
    <t>Kuek</t>
  </si>
  <si>
    <t>Engineering Director, Quality Assurance</t>
  </si>
  <si>
    <t>lavina.kuek@ca.com</t>
  </si>
  <si>
    <t>https://www.linkedin.com/in/lavinakuek</t>
  </si>
  <si>
    <t>www.broadcom.com</t>
  </si>
  <si>
    <t>(650) 427-6000</t>
  </si>
  <si>
    <t>Manufacturing;Business Services;Software</t>
  </si>
  <si>
    <t>Telecommunication Equipment;Custom Software &amp; IT Services;Enterprise Resource Planning (ERP) Software</t>
  </si>
  <si>
    <t>http://www.linkedin.com/company/broadcom</t>
  </si>
  <si>
    <t>http://www.facebook.com/broadcom</t>
  </si>
  <si>
    <t>http://www.twitter.com/broadcom</t>
  </si>
  <si>
    <t>3421 Hillview Ave</t>
  </si>
  <si>
    <t>Palo Alto</t>
  </si>
  <si>
    <t>3421 Hillview Ave, Palo Alto, California, 94304, United States</t>
  </si>
  <si>
    <t>Rajaraman</t>
  </si>
  <si>
    <t>Karuppiah</t>
  </si>
  <si>
    <t>Director - Software Engineering Quality Assurance</t>
  </si>
  <si>
    <t>rajaraman.karuppiah@avagotech.com</t>
  </si>
  <si>
    <t>https://www.linkedin.com/in/hiraja</t>
  </si>
  <si>
    <t>Vivek</t>
  </si>
  <si>
    <t>Krishnan</t>
  </si>
  <si>
    <t>vivek.krishnan@brocade.com</t>
  </si>
  <si>
    <t>Rumery</t>
  </si>
  <si>
    <t>Manager, Wsd Ftc Fab Test</t>
  </si>
  <si>
    <t>(970) 288-1135</t>
  </si>
  <si>
    <t>scott.rumery@broadcom.com</t>
  </si>
  <si>
    <t>https://www.linkedin.com/in/ACwAAAC4MDwBNvYDZSWbGR6nAcoAa7xlHWWZuKQ</t>
  </si>
  <si>
    <t>Hai</t>
  </si>
  <si>
    <t>Su</t>
  </si>
  <si>
    <t>Senior Manager, Software Quality Assurance</t>
  </si>
  <si>
    <t>(408) 922-7659</t>
  </si>
  <si>
    <t>hcsu@broadcom.com</t>
  </si>
  <si>
    <t>https://www.linkedin.com/in/haisu</t>
  </si>
  <si>
    <t>15xa48xxzxg2#558882784#20250607</t>
  </si>
  <si>
    <t>CoStar</t>
  </si>
  <si>
    <t>Jelena</t>
  </si>
  <si>
    <t>Radivojevic</t>
  </si>
  <si>
    <t>https://www.linkedin.com/in/ACwAADkQF_kBdy7dGS7eOckoMlOREZrYLmRu86o</t>
  </si>
  <si>
    <t>www.costar.com</t>
  </si>
  <si>
    <t>(800) 613-1303</t>
  </si>
  <si>
    <t>Real Estate</t>
  </si>
  <si>
    <t>realestate</t>
  </si>
  <si>
    <t>http://www.linkedin.com/company/costar-group</t>
  </si>
  <si>
    <t>http://www.facebook.com/costargroup</t>
  </si>
  <si>
    <t>http://www.twitter.com/costargroup</t>
  </si>
  <si>
    <t>1331 L St NW</t>
  </si>
  <si>
    <t>Washington</t>
  </si>
  <si>
    <t>District of Columbia</t>
  </si>
  <si>
    <t>1331 L St NW, Washington, District of Columbia, 20005, United States</t>
  </si>
  <si>
    <t>Ailar</t>
  </si>
  <si>
    <t>Barns</t>
  </si>
  <si>
    <t>QA Engineer II</t>
  </si>
  <si>
    <t>abarns@costar.com</t>
  </si>
  <si>
    <t>https://www.linkedin.com/in/ailarbarns</t>
  </si>
  <si>
    <t>Sena</t>
  </si>
  <si>
    <t>asena@costar.com</t>
  </si>
  <si>
    <t>https://www.linkedin.com/in/ACwAACSlRUEBE2iydeASiIN06F-7NC3tnjiZwac</t>
  </si>
  <si>
    <t>Karena</t>
  </si>
  <si>
    <t>Leon-Guerrero</t>
  </si>
  <si>
    <t>kleonguerrero@costar.com</t>
  </si>
  <si>
    <t>Danielle Jayme</t>
  </si>
  <si>
    <t>Green</t>
  </si>
  <si>
    <t>dgreen1@costar.com</t>
  </si>
  <si>
    <t>15xa48xxzxg2#4899616#20250607</t>
  </si>
  <si>
    <t>BlackRock</t>
  </si>
  <si>
    <t>Ivan</t>
  </si>
  <si>
    <t>Lukiƒá</t>
  </si>
  <si>
    <t>Functional QA Engineer &amp; Vice President</t>
  </si>
  <si>
    <t>ivan.lukic@blackrock.com</t>
  </si>
  <si>
    <t>https://www.linkedin.com/in/ivan-luki%c4%87-1aba3ba2</t>
  </si>
  <si>
    <t>www.blackrock.com</t>
  </si>
  <si>
    <t>(212) 810-5300</t>
  </si>
  <si>
    <t>Investment Banking</t>
  </si>
  <si>
    <t>Investment Banking;Venture Capital &amp; Private Equity</t>
  </si>
  <si>
    <t>finance.investment</t>
  </si>
  <si>
    <t>http://www.linkedin.com/company/blackrock</t>
  </si>
  <si>
    <t>http://www.facebook.com/blackrock</t>
  </si>
  <si>
    <t>http://www.twitter.com/blackrock</t>
  </si>
  <si>
    <t>50 Hudson Yards</t>
  </si>
  <si>
    <t>50 Hudson Yards, New York City, New York, 10001, United States</t>
  </si>
  <si>
    <t>Nikolic</t>
  </si>
  <si>
    <t>Vice President. Senior Quality Assurance Engineer</t>
  </si>
  <si>
    <t>marina.nikolic@blackrock.com</t>
  </si>
  <si>
    <t>https://www.linkedin.com/in/marinamnikolic</t>
  </si>
  <si>
    <t>Anica</t>
  </si>
  <si>
    <t>Jovanovic</t>
  </si>
  <si>
    <t>Senior Quality Assurance Engineer &amp; Vice President</t>
  </si>
  <si>
    <t>anica.jovanovic@blackrock.com</t>
  </si>
  <si>
    <t>https://www.linkedin.com/in/anica-jovanovic-61711a60</t>
  </si>
  <si>
    <t>Djordje</t>
  </si>
  <si>
    <t>Maricic</t>
  </si>
  <si>
    <t>Vice President Quality Assurance Engineer</t>
  </si>
  <si>
    <t>djordje.maricic@blackrock.com</t>
  </si>
  <si>
    <t>https://www.linkedin.com/in/djordje-maricic-b48565ba</t>
  </si>
  <si>
    <t>Nate</t>
  </si>
  <si>
    <t>Sewell</t>
  </si>
  <si>
    <t>Vice President, Software Quality Assurance, SMA Solutions At Blackrock</t>
  </si>
  <si>
    <t>nate.sewell@blackrock.com</t>
  </si>
  <si>
    <t>https://www.linkedin.com/in/nate-sewell-34809b9</t>
  </si>
  <si>
    <t>15xa48xxzxg2#45159757#20250607</t>
  </si>
  <si>
    <t>Northwestern Mutual</t>
  </si>
  <si>
    <t>Gandhi</t>
  </si>
  <si>
    <t>Paramasivam</t>
  </si>
  <si>
    <t>Director, Quality &amp; DevOps</t>
  </si>
  <si>
    <t>gan@northwesternmutual.com</t>
  </si>
  <si>
    <t>www.northwesternmutual.com</t>
  </si>
  <si>
    <t>(414) 271-1444</t>
  </si>
  <si>
    <t>Insurance;Finance</t>
  </si>
  <si>
    <t>http://www.linkedin.com/company/northwestern-mutual</t>
  </si>
  <si>
    <t>http://www.facebook.com/northwesternmutual</t>
  </si>
  <si>
    <t>http://www.twitter.com/nm_financial</t>
  </si>
  <si>
    <t>720 E Wisconsin Ave</t>
  </si>
  <si>
    <t>720 E Wisconsin Ave, Milwaukee, Wisconsin, 53202, United States</t>
  </si>
  <si>
    <t>Venugopal</t>
  </si>
  <si>
    <t>Sajja</t>
  </si>
  <si>
    <t>QA Manager Test Lead</t>
  </si>
  <si>
    <t>https://www.linkedin.com/in/venugopal-sajja-b7670810</t>
  </si>
  <si>
    <t>Preeth</t>
  </si>
  <si>
    <t>Eldhose</t>
  </si>
  <si>
    <t>https://www.linkedin.com/in/preeth-eldhose-4303a71</t>
  </si>
  <si>
    <t>Kumareshan</t>
  </si>
  <si>
    <t>Ramanathan</t>
  </si>
  <si>
    <t>kuma@northwesternmutual.com</t>
  </si>
  <si>
    <t>https://www.linkedin.com/in/kumar-ramanathan</t>
  </si>
  <si>
    <t>Florence</t>
  </si>
  <si>
    <t>Chin</t>
  </si>
  <si>
    <t>florence.chin@northwesternmutual.com</t>
  </si>
  <si>
    <t>15xa48xxzxg2#443651059#20250607</t>
  </si>
  <si>
    <t>Inspire Brands</t>
  </si>
  <si>
    <t>Krishna</t>
  </si>
  <si>
    <t>Chintaluri</t>
  </si>
  <si>
    <t>krishna.chintaluri@inspirebrands.com</t>
  </si>
  <si>
    <t>https://www.linkedin.com/in/krishna-chintaluri-078197103</t>
  </si>
  <si>
    <t>www.inspirebrands.com</t>
  </si>
  <si>
    <t>(678) 514-4100</t>
  </si>
  <si>
    <t>Holding Companies &amp; Conglomerates</t>
  </si>
  <si>
    <t>Holding Companies &amp; Conglomerates;Hospitality</t>
  </si>
  <si>
    <t>Restaurants</t>
  </si>
  <si>
    <t>conglomerate</t>
  </si>
  <si>
    <t>http://www.linkedin.com/company/inspire-brands</t>
  </si>
  <si>
    <t>http://www.facebook.com/inspirebrandsinc</t>
  </si>
  <si>
    <t>http://www.twitter.com/inspirebrands</t>
  </si>
  <si>
    <t>Barclays</t>
  </si>
  <si>
    <t>3 Glenlake Pkwy</t>
  </si>
  <si>
    <t>Atlanta</t>
  </si>
  <si>
    <t>3 Glenlake Pkwy, Atlanta, Georgia, 30328, United States</t>
  </si>
  <si>
    <t>Wayne</t>
  </si>
  <si>
    <t>Bryant</t>
  </si>
  <si>
    <t>waynebryant@inspirebrands.com</t>
  </si>
  <si>
    <t>https://www.linkedin.com/in/wayne-bryant-41951618</t>
  </si>
  <si>
    <t>Vinokha</t>
  </si>
  <si>
    <t>Chintalapalli</t>
  </si>
  <si>
    <t>vinokha.chintalapall@inspirebrands.com</t>
  </si>
  <si>
    <t>https://www.linkedin.com/in/vinokha-chintalapalli-128769232</t>
  </si>
  <si>
    <t>Bhimavarapu</t>
  </si>
  <si>
    <t>kbhimavarapu@inspirebrands.com</t>
  </si>
  <si>
    <t>https://www.linkedin.com/in/krishna-chaitanya-bhimavarapu-ab1ba2278</t>
  </si>
  <si>
    <t>Nishanth</t>
  </si>
  <si>
    <t>Dulam</t>
  </si>
  <si>
    <t>ndulam@inspirebrands.com</t>
  </si>
  <si>
    <t>https://www.linkedin.com/in/nishanth-dulam</t>
  </si>
  <si>
    <t>15xa48xxzxg2#4407302#20250607</t>
  </si>
  <si>
    <t>Benefitfocus</t>
  </si>
  <si>
    <t>Jennifer</t>
  </si>
  <si>
    <t>Dickerson</t>
  </si>
  <si>
    <t>(843) 284-1052 ext. 6499</t>
  </si>
  <si>
    <t>jennifer.dickerson@benefitfocus.com</t>
  </si>
  <si>
    <t>https://www.linkedin.com/in/jennifer-dickerson-a675345</t>
  </si>
  <si>
    <t>www.benefitfocus.com</t>
  </si>
  <si>
    <t>(855) 221-6400</t>
  </si>
  <si>
    <t>Healthcare Software</t>
  </si>
  <si>
    <t>Healthcare Software;Business Intelligence (BI) Software;Human Resources Software</t>
  </si>
  <si>
    <t>software.health</t>
  </si>
  <si>
    <t>http://www.linkedin.com/company/benefitfocus</t>
  </si>
  <si>
    <t>http://www.facebook.com/benefitfocus</t>
  </si>
  <si>
    <t>http://www.twitter.com/benefitfocus</t>
  </si>
  <si>
    <t>JPMorgan Chase;Wells Fargo Securities;Regions</t>
  </si>
  <si>
    <t>BuildGroup LLC;Undisclosed;JPMorgan Chase;Wells Fargo Securities;Regions;Undisclosed;Goldman Sachs Group;Goldman Sachs Group;Goldman Sachs Group;Goldman Sachs Group</t>
  </si>
  <si>
    <t>100 Benefitfocus Way</t>
  </si>
  <si>
    <t>Charleston</t>
  </si>
  <si>
    <t>South Carolina</t>
  </si>
  <si>
    <t>100 Benefitfocus Way, Charleston, South Carolina, 29492, United States</t>
  </si>
  <si>
    <t>Baxter</t>
  </si>
  <si>
    <t>Culler</t>
  </si>
  <si>
    <t>(843) 981-3943</t>
  </si>
  <si>
    <t>baxter.culler@benefitfocus.com</t>
  </si>
  <si>
    <t>https://www.linkedin.com/in/baxter-culler-529181a2</t>
  </si>
  <si>
    <t>Tom</t>
  </si>
  <si>
    <t>Fritz</t>
  </si>
  <si>
    <t>thomas.fritz@benefitfocus.com</t>
  </si>
  <si>
    <t>https://www.linkedin.com/in/tom-fritz-29b48a6</t>
  </si>
  <si>
    <t>Margaret</t>
  </si>
  <si>
    <t>Yonally</t>
  </si>
  <si>
    <t>(864) 335-6099</t>
  </si>
  <si>
    <t>margaret.yonally@benefitfocus.com</t>
  </si>
  <si>
    <t>https://www.linkedin.com/in/margaret-yonally-7511087</t>
  </si>
  <si>
    <t>Richard</t>
  </si>
  <si>
    <t>Mazur</t>
  </si>
  <si>
    <t>https://www.linkedin.com/in/rich-mazur</t>
  </si>
  <si>
    <t>15xa48xxzxg2#42519362#20250607</t>
  </si>
  <si>
    <t>15xa48xxzxg2#41058369#20250607</t>
  </si>
  <si>
    <t>Visa</t>
  </si>
  <si>
    <t>Sachs</t>
  </si>
  <si>
    <t>Head of Consumer Product Quality, Atm &amp; Expansion Senior Business Leader</t>
  </si>
  <si>
    <t>(650) 432-4680</t>
  </si>
  <si>
    <t>jsachs@visa.com</t>
  </si>
  <si>
    <t>https://www.linkedin.com/in/jesachs</t>
  </si>
  <si>
    <t>usa.visa.com</t>
  </si>
  <si>
    <t>(650) 432-3200</t>
  </si>
  <si>
    <t>Credit Cards &amp; Transaction Processing</t>
  </si>
  <si>
    <t>finance.creditcards</t>
  </si>
  <si>
    <t>http://www.linkedin.com/company/visa</t>
  </si>
  <si>
    <t>http://www.facebook.com/visaunitedstates</t>
  </si>
  <si>
    <t>http://www.twitter.com/visa</t>
  </si>
  <si>
    <t>Gulf Coast Bank &amp; Trust</t>
  </si>
  <si>
    <t>TNB Financial Services;Gulf Coast Bank &amp; Trust</t>
  </si>
  <si>
    <t>PO Box 8999</t>
  </si>
  <si>
    <t>San Francisco</t>
  </si>
  <si>
    <t>PO Box 8999, San Francisco, California, 94128, United States</t>
  </si>
  <si>
    <t>Maryann</t>
  </si>
  <si>
    <t>Lockley</t>
  </si>
  <si>
    <t>Senior Director, Quality Assurance &amp; Test Engineering</t>
  </si>
  <si>
    <t>lockleym@visa.com</t>
  </si>
  <si>
    <t>https://www.linkedin.com/in/maryann-lockley-b87b57224</t>
  </si>
  <si>
    <t>Chris</t>
  </si>
  <si>
    <t>Erdis</t>
  </si>
  <si>
    <t>Senior Director, Test Engineeeing</t>
  </si>
  <si>
    <t>chris.erdis@visa.com</t>
  </si>
  <si>
    <t>https://www.linkedin.com/in/chriserdis</t>
  </si>
  <si>
    <t>Ioan</t>
  </si>
  <si>
    <t>Moldovan</t>
  </si>
  <si>
    <t>Senior Manager, Test</t>
  </si>
  <si>
    <t>imoldovan@visa.com</t>
  </si>
  <si>
    <t>https://www.linkedin.com/in/ioan-moldovan-28193921</t>
  </si>
  <si>
    <t>Byron</t>
  </si>
  <si>
    <t>Maldonado</t>
  </si>
  <si>
    <t>Lead Quality Assurance Engineer &amp; Manager</t>
  </si>
  <si>
    <t>(650) 432-5188</t>
  </si>
  <si>
    <t>bmaldona@visa.com</t>
  </si>
  <si>
    <t>https://www.linkedin.com/in/byron-maldonado-18b59213</t>
  </si>
  <si>
    <t>15xa48xxzxg2#355403221#20250607</t>
  </si>
  <si>
    <t>NAVEX Global</t>
  </si>
  <si>
    <t>Park</t>
  </si>
  <si>
    <t>Associate Senior Software Engineer, Quality Assurance</t>
  </si>
  <si>
    <t>(971) 250-4100 ext. 47025</t>
  </si>
  <si>
    <t>jpark@navexglobal.com</t>
  </si>
  <si>
    <t>https://www.linkedin.com/in/james-park-641b2385</t>
  </si>
  <si>
    <t>www.navex.com</t>
  </si>
  <si>
    <t>(971) 250-4100</t>
  </si>
  <si>
    <t>Customer Relationship Management (CRM) Software</t>
  </si>
  <si>
    <t>software.crm</t>
  </si>
  <si>
    <t>http://www.linkedin.com/company/navexinc</t>
  </si>
  <si>
    <t>http://www.facebook.com/navexglobal</t>
  </si>
  <si>
    <t>http://www.twitter.com/navexglobal</t>
  </si>
  <si>
    <t>5500 Meadows Rd Ste 500</t>
  </si>
  <si>
    <t>Lake Oswego</t>
  </si>
  <si>
    <t>Oregon</t>
  </si>
  <si>
    <t>5500 Meadows Rd Ste 500, Lake Oswego, Oregon, 97035, United States</t>
  </si>
  <si>
    <t>Shane</t>
  </si>
  <si>
    <t>Klumpp</t>
  </si>
  <si>
    <t>Staff Senior QA Engineer</t>
  </si>
  <si>
    <t>sklumpp@navex.com</t>
  </si>
  <si>
    <t>https://www.linkedin.com/in/shaneklumpp</t>
  </si>
  <si>
    <t>Jackie</t>
  </si>
  <si>
    <t>VanHeule</t>
  </si>
  <si>
    <t>(704) 552-1119</t>
  </si>
  <si>
    <t>jvanheule@navexglobal.com</t>
  </si>
  <si>
    <t>https://www.linkedin.com/in/jackie-vanheule-8451795b</t>
  </si>
  <si>
    <t>Jill</t>
  </si>
  <si>
    <t>Haener</t>
  </si>
  <si>
    <t>jhaener@navexglobal.com</t>
  </si>
  <si>
    <t>https://www.linkedin.com/in/jill-haener-9132495</t>
  </si>
  <si>
    <t>Zachary</t>
  </si>
  <si>
    <t>Glatt</t>
  </si>
  <si>
    <t>zglatt@navex.com</t>
  </si>
  <si>
    <t>https://www.linkedin.com/pub/zachary-glatt/4b/a26/878</t>
  </si>
  <si>
    <t>15xa48xxzxg2#343284281#20250607</t>
  </si>
  <si>
    <t>GoHealth</t>
  </si>
  <si>
    <t>Lyuba</t>
  </si>
  <si>
    <t>Hrynenko</t>
  </si>
  <si>
    <t>QA Analyst</t>
  </si>
  <si>
    <t>lhrynenko@gohealth.com</t>
  </si>
  <si>
    <t>www.gohealth.com</t>
  </si>
  <si>
    <t>(312) 386-8200</t>
  </si>
  <si>
    <t>Software;Insurance</t>
  </si>
  <si>
    <t>http://www.linkedin.com/company/gohealth</t>
  </si>
  <si>
    <t>http://www.facebook.com/gohealthofficial</t>
  </si>
  <si>
    <t>http://www.twitter.com/teamgohealth</t>
  </si>
  <si>
    <t>Norwest Equity Partners;Undisclosed</t>
  </si>
  <si>
    <t>222 Merchandise Mart Plz Ste 1750</t>
  </si>
  <si>
    <t>222 Merchandise Mart Plz Ste 1750, Chicago, Illinois, 60654, United States</t>
  </si>
  <si>
    <t>Jason</t>
  </si>
  <si>
    <t>G.</t>
  </si>
  <si>
    <t>Vice President, Strategic Initiatives &amp; To The Chief of Staff &amp; Chief Technology Officer</t>
  </si>
  <si>
    <t>jgoldthwaite@gohealth.com</t>
  </si>
  <si>
    <t>https://www.linkedin.com/in/jasongodard</t>
  </si>
  <si>
    <t>Simon</t>
  </si>
  <si>
    <t>Wenmouth</t>
  </si>
  <si>
    <t>Vice President of Software Engineering</t>
  </si>
  <si>
    <t>swenmouth@gohealth.com</t>
  </si>
  <si>
    <t>https://www.linkedin.com/in/simonwenmouth</t>
  </si>
  <si>
    <t>Kamil</t>
  </si>
  <si>
    <t>Krauspe</t>
  </si>
  <si>
    <t>Vice President, Gohealth &amp; Engineering (Slovakia)</t>
  </si>
  <si>
    <t>kkrauspe@gohealth.com</t>
  </si>
  <si>
    <t>https://www.linkedin.com/in/kamilkrauspe</t>
  </si>
  <si>
    <t>Zini</t>
  </si>
  <si>
    <t>jzini@gohealth.com</t>
  </si>
  <si>
    <t>https://www.linkedin.com/in/jeremy-zini-72779731</t>
  </si>
  <si>
    <t>15xa48xxzxg2#27706147#20250607</t>
  </si>
  <si>
    <t>15xa48xxzxg2#142819792#20250607</t>
  </si>
  <si>
    <t>The Smithsonian Institution</t>
  </si>
  <si>
    <t>Carmen</t>
  </si>
  <si>
    <t>Iannacone</t>
  </si>
  <si>
    <t>(202) 633-8878</t>
  </si>
  <si>
    <t>iannaconec@si.edu</t>
  </si>
  <si>
    <t>https://www.linkedin.com/in/carmen-iannacone-54397436</t>
  </si>
  <si>
    <t>www.si.edu</t>
  </si>
  <si>
    <t>(202) 633-1000</t>
  </si>
  <si>
    <t>Museums &amp; Art Galleries</t>
  </si>
  <si>
    <t>hospitality.museum</t>
  </si>
  <si>
    <t>http://www.linkedin.com/company/smithsonian-institution</t>
  </si>
  <si>
    <t>http://www.facebook.com/29428791399</t>
  </si>
  <si>
    <t>http://www.twitter.com/smithsonian</t>
  </si>
  <si>
    <t>PO Box 37012</t>
  </si>
  <si>
    <t>PO Box 37012, Washington, District of Columbia, 20013, United States</t>
  </si>
  <si>
    <t>Manson</t>
  </si>
  <si>
    <t>(202) 633-4090</t>
  </si>
  <si>
    <t>mansonm@si.edu</t>
  </si>
  <si>
    <t>https://www.linkedin.com/in/mary-manson-63b29015</t>
  </si>
  <si>
    <t>Stanford</t>
  </si>
  <si>
    <t>Engineering &amp; Mechanical Technician</t>
  </si>
  <si>
    <t>(202) 633-1544</t>
  </si>
  <si>
    <t>stanfke@si.edu</t>
  </si>
  <si>
    <t>https://www.linkedin.com/in/kevin-stanford-07237648</t>
  </si>
  <si>
    <t>Luhrs</t>
  </si>
  <si>
    <t>(202) 633-3456</t>
  </si>
  <si>
    <t>https://www.linkedin.com/in/rick-luhrs-5a758a3</t>
  </si>
  <si>
    <t>Rebecca</t>
  </si>
  <si>
    <t>Associate Director, Science &amp; Chief Scientist</t>
  </si>
  <si>
    <t>johnsonrn@si.edu</t>
  </si>
  <si>
    <t>https://www.linkedin.com/in/dr-rebecca-johnson</t>
  </si>
  <si>
    <t>15xa48xxzxg2#11732591#20250607</t>
  </si>
  <si>
    <t>15xa48xxzxg2#113754503#20250607</t>
  </si>
  <si>
    <t>Stanley Black &amp; Decker</t>
  </si>
  <si>
    <t>Tornga</t>
  </si>
  <si>
    <t>Manager, Software Quality Assurance Test</t>
  </si>
  <si>
    <t>mary_tornga@stanleyblackanddecker.com</t>
  </si>
  <si>
    <t>https://www.linkedin.com/in/mary-v-tornga-7b00657</t>
  </si>
  <si>
    <t>www.stanleyblackanddecker.com</t>
  </si>
  <si>
    <t>(860) 225-5111</t>
  </si>
  <si>
    <t>Hand, Power &amp; Lawn-care Tools</t>
  </si>
  <si>
    <t>mfg.tools</t>
  </si>
  <si>
    <t>http://www.linkedin.com/company/stanley-black-decker-inc</t>
  </si>
  <si>
    <t>http://www.facebook.com/stanleyblackanddecker</t>
  </si>
  <si>
    <t>http://www.twitter.com/stanleyblkdeckr</t>
  </si>
  <si>
    <t>1000 Stanley Dr</t>
  </si>
  <si>
    <t>New Britain</t>
  </si>
  <si>
    <t>1000 Stanley Dr, New Britain, Connecticut, 06053, United States</t>
  </si>
  <si>
    <t>Rami</t>
  </si>
  <si>
    <t>Karain</t>
  </si>
  <si>
    <t>Manager, Test Lab</t>
  </si>
  <si>
    <t>(860) 827-5269</t>
  </si>
  <si>
    <t>rami.karain@sbdinc.com</t>
  </si>
  <si>
    <t>https://www.linkedin.com/in/rami-karain-987b64239</t>
  </si>
  <si>
    <t>Osa</t>
  </si>
  <si>
    <t>Fajana</t>
  </si>
  <si>
    <t>Business Analyst &amp; Manager, Test</t>
  </si>
  <si>
    <t>osa.fajana@sbdinc.com</t>
  </si>
  <si>
    <t>https://www.linkedin.com/in/ACwAAAFn4BMBzAdMiA1dMw-EOqElK-uhBGQibqo</t>
  </si>
  <si>
    <t>Rankin</t>
  </si>
  <si>
    <t>Manager, Quality Assurance &amp; Test</t>
  </si>
  <si>
    <t>alexander.rankin@sbdinc.com</t>
  </si>
  <si>
    <t>https://www.linkedin.com/in/alex-rankin-a84a9011</t>
  </si>
  <si>
    <t>Rui</t>
  </si>
  <si>
    <t>Sousa</t>
  </si>
  <si>
    <t>Manager, Iberian Product Service &amp; Quality</t>
  </si>
  <si>
    <t>rsousa@stanleyworks.com</t>
  </si>
  <si>
    <t>https://www.linkedin.com/in/rui-sousa-67b6872b</t>
  </si>
  <si>
    <t>15xa48xxzxg2#1108166771#20250607</t>
  </si>
  <si>
    <t>Amsys</t>
  </si>
  <si>
    <t>Ralph</t>
  </si>
  <si>
    <t>Kiesewetter</t>
  </si>
  <si>
    <t>ralphk@amsysis.com</t>
  </si>
  <si>
    <t>https://www.linkedin.com/in/ralph-kiesewetter-957293a5</t>
  </si>
  <si>
    <t>www.amsysis.com</t>
  </si>
  <si>
    <t>(713) 484-7786</t>
  </si>
  <si>
    <t>http://www.linkedin.com/company/amsys-innovative-solutions</t>
  </si>
  <si>
    <t>http://www.facebook.com/amsysit</t>
  </si>
  <si>
    <t>http://www.twitter.com/amsysis</t>
  </si>
  <si>
    <t>10101 Southwest Fwy Ste 570</t>
  </si>
  <si>
    <t>Houston</t>
  </si>
  <si>
    <t>10101 Southwest Fwy Ste 570, Houston, Texas, 77074, United States</t>
  </si>
  <si>
    <t>Shemon</t>
  </si>
  <si>
    <t>Bar-Tal</t>
  </si>
  <si>
    <t>Global President, Services</t>
  </si>
  <si>
    <t>sbartal@amsysis.com</t>
  </si>
  <si>
    <t>https://www.linkedin.com/in/shemon-bar-tal-6802298a</t>
  </si>
  <si>
    <t>Lawrence</t>
  </si>
  <si>
    <t>Pinto</t>
  </si>
  <si>
    <t>Senior Manager, Engineering</t>
  </si>
  <si>
    <t>https://www.linkedin.com/in/ACwAAACiVogB3hbqSqT0PBJDIVas5Opu5l_neNg</t>
  </si>
  <si>
    <t>Ram</t>
  </si>
  <si>
    <t>Katariya</t>
  </si>
  <si>
    <t>Manager, Engineering</t>
  </si>
  <si>
    <t>https://www.linkedin.com/in/ram-katariya-08346b21</t>
  </si>
  <si>
    <t>Mohd</t>
  </si>
  <si>
    <t>Maaz</t>
  </si>
  <si>
    <t>OSP Director</t>
  </si>
  <si>
    <t>https://www.linkedin.com/in/mohd-maaz-88b6a4137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</si>
</sst>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 h:mm"/>
    <numFmt numFmtId="165" formatCode="d-mmm-yy"/>
    <numFmt numFmtId="166" formatCode="d-mmmm-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2.0"/>
      <color rgb="FF000000"/>
      <name val="&quot;Aptos Narrow&quot;"/>
    </font>
    <font>
      <u/>
      <sz val="12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m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kayak.com" TargetMode="External"/><Relationship Id="rId194" Type="http://schemas.openxmlformats.org/officeDocument/2006/relationships/hyperlink" Target="http://www.twitter.com/kayak" TargetMode="External"/><Relationship Id="rId193" Type="http://schemas.openxmlformats.org/officeDocument/2006/relationships/hyperlink" Target="http://www.facebook.com/kayak" TargetMode="External"/><Relationship Id="rId192" Type="http://schemas.openxmlformats.org/officeDocument/2006/relationships/hyperlink" Target="http://www.linkedin.com/company/kayak" TargetMode="External"/><Relationship Id="rId191" Type="http://schemas.openxmlformats.org/officeDocument/2006/relationships/hyperlink" Target="http://hospitality.travel" TargetMode="External"/><Relationship Id="rId187" Type="http://schemas.openxmlformats.org/officeDocument/2006/relationships/hyperlink" Target="http://www.facebook.com/united" TargetMode="External"/><Relationship Id="rId186" Type="http://schemas.openxmlformats.org/officeDocument/2006/relationships/hyperlink" Target="http://www.linkedin.com/company/united-airlines" TargetMode="External"/><Relationship Id="rId185" Type="http://schemas.openxmlformats.org/officeDocument/2006/relationships/hyperlink" Target="http://www.united.com" TargetMode="External"/><Relationship Id="rId184" Type="http://schemas.openxmlformats.org/officeDocument/2006/relationships/hyperlink" Target="https://www.linkedin.com/in/sai-kishore-bolla-a449b614" TargetMode="External"/><Relationship Id="rId189" Type="http://schemas.openxmlformats.org/officeDocument/2006/relationships/hyperlink" Target="https://www.linkedin.com/in/john-hef-doherty-08a9a94" TargetMode="External"/><Relationship Id="rId188" Type="http://schemas.openxmlformats.org/officeDocument/2006/relationships/hyperlink" Target="http://www.twitter.com/united" TargetMode="External"/><Relationship Id="rId183" Type="http://schemas.openxmlformats.org/officeDocument/2006/relationships/hyperlink" Target="http://www.twitter.com/united" TargetMode="External"/><Relationship Id="rId182" Type="http://schemas.openxmlformats.org/officeDocument/2006/relationships/hyperlink" Target="http://www.facebook.com/united" TargetMode="External"/><Relationship Id="rId181" Type="http://schemas.openxmlformats.org/officeDocument/2006/relationships/hyperlink" Target="http://www.linkedin.com/company/united-airlines" TargetMode="External"/><Relationship Id="rId180" Type="http://schemas.openxmlformats.org/officeDocument/2006/relationships/hyperlink" Target="http://www.united.com" TargetMode="External"/><Relationship Id="rId176" Type="http://schemas.openxmlformats.org/officeDocument/2006/relationships/hyperlink" Target="http://www.linkedin.com/company/united-airlines" TargetMode="External"/><Relationship Id="rId175" Type="http://schemas.openxmlformats.org/officeDocument/2006/relationships/hyperlink" Target="http://www.united.com" TargetMode="External"/><Relationship Id="rId174" Type="http://schemas.openxmlformats.org/officeDocument/2006/relationships/hyperlink" Target="http://www.twitter.com/united" TargetMode="External"/><Relationship Id="rId173" Type="http://schemas.openxmlformats.org/officeDocument/2006/relationships/hyperlink" Target="http://www.facebook.com/united" TargetMode="External"/><Relationship Id="rId179" Type="http://schemas.openxmlformats.org/officeDocument/2006/relationships/hyperlink" Target="https://www.linkedin.com/in/shruthi-reddy-3416b51b0" TargetMode="External"/><Relationship Id="rId178" Type="http://schemas.openxmlformats.org/officeDocument/2006/relationships/hyperlink" Target="http://www.twitter.com/united" TargetMode="External"/><Relationship Id="rId177" Type="http://schemas.openxmlformats.org/officeDocument/2006/relationships/hyperlink" Target="http://www.facebook.com/united" TargetMode="External"/><Relationship Id="rId198" Type="http://schemas.openxmlformats.org/officeDocument/2006/relationships/hyperlink" Target="http://www.linkedin.com/company/kayak" TargetMode="External"/><Relationship Id="rId197" Type="http://schemas.openxmlformats.org/officeDocument/2006/relationships/hyperlink" Target="http://hospitality.travel" TargetMode="External"/><Relationship Id="rId196" Type="http://schemas.openxmlformats.org/officeDocument/2006/relationships/hyperlink" Target="http://www.kayak.com" TargetMode="External"/><Relationship Id="rId195" Type="http://schemas.openxmlformats.org/officeDocument/2006/relationships/hyperlink" Target="https://www.linkedin.com/in/lauryna-ruginyt%c4%97-195481214" TargetMode="External"/><Relationship Id="rId199" Type="http://schemas.openxmlformats.org/officeDocument/2006/relationships/hyperlink" Target="http://www.facebook.com/kayak" TargetMode="External"/><Relationship Id="rId150" Type="http://schemas.openxmlformats.org/officeDocument/2006/relationships/hyperlink" Target="https://www.linkedin.com/in/mayankmaria" TargetMode="External"/><Relationship Id="rId392" Type="http://schemas.openxmlformats.org/officeDocument/2006/relationships/hyperlink" Target="http://www.twitter.com/ettusresearch" TargetMode="External"/><Relationship Id="rId391" Type="http://schemas.openxmlformats.org/officeDocument/2006/relationships/hyperlink" Target="http://www.facebook.com/placeholder_426008180_2022120811" TargetMode="External"/><Relationship Id="rId390" Type="http://schemas.openxmlformats.org/officeDocument/2006/relationships/hyperlink" Target="http://www.linkedin.com/company/unavailable" TargetMode="External"/><Relationship Id="rId1" Type="http://schemas.openxmlformats.org/officeDocument/2006/relationships/hyperlink" Target="https://www.linkedin.com/in/ACwAAACN7JsBekrPYi2qdQBayETJ0wUITjQWHd4" TargetMode="External"/><Relationship Id="rId2" Type="http://schemas.openxmlformats.org/officeDocument/2006/relationships/hyperlink" Target="http://www.litera.com" TargetMode="External"/><Relationship Id="rId3" Type="http://schemas.openxmlformats.org/officeDocument/2006/relationships/hyperlink" Target="http://www.linkedin.com/company/literamicrosystems" TargetMode="External"/><Relationship Id="rId149" Type="http://schemas.openxmlformats.org/officeDocument/2006/relationships/hyperlink" Target="http://www.twitter.com/everestgroup" TargetMode="External"/><Relationship Id="rId4" Type="http://schemas.openxmlformats.org/officeDocument/2006/relationships/hyperlink" Target="http://www.facebook.com/literamicrosystems" TargetMode="External"/><Relationship Id="rId148" Type="http://schemas.openxmlformats.org/officeDocument/2006/relationships/hyperlink" Target="http://www.facebook.com/everestgrp" TargetMode="External"/><Relationship Id="rId9" Type="http://schemas.openxmlformats.org/officeDocument/2006/relationships/hyperlink" Target="http://www.facebook.com/literamicrosystems" TargetMode="External"/><Relationship Id="rId143" Type="http://schemas.openxmlformats.org/officeDocument/2006/relationships/hyperlink" Target="http://www.facebook.com/everestgrp" TargetMode="External"/><Relationship Id="rId385" Type="http://schemas.openxmlformats.org/officeDocument/2006/relationships/hyperlink" Target="http://www.linkedin.com/company/unavailable" TargetMode="External"/><Relationship Id="rId142" Type="http://schemas.openxmlformats.org/officeDocument/2006/relationships/hyperlink" Target="http://www.linkedin.com/company/everest-group" TargetMode="External"/><Relationship Id="rId384" Type="http://schemas.openxmlformats.org/officeDocument/2006/relationships/hyperlink" Target="http://www.ettus.com" TargetMode="External"/><Relationship Id="rId141" Type="http://schemas.openxmlformats.org/officeDocument/2006/relationships/hyperlink" Target="http://www.everestgrp.com" TargetMode="External"/><Relationship Id="rId383" Type="http://schemas.openxmlformats.org/officeDocument/2006/relationships/hyperlink" Target="https://www.linkedin.com/in/marina-jukic-cpa-b3b9464" TargetMode="External"/><Relationship Id="rId140" Type="http://schemas.openxmlformats.org/officeDocument/2006/relationships/hyperlink" Target="http://www.twitter.com/ucsdhealth" TargetMode="External"/><Relationship Id="rId382" Type="http://schemas.openxmlformats.org/officeDocument/2006/relationships/hyperlink" Target="http://www.twitter.com/ettusresearch" TargetMode="External"/><Relationship Id="rId5" Type="http://schemas.openxmlformats.org/officeDocument/2006/relationships/hyperlink" Target="http://www.twitter.com/literamicro" TargetMode="External"/><Relationship Id="rId147" Type="http://schemas.openxmlformats.org/officeDocument/2006/relationships/hyperlink" Target="http://www.linkedin.com/company/everest-group" TargetMode="External"/><Relationship Id="rId389" Type="http://schemas.openxmlformats.org/officeDocument/2006/relationships/hyperlink" Target="http://www.ettus.com" TargetMode="External"/><Relationship Id="rId6" Type="http://schemas.openxmlformats.org/officeDocument/2006/relationships/hyperlink" Target="https://www.linkedin.com/in/lavanya-pentapati-07b6b033" TargetMode="External"/><Relationship Id="rId146" Type="http://schemas.openxmlformats.org/officeDocument/2006/relationships/hyperlink" Target="http://www.everestgrp.com" TargetMode="External"/><Relationship Id="rId388" Type="http://schemas.openxmlformats.org/officeDocument/2006/relationships/hyperlink" Target="https://www.linkedin.com/in/katie-spurck-cpa-a601224" TargetMode="External"/><Relationship Id="rId7" Type="http://schemas.openxmlformats.org/officeDocument/2006/relationships/hyperlink" Target="http://www.litera.com" TargetMode="External"/><Relationship Id="rId145" Type="http://schemas.openxmlformats.org/officeDocument/2006/relationships/hyperlink" Target="https://www.linkedin.com/in/vigneshkannan07" TargetMode="External"/><Relationship Id="rId387" Type="http://schemas.openxmlformats.org/officeDocument/2006/relationships/hyperlink" Target="http://www.twitter.com/ettusresearch" TargetMode="External"/><Relationship Id="rId8" Type="http://schemas.openxmlformats.org/officeDocument/2006/relationships/hyperlink" Target="http://www.linkedin.com/company/literamicrosystems" TargetMode="External"/><Relationship Id="rId144" Type="http://schemas.openxmlformats.org/officeDocument/2006/relationships/hyperlink" Target="http://www.twitter.com/everestgroup" TargetMode="External"/><Relationship Id="rId386" Type="http://schemas.openxmlformats.org/officeDocument/2006/relationships/hyperlink" Target="http://www.facebook.com/placeholder_426008180_2022120811" TargetMode="External"/><Relationship Id="rId381" Type="http://schemas.openxmlformats.org/officeDocument/2006/relationships/hyperlink" Target="http://www.facebook.com/placeholder_426008180_2022120811" TargetMode="External"/><Relationship Id="rId380" Type="http://schemas.openxmlformats.org/officeDocument/2006/relationships/hyperlink" Target="http://www.linkedin.com/company/unavailable" TargetMode="External"/><Relationship Id="rId139" Type="http://schemas.openxmlformats.org/officeDocument/2006/relationships/hyperlink" Target="http://www.facebook.com/106346642719667" TargetMode="External"/><Relationship Id="rId138" Type="http://schemas.openxmlformats.org/officeDocument/2006/relationships/hyperlink" Target="http://www.linkedin.com/company/ucsdhealth" TargetMode="External"/><Relationship Id="rId137" Type="http://schemas.openxmlformats.org/officeDocument/2006/relationships/hyperlink" Target="http://health.ucsd.edu" TargetMode="External"/><Relationship Id="rId379" Type="http://schemas.openxmlformats.org/officeDocument/2006/relationships/hyperlink" Target="http://www.ettus.com" TargetMode="External"/><Relationship Id="rId132" Type="http://schemas.openxmlformats.org/officeDocument/2006/relationships/hyperlink" Target="https://www.linkedin.com/in/robert-bob-connor-50565516a" TargetMode="External"/><Relationship Id="rId374" Type="http://schemas.openxmlformats.org/officeDocument/2006/relationships/hyperlink" Target="http://www.ettus.com" TargetMode="External"/><Relationship Id="rId131" Type="http://schemas.openxmlformats.org/officeDocument/2006/relationships/hyperlink" Target="http://www.twitter.com/ucsdhealth" TargetMode="External"/><Relationship Id="rId373" Type="http://schemas.openxmlformats.org/officeDocument/2006/relationships/hyperlink" Target="https://www.linkedin.com/in/esther-tse-b54731162" TargetMode="External"/><Relationship Id="rId130" Type="http://schemas.openxmlformats.org/officeDocument/2006/relationships/hyperlink" Target="http://www.facebook.com/106346642719667" TargetMode="External"/><Relationship Id="rId372" Type="http://schemas.openxmlformats.org/officeDocument/2006/relationships/hyperlink" Target="http://www.twitter.com/wearefarmers" TargetMode="External"/><Relationship Id="rId371" Type="http://schemas.openxmlformats.org/officeDocument/2006/relationships/hyperlink" Target="http://www.facebook.com/farmersinsurance" TargetMode="External"/><Relationship Id="rId136" Type="http://schemas.openxmlformats.org/officeDocument/2006/relationships/hyperlink" Target="http://www.twitter.com/ucsdhealth" TargetMode="External"/><Relationship Id="rId378" Type="http://schemas.openxmlformats.org/officeDocument/2006/relationships/hyperlink" Target="https://www.linkedin.com/in/joel-salazar-314099154" TargetMode="External"/><Relationship Id="rId135" Type="http://schemas.openxmlformats.org/officeDocument/2006/relationships/hyperlink" Target="http://www.facebook.com/106346642719667" TargetMode="External"/><Relationship Id="rId377" Type="http://schemas.openxmlformats.org/officeDocument/2006/relationships/hyperlink" Target="http://www.twitter.com/ettusresearch" TargetMode="External"/><Relationship Id="rId134" Type="http://schemas.openxmlformats.org/officeDocument/2006/relationships/hyperlink" Target="http://www.linkedin.com/company/ucsdhealth" TargetMode="External"/><Relationship Id="rId376" Type="http://schemas.openxmlformats.org/officeDocument/2006/relationships/hyperlink" Target="http://www.facebook.com/placeholder_426008180_2022120811" TargetMode="External"/><Relationship Id="rId133" Type="http://schemas.openxmlformats.org/officeDocument/2006/relationships/hyperlink" Target="http://health.ucsd.edu" TargetMode="External"/><Relationship Id="rId375" Type="http://schemas.openxmlformats.org/officeDocument/2006/relationships/hyperlink" Target="http://www.linkedin.com/company/unavailable" TargetMode="External"/><Relationship Id="rId172" Type="http://schemas.openxmlformats.org/officeDocument/2006/relationships/hyperlink" Target="http://www.linkedin.com/company/united-airlines" TargetMode="External"/><Relationship Id="rId171" Type="http://schemas.openxmlformats.org/officeDocument/2006/relationships/hyperlink" Target="http://www.united.com" TargetMode="External"/><Relationship Id="rId170" Type="http://schemas.openxmlformats.org/officeDocument/2006/relationships/hyperlink" Target="https://www.linkedin.com/in/visweswara-rao-rajulapudi-6825469" TargetMode="External"/><Relationship Id="rId165" Type="http://schemas.openxmlformats.org/officeDocument/2006/relationships/hyperlink" Target="https://www.linkedin.com/in/fred-schenk-79b83541" TargetMode="External"/><Relationship Id="rId164" Type="http://schemas.openxmlformats.org/officeDocument/2006/relationships/hyperlink" Target="http://www.twitter.com/everestgroup" TargetMode="External"/><Relationship Id="rId163" Type="http://schemas.openxmlformats.org/officeDocument/2006/relationships/hyperlink" Target="http://www.facebook.com/everestgrp" TargetMode="External"/><Relationship Id="rId162" Type="http://schemas.openxmlformats.org/officeDocument/2006/relationships/hyperlink" Target="http://www.linkedin.com/company/everest-group" TargetMode="External"/><Relationship Id="rId169" Type="http://schemas.openxmlformats.org/officeDocument/2006/relationships/hyperlink" Target="http://www.twitter.com/united" TargetMode="External"/><Relationship Id="rId168" Type="http://schemas.openxmlformats.org/officeDocument/2006/relationships/hyperlink" Target="http://www.facebook.com/united" TargetMode="External"/><Relationship Id="rId167" Type="http://schemas.openxmlformats.org/officeDocument/2006/relationships/hyperlink" Target="http://www.linkedin.com/company/united-airlines" TargetMode="External"/><Relationship Id="rId166" Type="http://schemas.openxmlformats.org/officeDocument/2006/relationships/hyperlink" Target="http://www.united.com" TargetMode="External"/><Relationship Id="rId161" Type="http://schemas.openxmlformats.org/officeDocument/2006/relationships/hyperlink" Target="http://www.everestgrp.com" TargetMode="External"/><Relationship Id="rId160" Type="http://schemas.openxmlformats.org/officeDocument/2006/relationships/hyperlink" Target="https://www.linkedin.com/in/kevin-m-hannon" TargetMode="External"/><Relationship Id="rId159" Type="http://schemas.openxmlformats.org/officeDocument/2006/relationships/hyperlink" Target="http://www.twitter.com/everestgroup" TargetMode="External"/><Relationship Id="rId154" Type="http://schemas.openxmlformats.org/officeDocument/2006/relationships/hyperlink" Target="http://www.twitter.com/everestgroup" TargetMode="External"/><Relationship Id="rId396" Type="http://schemas.openxmlformats.org/officeDocument/2006/relationships/hyperlink" Target="http://www.facebook.com/placeholder_426008180_2022120811" TargetMode="External"/><Relationship Id="rId153" Type="http://schemas.openxmlformats.org/officeDocument/2006/relationships/hyperlink" Target="http://www.facebook.com/everestgrp" TargetMode="External"/><Relationship Id="rId395" Type="http://schemas.openxmlformats.org/officeDocument/2006/relationships/hyperlink" Target="http://www.linkedin.com/company/unavailable" TargetMode="External"/><Relationship Id="rId152" Type="http://schemas.openxmlformats.org/officeDocument/2006/relationships/hyperlink" Target="http://www.linkedin.com/company/everest-group" TargetMode="External"/><Relationship Id="rId394" Type="http://schemas.openxmlformats.org/officeDocument/2006/relationships/hyperlink" Target="http://www.ettus.com" TargetMode="External"/><Relationship Id="rId151" Type="http://schemas.openxmlformats.org/officeDocument/2006/relationships/hyperlink" Target="http://www.everestgrp.com" TargetMode="External"/><Relationship Id="rId393" Type="http://schemas.openxmlformats.org/officeDocument/2006/relationships/hyperlink" Target="https://www.linkedin.com/in/chinayupan" TargetMode="External"/><Relationship Id="rId158" Type="http://schemas.openxmlformats.org/officeDocument/2006/relationships/hyperlink" Target="http://www.facebook.com/everestgrp" TargetMode="External"/><Relationship Id="rId157" Type="http://schemas.openxmlformats.org/officeDocument/2006/relationships/hyperlink" Target="http://www.linkedin.com/company/everest-group" TargetMode="External"/><Relationship Id="rId399" Type="http://schemas.openxmlformats.org/officeDocument/2006/relationships/hyperlink" Target="http://www.csueastbay.edu" TargetMode="External"/><Relationship Id="rId156" Type="http://schemas.openxmlformats.org/officeDocument/2006/relationships/hyperlink" Target="http://www.everestgrp.com" TargetMode="External"/><Relationship Id="rId398" Type="http://schemas.openxmlformats.org/officeDocument/2006/relationships/hyperlink" Target="https://www.linkedin.com/in/ellen-suico-7271669" TargetMode="External"/><Relationship Id="rId155" Type="http://schemas.openxmlformats.org/officeDocument/2006/relationships/hyperlink" Target="https://www.linkedin.com/in/abhivyakti-sengar" TargetMode="External"/><Relationship Id="rId397" Type="http://schemas.openxmlformats.org/officeDocument/2006/relationships/hyperlink" Target="http://www.twitter.com/ettusresearch" TargetMode="External"/><Relationship Id="rId808" Type="http://schemas.openxmlformats.org/officeDocument/2006/relationships/hyperlink" Target="https://www.linkedin.com/in/mayankmaria" TargetMode="External"/><Relationship Id="rId807" Type="http://schemas.openxmlformats.org/officeDocument/2006/relationships/hyperlink" Target="http://www.twitter.com/everestgroup" TargetMode="External"/><Relationship Id="rId806" Type="http://schemas.openxmlformats.org/officeDocument/2006/relationships/hyperlink" Target="http://www.facebook.com/everestgrp" TargetMode="External"/><Relationship Id="rId805" Type="http://schemas.openxmlformats.org/officeDocument/2006/relationships/hyperlink" Target="http://www.linkedin.com/company/everest-group" TargetMode="External"/><Relationship Id="rId809" Type="http://schemas.openxmlformats.org/officeDocument/2006/relationships/hyperlink" Target="http://www.everestgrp.com" TargetMode="External"/><Relationship Id="rId800" Type="http://schemas.openxmlformats.org/officeDocument/2006/relationships/hyperlink" Target="http://www.linkedin.com/company/everest-group" TargetMode="External"/><Relationship Id="rId804" Type="http://schemas.openxmlformats.org/officeDocument/2006/relationships/hyperlink" Target="http://www.everestgrp.com" TargetMode="External"/><Relationship Id="rId803" Type="http://schemas.openxmlformats.org/officeDocument/2006/relationships/hyperlink" Target="https://www.linkedin.com/in/vigneshkannan07" TargetMode="External"/><Relationship Id="rId802" Type="http://schemas.openxmlformats.org/officeDocument/2006/relationships/hyperlink" Target="http://www.twitter.com/everestgroup" TargetMode="External"/><Relationship Id="rId801" Type="http://schemas.openxmlformats.org/officeDocument/2006/relationships/hyperlink" Target="http://www.facebook.com/everestgrp" TargetMode="External"/><Relationship Id="rId40" Type="http://schemas.openxmlformats.org/officeDocument/2006/relationships/hyperlink" Target="http://www.twitter.com/broadridge" TargetMode="External"/><Relationship Id="rId42" Type="http://schemas.openxmlformats.org/officeDocument/2006/relationships/hyperlink" Target="http://www.broadridge.com" TargetMode="External"/><Relationship Id="rId41" Type="http://schemas.openxmlformats.org/officeDocument/2006/relationships/hyperlink" Target="https://www.linkedin.com/in/davidviteri" TargetMode="External"/><Relationship Id="rId44" Type="http://schemas.openxmlformats.org/officeDocument/2006/relationships/hyperlink" Target="http://www.facebook.com/broadridgecareers" TargetMode="External"/><Relationship Id="rId43" Type="http://schemas.openxmlformats.org/officeDocument/2006/relationships/hyperlink" Target="http://www.linkedin.com/company/broadridge-financial-solutions" TargetMode="External"/><Relationship Id="rId46" Type="http://schemas.openxmlformats.org/officeDocument/2006/relationships/hyperlink" Target="https://www.linkedin.com/in/sindhuri-yedugani-9806a8b" TargetMode="External"/><Relationship Id="rId45" Type="http://schemas.openxmlformats.org/officeDocument/2006/relationships/hyperlink" Target="http://www.twitter.com/broadridge" TargetMode="External"/><Relationship Id="rId509" Type="http://schemas.openxmlformats.org/officeDocument/2006/relationships/hyperlink" Target="http://www.jpmorganchase.com" TargetMode="External"/><Relationship Id="rId508" Type="http://schemas.openxmlformats.org/officeDocument/2006/relationships/hyperlink" Target="https://www.linkedin.com/in/alex-rockind" TargetMode="External"/><Relationship Id="rId503" Type="http://schemas.openxmlformats.org/officeDocument/2006/relationships/hyperlink" Target="https://www.linkedin.com/in/prspal" TargetMode="External"/><Relationship Id="rId745" Type="http://schemas.openxmlformats.org/officeDocument/2006/relationships/hyperlink" Target="http://www.northwesternmutual.com" TargetMode="External"/><Relationship Id="rId987" Type="http://schemas.openxmlformats.org/officeDocument/2006/relationships/hyperlink" Target="http://www.stanleyblackanddecker.com" TargetMode="External"/><Relationship Id="rId502" Type="http://schemas.openxmlformats.org/officeDocument/2006/relationships/hyperlink" Target="http://www.twitter.com/jpmorgan" TargetMode="External"/><Relationship Id="rId744" Type="http://schemas.openxmlformats.org/officeDocument/2006/relationships/hyperlink" Target="http://www.twitter.com/nm_financial" TargetMode="External"/><Relationship Id="rId986" Type="http://schemas.openxmlformats.org/officeDocument/2006/relationships/hyperlink" Target="https://www.linkedin.com/in/ACwAAAFn4BMBzAdMiA1dMw-EOqElK-uhBGQibqo" TargetMode="External"/><Relationship Id="rId501" Type="http://schemas.openxmlformats.org/officeDocument/2006/relationships/hyperlink" Target="http://www.facebook.com/jpmorganchase" TargetMode="External"/><Relationship Id="rId743" Type="http://schemas.openxmlformats.org/officeDocument/2006/relationships/hyperlink" Target="http://www.facebook.com/northwesternmutual" TargetMode="External"/><Relationship Id="rId985" Type="http://schemas.openxmlformats.org/officeDocument/2006/relationships/hyperlink" Target="http://www.twitter.com/stanleyblkdeckr" TargetMode="External"/><Relationship Id="rId500" Type="http://schemas.openxmlformats.org/officeDocument/2006/relationships/hyperlink" Target="http://www.linkedin.com/company/jpmorgan-chase" TargetMode="External"/><Relationship Id="rId742" Type="http://schemas.openxmlformats.org/officeDocument/2006/relationships/hyperlink" Target="http://www.linkedin.com/company/northwestern-mutual" TargetMode="External"/><Relationship Id="rId984" Type="http://schemas.openxmlformats.org/officeDocument/2006/relationships/hyperlink" Target="http://www.facebook.com/stanleyblackanddecker" TargetMode="External"/><Relationship Id="rId507" Type="http://schemas.openxmlformats.org/officeDocument/2006/relationships/hyperlink" Target="http://www.twitter.com/jpmorgan" TargetMode="External"/><Relationship Id="rId749" Type="http://schemas.openxmlformats.org/officeDocument/2006/relationships/hyperlink" Target="https://www.linkedin.com/in/krishna-chintaluri-078197103" TargetMode="External"/><Relationship Id="rId506" Type="http://schemas.openxmlformats.org/officeDocument/2006/relationships/hyperlink" Target="http://www.facebook.com/jpmorganchase" TargetMode="External"/><Relationship Id="rId748" Type="http://schemas.openxmlformats.org/officeDocument/2006/relationships/hyperlink" Target="http://www.twitter.com/nm_financial" TargetMode="External"/><Relationship Id="rId505" Type="http://schemas.openxmlformats.org/officeDocument/2006/relationships/hyperlink" Target="http://www.linkedin.com/company/jpmorgan-chase" TargetMode="External"/><Relationship Id="rId747" Type="http://schemas.openxmlformats.org/officeDocument/2006/relationships/hyperlink" Target="http://www.facebook.com/northwesternmutual" TargetMode="External"/><Relationship Id="rId989" Type="http://schemas.openxmlformats.org/officeDocument/2006/relationships/hyperlink" Target="http://www.facebook.com/stanleyblackanddecker" TargetMode="External"/><Relationship Id="rId504" Type="http://schemas.openxmlformats.org/officeDocument/2006/relationships/hyperlink" Target="http://www.jpmorganchase.com" TargetMode="External"/><Relationship Id="rId746" Type="http://schemas.openxmlformats.org/officeDocument/2006/relationships/hyperlink" Target="http://www.linkedin.com/company/northwestern-mutual" TargetMode="External"/><Relationship Id="rId988" Type="http://schemas.openxmlformats.org/officeDocument/2006/relationships/hyperlink" Target="http://www.linkedin.com/company/stanley-black-decker-inc" TargetMode="External"/><Relationship Id="rId48" Type="http://schemas.openxmlformats.org/officeDocument/2006/relationships/hyperlink" Target="http://www.linkedin.com/company/broadridge-financial-solutions" TargetMode="External"/><Relationship Id="rId47" Type="http://schemas.openxmlformats.org/officeDocument/2006/relationships/hyperlink" Target="http://www.broadridge.com" TargetMode="External"/><Relationship Id="rId49" Type="http://schemas.openxmlformats.org/officeDocument/2006/relationships/hyperlink" Target="http://www.facebook.com/broadridgecareers" TargetMode="External"/><Relationship Id="rId741" Type="http://schemas.openxmlformats.org/officeDocument/2006/relationships/hyperlink" Target="http://www.northwesternmutual.com" TargetMode="External"/><Relationship Id="rId983" Type="http://schemas.openxmlformats.org/officeDocument/2006/relationships/hyperlink" Target="http://www.linkedin.com/company/stanley-black-decker-inc" TargetMode="External"/><Relationship Id="rId740" Type="http://schemas.openxmlformats.org/officeDocument/2006/relationships/hyperlink" Target="https://www.linkedin.com/in/kumar-ramanathan" TargetMode="External"/><Relationship Id="rId982" Type="http://schemas.openxmlformats.org/officeDocument/2006/relationships/hyperlink" Target="http://www.stanleyblackanddecker.com" TargetMode="External"/><Relationship Id="rId981" Type="http://schemas.openxmlformats.org/officeDocument/2006/relationships/hyperlink" Target="https://www.linkedin.com/in/rami-karain-987b64239" TargetMode="External"/><Relationship Id="rId980" Type="http://schemas.openxmlformats.org/officeDocument/2006/relationships/hyperlink" Target="http://www.twitter.com/stanleyblkdeckr" TargetMode="External"/><Relationship Id="rId31" Type="http://schemas.openxmlformats.org/officeDocument/2006/relationships/hyperlink" Target="https://www.linkedin.com/in/ACwAAACwDwUBRyl8JHXntqAvKcg3Z5Ynfa52ktk" TargetMode="External"/><Relationship Id="rId30" Type="http://schemas.openxmlformats.org/officeDocument/2006/relationships/hyperlink" Target="http://www.twitter.com/broadridge" TargetMode="External"/><Relationship Id="rId33" Type="http://schemas.openxmlformats.org/officeDocument/2006/relationships/hyperlink" Target="http://www.linkedin.com/company/broadridge-financial-solutions" TargetMode="External"/><Relationship Id="rId32" Type="http://schemas.openxmlformats.org/officeDocument/2006/relationships/hyperlink" Target="http://www.broadridge.com" TargetMode="External"/><Relationship Id="rId35" Type="http://schemas.openxmlformats.org/officeDocument/2006/relationships/hyperlink" Target="http://www.twitter.com/broadridge" TargetMode="External"/><Relationship Id="rId34" Type="http://schemas.openxmlformats.org/officeDocument/2006/relationships/hyperlink" Target="http://www.facebook.com/broadridgecareers" TargetMode="External"/><Relationship Id="rId739" Type="http://schemas.openxmlformats.org/officeDocument/2006/relationships/hyperlink" Target="http://www.twitter.com/nm_financial" TargetMode="External"/><Relationship Id="rId734" Type="http://schemas.openxmlformats.org/officeDocument/2006/relationships/hyperlink" Target="http://www.twitter.com/nm_financial" TargetMode="External"/><Relationship Id="rId976" Type="http://schemas.openxmlformats.org/officeDocument/2006/relationships/hyperlink" Target="https://www.linkedin.com/in/mary-v-tornga-7b00657" TargetMode="External"/><Relationship Id="rId733" Type="http://schemas.openxmlformats.org/officeDocument/2006/relationships/hyperlink" Target="http://www.facebook.com/northwesternmutual" TargetMode="External"/><Relationship Id="rId975" Type="http://schemas.openxmlformats.org/officeDocument/2006/relationships/hyperlink" Target="http://www.twitter.com/bristolhealthct" TargetMode="External"/><Relationship Id="rId732" Type="http://schemas.openxmlformats.org/officeDocument/2006/relationships/hyperlink" Target="http://www.linkedin.com/company/northwestern-mutual" TargetMode="External"/><Relationship Id="rId974" Type="http://schemas.openxmlformats.org/officeDocument/2006/relationships/hyperlink" Target="http://www.facebook.com/bristolhealthct" TargetMode="External"/><Relationship Id="rId731" Type="http://schemas.openxmlformats.org/officeDocument/2006/relationships/hyperlink" Target="http://www.northwesternmutual.com" TargetMode="External"/><Relationship Id="rId973" Type="http://schemas.openxmlformats.org/officeDocument/2006/relationships/hyperlink" Target="http://www.linkedin.com/company/bristol-hospital" TargetMode="External"/><Relationship Id="rId738" Type="http://schemas.openxmlformats.org/officeDocument/2006/relationships/hyperlink" Target="http://www.facebook.com/northwesternmutual" TargetMode="External"/><Relationship Id="rId737" Type="http://schemas.openxmlformats.org/officeDocument/2006/relationships/hyperlink" Target="http://www.linkedin.com/company/northwestern-mutual" TargetMode="External"/><Relationship Id="rId979" Type="http://schemas.openxmlformats.org/officeDocument/2006/relationships/hyperlink" Target="http://www.facebook.com/stanleyblackanddecker" TargetMode="External"/><Relationship Id="rId736" Type="http://schemas.openxmlformats.org/officeDocument/2006/relationships/hyperlink" Target="http://www.northwesternmutual.com" TargetMode="External"/><Relationship Id="rId978" Type="http://schemas.openxmlformats.org/officeDocument/2006/relationships/hyperlink" Target="http://www.linkedin.com/company/stanley-black-decker-inc" TargetMode="External"/><Relationship Id="rId735" Type="http://schemas.openxmlformats.org/officeDocument/2006/relationships/hyperlink" Target="https://www.linkedin.com/in/preeth-eldhose-4303a71" TargetMode="External"/><Relationship Id="rId977" Type="http://schemas.openxmlformats.org/officeDocument/2006/relationships/hyperlink" Target="http://www.stanleyblackanddecker.com" TargetMode="External"/><Relationship Id="rId37" Type="http://schemas.openxmlformats.org/officeDocument/2006/relationships/hyperlink" Target="http://www.broadridge.com" TargetMode="External"/><Relationship Id="rId36" Type="http://schemas.openxmlformats.org/officeDocument/2006/relationships/hyperlink" Target="https://www.linkedin.com/in/juree-barkley-06b23617" TargetMode="External"/><Relationship Id="rId39" Type="http://schemas.openxmlformats.org/officeDocument/2006/relationships/hyperlink" Target="http://www.facebook.com/broadridgecareers" TargetMode="External"/><Relationship Id="rId38" Type="http://schemas.openxmlformats.org/officeDocument/2006/relationships/hyperlink" Target="http://www.linkedin.com/company/broadridge-financial-solutions" TargetMode="External"/><Relationship Id="rId730" Type="http://schemas.openxmlformats.org/officeDocument/2006/relationships/hyperlink" Target="https://www.linkedin.com/in/venugopal-sajja-b7670810" TargetMode="External"/><Relationship Id="rId972" Type="http://schemas.openxmlformats.org/officeDocument/2006/relationships/hyperlink" Target="http://www.bristolhealth.org/find-us/bristol-hospital" TargetMode="External"/><Relationship Id="rId971" Type="http://schemas.openxmlformats.org/officeDocument/2006/relationships/hyperlink" Target="https://www.linkedin.com/in/dave-rackliffe-65718542" TargetMode="External"/><Relationship Id="rId970" Type="http://schemas.openxmlformats.org/officeDocument/2006/relationships/hyperlink" Target="http://www.twitter.com/bristolhealthct" TargetMode="External"/><Relationship Id="rId20" Type="http://schemas.openxmlformats.org/officeDocument/2006/relationships/hyperlink" Target="http://www.twitter.com/literamicro" TargetMode="External"/><Relationship Id="rId22" Type="http://schemas.openxmlformats.org/officeDocument/2006/relationships/hyperlink" Target="http://www.litera.com" TargetMode="External"/><Relationship Id="rId21" Type="http://schemas.openxmlformats.org/officeDocument/2006/relationships/hyperlink" Target="https://www.linkedin.com/in/anzhelika-zinenko-90b47117b" TargetMode="External"/><Relationship Id="rId24" Type="http://schemas.openxmlformats.org/officeDocument/2006/relationships/hyperlink" Target="http://www.facebook.com/literamicrosystems" TargetMode="External"/><Relationship Id="rId23" Type="http://schemas.openxmlformats.org/officeDocument/2006/relationships/hyperlink" Target="http://www.linkedin.com/company/literamicrosystems" TargetMode="External"/><Relationship Id="rId525" Type="http://schemas.openxmlformats.org/officeDocument/2006/relationships/hyperlink" Target="http://www.linkedin.com/company/bristol-hospital" TargetMode="External"/><Relationship Id="rId767" Type="http://schemas.openxmlformats.org/officeDocument/2006/relationships/hyperlink" Target="http://www.facebook.com/inspirebrandsinc" TargetMode="External"/><Relationship Id="rId524" Type="http://schemas.openxmlformats.org/officeDocument/2006/relationships/hyperlink" Target="http://www.bristolhealth.org/find-us/bristol-hospital" TargetMode="External"/><Relationship Id="rId766" Type="http://schemas.openxmlformats.org/officeDocument/2006/relationships/hyperlink" Target="http://www.linkedin.com/company/inspire-brands" TargetMode="External"/><Relationship Id="rId523" Type="http://schemas.openxmlformats.org/officeDocument/2006/relationships/hyperlink" Target="https://www.linkedin.com/in/ACwAAFIwouUBg-clxPcsB9UCjbQ8iTo62ZkDXeg" TargetMode="External"/><Relationship Id="rId765" Type="http://schemas.openxmlformats.org/officeDocument/2006/relationships/hyperlink" Target="http://www.inspirebrands.com" TargetMode="External"/><Relationship Id="rId522" Type="http://schemas.openxmlformats.org/officeDocument/2006/relationships/hyperlink" Target="http://www.twitter.com/bristolhealthct" TargetMode="External"/><Relationship Id="rId764" Type="http://schemas.openxmlformats.org/officeDocument/2006/relationships/hyperlink" Target="https://www.linkedin.com/in/krishna-chaitanya-bhimavarapu-ab1ba2278" TargetMode="External"/><Relationship Id="rId529" Type="http://schemas.openxmlformats.org/officeDocument/2006/relationships/hyperlink" Target="http://www.bristolhealth.org/find-us/bristol-hospital" TargetMode="External"/><Relationship Id="rId528" Type="http://schemas.openxmlformats.org/officeDocument/2006/relationships/hyperlink" Target="https://www.linkedin.com/in/davidlozowski" TargetMode="External"/><Relationship Id="rId527" Type="http://schemas.openxmlformats.org/officeDocument/2006/relationships/hyperlink" Target="http://www.twitter.com/bristolhealthct" TargetMode="External"/><Relationship Id="rId769" Type="http://schemas.openxmlformats.org/officeDocument/2006/relationships/hyperlink" Target="https://www.linkedin.com/in/nishanth-dulam" TargetMode="External"/><Relationship Id="rId526" Type="http://schemas.openxmlformats.org/officeDocument/2006/relationships/hyperlink" Target="http://www.facebook.com/bristolhealthct" TargetMode="External"/><Relationship Id="rId768" Type="http://schemas.openxmlformats.org/officeDocument/2006/relationships/hyperlink" Target="http://www.twitter.com/inspirebrands" TargetMode="External"/><Relationship Id="rId26" Type="http://schemas.openxmlformats.org/officeDocument/2006/relationships/hyperlink" Target="https://www.linkedin.com/in/vikram-raj-a88a545a" TargetMode="External"/><Relationship Id="rId25" Type="http://schemas.openxmlformats.org/officeDocument/2006/relationships/hyperlink" Target="http://www.twitter.com/literamicro" TargetMode="External"/><Relationship Id="rId28" Type="http://schemas.openxmlformats.org/officeDocument/2006/relationships/hyperlink" Target="http://www.linkedin.com/company/broadridge-financial-solutions" TargetMode="External"/><Relationship Id="rId27" Type="http://schemas.openxmlformats.org/officeDocument/2006/relationships/hyperlink" Target="http://www.broadridge.com" TargetMode="External"/><Relationship Id="rId521" Type="http://schemas.openxmlformats.org/officeDocument/2006/relationships/hyperlink" Target="http://www.facebook.com/bristolhealthct" TargetMode="External"/><Relationship Id="rId763" Type="http://schemas.openxmlformats.org/officeDocument/2006/relationships/hyperlink" Target="http://www.twitter.com/inspirebrands" TargetMode="External"/><Relationship Id="rId29" Type="http://schemas.openxmlformats.org/officeDocument/2006/relationships/hyperlink" Target="http://www.facebook.com/broadridgecareers" TargetMode="External"/><Relationship Id="rId520" Type="http://schemas.openxmlformats.org/officeDocument/2006/relationships/hyperlink" Target="http://www.linkedin.com/company/bristol-hospital" TargetMode="External"/><Relationship Id="rId762" Type="http://schemas.openxmlformats.org/officeDocument/2006/relationships/hyperlink" Target="http://www.facebook.com/inspirebrandsinc" TargetMode="External"/><Relationship Id="rId761" Type="http://schemas.openxmlformats.org/officeDocument/2006/relationships/hyperlink" Target="http://www.linkedin.com/company/inspire-brands" TargetMode="External"/><Relationship Id="rId760" Type="http://schemas.openxmlformats.org/officeDocument/2006/relationships/hyperlink" Target="http://www.inspirebrands.com" TargetMode="External"/><Relationship Id="rId11" Type="http://schemas.openxmlformats.org/officeDocument/2006/relationships/hyperlink" Target="https://www.linkedin.com/in/hasmita-bhalara" TargetMode="External"/><Relationship Id="rId10" Type="http://schemas.openxmlformats.org/officeDocument/2006/relationships/hyperlink" Target="http://www.twitter.com/literamicro" TargetMode="External"/><Relationship Id="rId13" Type="http://schemas.openxmlformats.org/officeDocument/2006/relationships/hyperlink" Target="http://www.linkedin.com/company/literamicrosystems" TargetMode="External"/><Relationship Id="rId12" Type="http://schemas.openxmlformats.org/officeDocument/2006/relationships/hyperlink" Target="http://www.litera.com" TargetMode="External"/><Relationship Id="rId519" Type="http://schemas.openxmlformats.org/officeDocument/2006/relationships/hyperlink" Target="http://www.bristolhealth.org/find-us/bristol-hospital" TargetMode="External"/><Relationship Id="rId514" Type="http://schemas.openxmlformats.org/officeDocument/2006/relationships/hyperlink" Target="http://www.jpmorganchase.com" TargetMode="External"/><Relationship Id="rId756" Type="http://schemas.openxmlformats.org/officeDocument/2006/relationships/hyperlink" Target="http://www.linkedin.com/company/inspire-brands" TargetMode="External"/><Relationship Id="rId998" Type="http://schemas.openxmlformats.org/officeDocument/2006/relationships/hyperlink" Target="http://www.linkedin.com/company/stanley-black-decker-inc" TargetMode="External"/><Relationship Id="rId513" Type="http://schemas.openxmlformats.org/officeDocument/2006/relationships/hyperlink" Target="https://www.linkedin.com/in/sachintalwar24" TargetMode="External"/><Relationship Id="rId755" Type="http://schemas.openxmlformats.org/officeDocument/2006/relationships/hyperlink" Target="http://www.inspirebrands.com" TargetMode="External"/><Relationship Id="rId997" Type="http://schemas.openxmlformats.org/officeDocument/2006/relationships/hyperlink" Target="http://www.stanleyblackanddecker.com" TargetMode="External"/><Relationship Id="rId512" Type="http://schemas.openxmlformats.org/officeDocument/2006/relationships/hyperlink" Target="http://www.twitter.com/jpmorgan" TargetMode="External"/><Relationship Id="rId754" Type="http://schemas.openxmlformats.org/officeDocument/2006/relationships/hyperlink" Target="https://www.linkedin.com/in/wayne-bryant-41951618" TargetMode="External"/><Relationship Id="rId996" Type="http://schemas.openxmlformats.org/officeDocument/2006/relationships/hyperlink" Target="https://www.linkedin.com/in/rui-sousa-67b6872b" TargetMode="External"/><Relationship Id="rId511" Type="http://schemas.openxmlformats.org/officeDocument/2006/relationships/hyperlink" Target="http://www.facebook.com/jpmorganchase" TargetMode="External"/><Relationship Id="rId753" Type="http://schemas.openxmlformats.org/officeDocument/2006/relationships/hyperlink" Target="http://www.twitter.com/inspirebrands" TargetMode="External"/><Relationship Id="rId995" Type="http://schemas.openxmlformats.org/officeDocument/2006/relationships/hyperlink" Target="http://www.twitter.com/stanleyblkdeckr" TargetMode="External"/><Relationship Id="rId518" Type="http://schemas.openxmlformats.org/officeDocument/2006/relationships/hyperlink" Target="https://www.linkedin.com/in/betsy-corbin-94088411" TargetMode="External"/><Relationship Id="rId517" Type="http://schemas.openxmlformats.org/officeDocument/2006/relationships/hyperlink" Target="http://www.twitter.com/jpmorgan" TargetMode="External"/><Relationship Id="rId759" Type="http://schemas.openxmlformats.org/officeDocument/2006/relationships/hyperlink" Target="https://www.linkedin.com/in/vinokha-chintalapalli-128769232" TargetMode="External"/><Relationship Id="rId516" Type="http://schemas.openxmlformats.org/officeDocument/2006/relationships/hyperlink" Target="http://www.facebook.com/jpmorganchase" TargetMode="External"/><Relationship Id="rId758" Type="http://schemas.openxmlformats.org/officeDocument/2006/relationships/hyperlink" Target="http://www.twitter.com/inspirebrands" TargetMode="External"/><Relationship Id="rId515" Type="http://schemas.openxmlformats.org/officeDocument/2006/relationships/hyperlink" Target="http://www.linkedin.com/company/jpmorgan-chase" TargetMode="External"/><Relationship Id="rId757" Type="http://schemas.openxmlformats.org/officeDocument/2006/relationships/hyperlink" Target="http://www.facebook.com/inspirebrandsinc" TargetMode="External"/><Relationship Id="rId999" Type="http://schemas.openxmlformats.org/officeDocument/2006/relationships/hyperlink" Target="http://www.facebook.com/stanleyblackanddecker" TargetMode="External"/><Relationship Id="rId15" Type="http://schemas.openxmlformats.org/officeDocument/2006/relationships/hyperlink" Target="http://www.twitter.com/literamicro" TargetMode="External"/><Relationship Id="rId990" Type="http://schemas.openxmlformats.org/officeDocument/2006/relationships/hyperlink" Target="http://www.twitter.com/stanleyblkdeckr" TargetMode="External"/><Relationship Id="rId14" Type="http://schemas.openxmlformats.org/officeDocument/2006/relationships/hyperlink" Target="http://www.facebook.com/literamicrosystems" TargetMode="External"/><Relationship Id="rId17" Type="http://schemas.openxmlformats.org/officeDocument/2006/relationships/hyperlink" Target="http://www.litera.com" TargetMode="External"/><Relationship Id="rId16" Type="http://schemas.openxmlformats.org/officeDocument/2006/relationships/hyperlink" Target="https://www.linkedin.com/in/aishwarya-iyer-qa" TargetMode="External"/><Relationship Id="rId19" Type="http://schemas.openxmlformats.org/officeDocument/2006/relationships/hyperlink" Target="http://www.facebook.com/literamicrosystems" TargetMode="External"/><Relationship Id="rId510" Type="http://schemas.openxmlformats.org/officeDocument/2006/relationships/hyperlink" Target="http://www.linkedin.com/company/jpmorgan-chase" TargetMode="External"/><Relationship Id="rId752" Type="http://schemas.openxmlformats.org/officeDocument/2006/relationships/hyperlink" Target="http://www.facebook.com/inspirebrandsinc" TargetMode="External"/><Relationship Id="rId994" Type="http://schemas.openxmlformats.org/officeDocument/2006/relationships/hyperlink" Target="http://www.facebook.com/stanleyblackanddecker" TargetMode="External"/><Relationship Id="rId18" Type="http://schemas.openxmlformats.org/officeDocument/2006/relationships/hyperlink" Target="http://www.linkedin.com/company/literamicrosystems" TargetMode="External"/><Relationship Id="rId751" Type="http://schemas.openxmlformats.org/officeDocument/2006/relationships/hyperlink" Target="http://www.linkedin.com/company/inspire-brands" TargetMode="External"/><Relationship Id="rId993" Type="http://schemas.openxmlformats.org/officeDocument/2006/relationships/hyperlink" Target="http://www.linkedin.com/company/stanley-black-decker-inc" TargetMode="External"/><Relationship Id="rId750" Type="http://schemas.openxmlformats.org/officeDocument/2006/relationships/hyperlink" Target="http://www.inspirebrands.com" TargetMode="External"/><Relationship Id="rId992" Type="http://schemas.openxmlformats.org/officeDocument/2006/relationships/hyperlink" Target="http://www.stanleyblackanddecker.com" TargetMode="External"/><Relationship Id="rId991" Type="http://schemas.openxmlformats.org/officeDocument/2006/relationships/hyperlink" Target="https://www.linkedin.com/in/alex-rankin-a84a9011" TargetMode="External"/><Relationship Id="rId84" Type="http://schemas.openxmlformats.org/officeDocument/2006/relationships/hyperlink" Target="https://www.linkedin.com/in/dan-polan-62b537b6" TargetMode="External"/><Relationship Id="rId83" Type="http://schemas.openxmlformats.org/officeDocument/2006/relationships/hyperlink" Target="http://www.twitter.com/umichsph" TargetMode="External"/><Relationship Id="rId86" Type="http://schemas.openxmlformats.org/officeDocument/2006/relationships/hyperlink" Target="http://www.linkedin.com/company/taubman-college-of-architecture-and-urban-planning" TargetMode="External"/><Relationship Id="rId85" Type="http://schemas.openxmlformats.org/officeDocument/2006/relationships/hyperlink" Target="http://www.umich.edu" TargetMode="External"/><Relationship Id="rId88" Type="http://schemas.openxmlformats.org/officeDocument/2006/relationships/hyperlink" Target="http://www.twitter.com/umichsph" TargetMode="External"/><Relationship Id="rId87" Type="http://schemas.openxmlformats.org/officeDocument/2006/relationships/hyperlink" Target="http://www.facebook.com/47109731983" TargetMode="External"/><Relationship Id="rId89" Type="http://schemas.openxmlformats.org/officeDocument/2006/relationships/hyperlink" Target="https://www.linkedin.com/in/lyn-n-tran" TargetMode="External"/><Relationship Id="rId709" Type="http://schemas.openxmlformats.org/officeDocument/2006/relationships/hyperlink" Target="http://www.facebook.com/blackrock" TargetMode="External"/><Relationship Id="rId708" Type="http://schemas.openxmlformats.org/officeDocument/2006/relationships/hyperlink" Target="http://www.linkedin.com/company/blackrock" TargetMode="External"/><Relationship Id="rId707" Type="http://schemas.openxmlformats.org/officeDocument/2006/relationships/hyperlink" Target="http://www.blackrock.com" TargetMode="External"/><Relationship Id="rId949" Type="http://schemas.openxmlformats.org/officeDocument/2006/relationships/hyperlink" Target="http://www.linkedin.com/company/smithsonian-institution" TargetMode="External"/><Relationship Id="rId706" Type="http://schemas.openxmlformats.org/officeDocument/2006/relationships/hyperlink" Target="https://www.linkedin.com/in/marinamnikolic" TargetMode="External"/><Relationship Id="rId948" Type="http://schemas.openxmlformats.org/officeDocument/2006/relationships/hyperlink" Target="http://hospitality.museum" TargetMode="External"/><Relationship Id="rId80" Type="http://schemas.openxmlformats.org/officeDocument/2006/relationships/hyperlink" Target="http://www.umich.edu" TargetMode="External"/><Relationship Id="rId82" Type="http://schemas.openxmlformats.org/officeDocument/2006/relationships/hyperlink" Target="http://www.facebook.com/47109731983" TargetMode="External"/><Relationship Id="rId81" Type="http://schemas.openxmlformats.org/officeDocument/2006/relationships/hyperlink" Target="http://www.linkedin.com/company/taubman-college-of-architecture-and-urban-planning" TargetMode="External"/><Relationship Id="rId701" Type="http://schemas.openxmlformats.org/officeDocument/2006/relationships/hyperlink" Target="https://www.linkedin.com/in/ivan-luki%c4%87-1aba3ba2" TargetMode="External"/><Relationship Id="rId943" Type="http://schemas.openxmlformats.org/officeDocument/2006/relationships/hyperlink" Target="http://www.linkedin.com/company/smithsonian-institution" TargetMode="External"/><Relationship Id="rId700" Type="http://schemas.openxmlformats.org/officeDocument/2006/relationships/hyperlink" Target="http://www.twitter.com/costargroup" TargetMode="External"/><Relationship Id="rId942" Type="http://schemas.openxmlformats.org/officeDocument/2006/relationships/hyperlink" Target="http://hospitality.museum" TargetMode="External"/><Relationship Id="rId941" Type="http://schemas.openxmlformats.org/officeDocument/2006/relationships/hyperlink" Target="http://www.si.edu" TargetMode="External"/><Relationship Id="rId940" Type="http://schemas.openxmlformats.org/officeDocument/2006/relationships/hyperlink" Target="https://www.linkedin.com/in/rick-luhrs-5a758a3" TargetMode="External"/><Relationship Id="rId705" Type="http://schemas.openxmlformats.org/officeDocument/2006/relationships/hyperlink" Target="http://www.twitter.com/blackrock" TargetMode="External"/><Relationship Id="rId947" Type="http://schemas.openxmlformats.org/officeDocument/2006/relationships/hyperlink" Target="http://www.si.edu" TargetMode="External"/><Relationship Id="rId704" Type="http://schemas.openxmlformats.org/officeDocument/2006/relationships/hyperlink" Target="http://www.facebook.com/blackrock" TargetMode="External"/><Relationship Id="rId946" Type="http://schemas.openxmlformats.org/officeDocument/2006/relationships/hyperlink" Target="https://www.linkedin.com/in/dr-rebecca-johnson" TargetMode="External"/><Relationship Id="rId703" Type="http://schemas.openxmlformats.org/officeDocument/2006/relationships/hyperlink" Target="http://www.linkedin.com/company/blackrock" TargetMode="External"/><Relationship Id="rId945" Type="http://schemas.openxmlformats.org/officeDocument/2006/relationships/hyperlink" Target="http://www.twitter.com/smithsonian" TargetMode="External"/><Relationship Id="rId702" Type="http://schemas.openxmlformats.org/officeDocument/2006/relationships/hyperlink" Target="http://www.blackrock.com" TargetMode="External"/><Relationship Id="rId944" Type="http://schemas.openxmlformats.org/officeDocument/2006/relationships/hyperlink" Target="http://www.facebook.com/29428791399" TargetMode="External"/><Relationship Id="rId73" Type="http://schemas.openxmlformats.org/officeDocument/2006/relationships/hyperlink" Target="http://www.twitter.com/umichsph" TargetMode="External"/><Relationship Id="rId72" Type="http://schemas.openxmlformats.org/officeDocument/2006/relationships/hyperlink" Target="http://www.facebook.com/47109731983" TargetMode="External"/><Relationship Id="rId75" Type="http://schemas.openxmlformats.org/officeDocument/2006/relationships/hyperlink" Target="http://www.umich.edu" TargetMode="External"/><Relationship Id="rId74" Type="http://schemas.openxmlformats.org/officeDocument/2006/relationships/hyperlink" Target="https://www.linkedin.com/in/jwkreger" TargetMode="External"/><Relationship Id="rId77" Type="http://schemas.openxmlformats.org/officeDocument/2006/relationships/hyperlink" Target="http://www.facebook.com/47109731983" TargetMode="External"/><Relationship Id="rId76" Type="http://schemas.openxmlformats.org/officeDocument/2006/relationships/hyperlink" Target="http://www.linkedin.com/company/taubman-college-of-architecture-and-urban-planning" TargetMode="External"/><Relationship Id="rId79" Type="http://schemas.openxmlformats.org/officeDocument/2006/relationships/hyperlink" Target="https://www.linkedin.com/in/james-harvey-02366a40" TargetMode="External"/><Relationship Id="rId78" Type="http://schemas.openxmlformats.org/officeDocument/2006/relationships/hyperlink" Target="http://www.twitter.com/umichsph" TargetMode="External"/><Relationship Id="rId939" Type="http://schemas.openxmlformats.org/officeDocument/2006/relationships/hyperlink" Target="http://www.twitter.com/smithsonian" TargetMode="External"/><Relationship Id="rId938" Type="http://schemas.openxmlformats.org/officeDocument/2006/relationships/hyperlink" Target="http://www.facebook.com/29428791399" TargetMode="External"/><Relationship Id="rId937" Type="http://schemas.openxmlformats.org/officeDocument/2006/relationships/hyperlink" Target="http://www.linkedin.com/company/smithsonian-institution" TargetMode="External"/><Relationship Id="rId71" Type="http://schemas.openxmlformats.org/officeDocument/2006/relationships/hyperlink" Target="http://www.linkedin.com/company/taubman-college-of-architecture-and-urban-planning" TargetMode="External"/><Relationship Id="rId70" Type="http://schemas.openxmlformats.org/officeDocument/2006/relationships/hyperlink" Target="http://www.umich.edu" TargetMode="External"/><Relationship Id="rId932" Type="http://schemas.openxmlformats.org/officeDocument/2006/relationships/hyperlink" Target="http://www.facebook.com/29428791399" TargetMode="External"/><Relationship Id="rId931" Type="http://schemas.openxmlformats.org/officeDocument/2006/relationships/hyperlink" Target="http://www.linkedin.com/company/smithsonian-institution" TargetMode="External"/><Relationship Id="rId930" Type="http://schemas.openxmlformats.org/officeDocument/2006/relationships/hyperlink" Target="http://hospitality.museum" TargetMode="External"/><Relationship Id="rId936" Type="http://schemas.openxmlformats.org/officeDocument/2006/relationships/hyperlink" Target="http://hospitality.museum" TargetMode="External"/><Relationship Id="rId935" Type="http://schemas.openxmlformats.org/officeDocument/2006/relationships/hyperlink" Target="http://www.si.edu" TargetMode="External"/><Relationship Id="rId934" Type="http://schemas.openxmlformats.org/officeDocument/2006/relationships/hyperlink" Target="https://www.linkedin.com/in/kevin-stanford-07237648" TargetMode="External"/><Relationship Id="rId933" Type="http://schemas.openxmlformats.org/officeDocument/2006/relationships/hyperlink" Target="http://www.twitter.com/smithsonian" TargetMode="External"/><Relationship Id="rId62" Type="http://schemas.openxmlformats.org/officeDocument/2006/relationships/hyperlink" Target="http://www.ucr.edu" TargetMode="External"/><Relationship Id="rId61" Type="http://schemas.openxmlformats.org/officeDocument/2006/relationships/hyperlink" Target="http://www.twitter.com/ucriverside" TargetMode="External"/><Relationship Id="rId64" Type="http://schemas.openxmlformats.org/officeDocument/2006/relationships/hyperlink" Target="http://www.twitter.com/ucriverside" TargetMode="External"/><Relationship Id="rId63" Type="http://schemas.openxmlformats.org/officeDocument/2006/relationships/hyperlink" Target="http://www.facebook.com/ucriverside" TargetMode="External"/><Relationship Id="rId66" Type="http://schemas.openxmlformats.org/officeDocument/2006/relationships/hyperlink" Target="http://www.ucr.edu" TargetMode="External"/><Relationship Id="rId65" Type="http://schemas.openxmlformats.org/officeDocument/2006/relationships/hyperlink" Target="https://www.linkedin.com/in/christianrshelton" TargetMode="External"/><Relationship Id="rId68" Type="http://schemas.openxmlformats.org/officeDocument/2006/relationships/hyperlink" Target="http://www.twitter.com/ucriverside" TargetMode="External"/><Relationship Id="rId67" Type="http://schemas.openxmlformats.org/officeDocument/2006/relationships/hyperlink" Target="http://www.facebook.com/ucriverside" TargetMode="External"/><Relationship Id="rId729" Type="http://schemas.openxmlformats.org/officeDocument/2006/relationships/hyperlink" Target="http://www.twitter.com/nm_financial" TargetMode="External"/><Relationship Id="rId728" Type="http://schemas.openxmlformats.org/officeDocument/2006/relationships/hyperlink" Target="http://www.facebook.com/northwesternmutual" TargetMode="External"/><Relationship Id="rId60" Type="http://schemas.openxmlformats.org/officeDocument/2006/relationships/hyperlink" Target="http://www.facebook.com/ucriverside" TargetMode="External"/><Relationship Id="rId723" Type="http://schemas.openxmlformats.org/officeDocument/2006/relationships/hyperlink" Target="http://www.linkedin.com/company/blackrock" TargetMode="External"/><Relationship Id="rId965" Type="http://schemas.openxmlformats.org/officeDocument/2006/relationships/hyperlink" Target="http://www.facebook.com/bristolhealthct" TargetMode="External"/><Relationship Id="rId722" Type="http://schemas.openxmlformats.org/officeDocument/2006/relationships/hyperlink" Target="http://www.blackrock.com" TargetMode="External"/><Relationship Id="rId964" Type="http://schemas.openxmlformats.org/officeDocument/2006/relationships/hyperlink" Target="http://www.linkedin.com/company/bristol-hospital" TargetMode="External"/><Relationship Id="rId721" Type="http://schemas.openxmlformats.org/officeDocument/2006/relationships/hyperlink" Target="https://www.linkedin.com/in/nate-sewell-34809b9" TargetMode="External"/><Relationship Id="rId963" Type="http://schemas.openxmlformats.org/officeDocument/2006/relationships/hyperlink" Target="http://www.bristolhealth.org/find-us/bristol-hospital" TargetMode="External"/><Relationship Id="rId720" Type="http://schemas.openxmlformats.org/officeDocument/2006/relationships/hyperlink" Target="http://www.twitter.com/blackrock" TargetMode="External"/><Relationship Id="rId962" Type="http://schemas.openxmlformats.org/officeDocument/2006/relationships/hyperlink" Target="https://www.linkedin.com/in/davidlozowski" TargetMode="External"/><Relationship Id="rId727" Type="http://schemas.openxmlformats.org/officeDocument/2006/relationships/hyperlink" Target="http://www.linkedin.com/company/northwestern-mutual" TargetMode="External"/><Relationship Id="rId969" Type="http://schemas.openxmlformats.org/officeDocument/2006/relationships/hyperlink" Target="http://www.facebook.com/bristolhealthct" TargetMode="External"/><Relationship Id="rId726" Type="http://schemas.openxmlformats.org/officeDocument/2006/relationships/hyperlink" Target="http://www.northwesternmutual.com" TargetMode="External"/><Relationship Id="rId968" Type="http://schemas.openxmlformats.org/officeDocument/2006/relationships/hyperlink" Target="http://www.linkedin.com/company/bristol-hospital" TargetMode="External"/><Relationship Id="rId725" Type="http://schemas.openxmlformats.org/officeDocument/2006/relationships/hyperlink" Target="http://www.twitter.com/blackrock" TargetMode="External"/><Relationship Id="rId967" Type="http://schemas.openxmlformats.org/officeDocument/2006/relationships/hyperlink" Target="http://www.bristolhealth.org/find-us/bristol-hospital" TargetMode="External"/><Relationship Id="rId724" Type="http://schemas.openxmlformats.org/officeDocument/2006/relationships/hyperlink" Target="http://www.facebook.com/blackrock" TargetMode="External"/><Relationship Id="rId966" Type="http://schemas.openxmlformats.org/officeDocument/2006/relationships/hyperlink" Target="http://www.twitter.com/bristolhealthct" TargetMode="External"/><Relationship Id="rId69" Type="http://schemas.openxmlformats.org/officeDocument/2006/relationships/hyperlink" Target="https://www.linkedin.com/in/pavel-laptsevich-2924b0183" TargetMode="External"/><Relationship Id="rId961" Type="http://schemas.openxmlformats.org/officeDocument/2006/relationships/hyperlink" Target="http://www.twitter.com/bristolhealthct" TargetMode="External"/><Relationship Id="rId960" Type="http://schemas.openxmlformats.org/officeDocument/2006/relationships/hyperlink" Target="http://www.facebook.com/bristolhealthct" TargetMode="External"/><Relationship Id="rId51" Type="http://schemas.openxmlformats.org/officeDocument/2006/relationships/hyperlink" Target="https://www.linkedin.com/in/armando-gauna-b136aaa3" TargetMode="External"/><Relationship Id="rId50" Type="http://schemas.openxmlformats.org/officeDocument/2006/relationships/hyperlink" Target="http://www.twitter.com/broadridge" TargetMode="External"/><Relationship Id="rId53" Type="http://schemas.openxmlformats.org/officeDocument/2006/relationships/hyperlink" Target="http://www.facebook.com/ucriverside" TargetMode="External"/><Relationship Id="rId52" Type="http://schemas.openxmlformats.org/officeDocument/2006/relationships/hyperlink" Target="http://www.ucr.edu" TargetMode="External"/><Relationship Id="rId55" Type="http://schemas.openxmlformats.org/officeDocument/2006/relationships/hyperlink" Target="http://www.ucr.edu" TargetMode="External"/><Relationship Id="rId54" Type="http://schemas.openxmlformats.org/officeDocument/2006/relationships/hyperlink" Target="http://www.twitter.com/ucriverside" TargetMode="External"/><Relationship Id="rId57" Type="http://schemas.openxmlformats.org/officeDocument/2006/relationships/hyperlink" Target="http://www.twitter.com/ucriverside" TargetMode="External"/><Relationship Id="rId56" Type="http://schemas.openxmlformats.org/officeDocument/2006/relationships/hyperlink" Target="http://www.facebook.com/ucriverside" TargetMode="External"/><Relationship Id="rId719" Type="http://schemas.openxmlformats.org/officeDocument/2006/relationships/hyperlink" Target="http://www.facebook.com/blackrock" TargetMode="External"/><Relationship Id="rId718" Type="http://schemas.openxmlformats.org/officeDocument/2006/relationships/hyperlink" Target="http://www.linkedin.com/company/blackrock" TargetMode="External"/><Relationship Id="rId717" Type="http://schemas.openxmlformats.org/officeDocument/2006/relationships/hyperlink" Target="http://www.blackrock.com" TargetMode="External"/><Relationship Id="rId959" Type="http://schemas.openxmlformats.org/officeDocument/2006/relationships/hyperlink" Target="http://www.linkedin.com/company/bristol-hospital" TargetMode="External"/><Relationship Id="rId712" Type="http://schemas.openxmlformats.org/officeDocument/2006/relationships/hyperlink" Target="http://www.blackrock.com" TargetMode="External"/><Relationship Id="rId954" Type="http://schemas.openxmlformats.org/officeDocument/2006/relationships/hyperlink" Target="http://www.linkedin.com/company/bristol-hospital" TargetMode="External"/><Relationship Id="rId711" Type="http://schemas.openxmlformats.org/officeDocument/2006/relationships/hyperlink" Target="https://www.linkedin.com/in/anica-jovanovic-61711a60" TargetMode="External"/><Relationship Id="rId953" Type="http://schemas.openxmlformats.org/officeDocument/2006/relationships/hyperlink" Target="http://www.bristolhealth.org/find-us/bristol-hospital" TargetMode="External"/><Relationship Id="rId710" Type="http://schemas.openxmlformats.org/officeDocument/2006/relationships/hyperlink" Target="http://www.twitter.com/blackrock" TargetMode="External"/><Relationship Id="rId952" Type="http://schemas.openxmlformats.org/officeDocument/2006/relationships/hyperlink" Target="https://www.linkedin.com/in/betsy-corbin-94088411" TargetMode="External"/><Relationship Id="rId951" Type="http://schemas.openxmlformats.org/officeDocument/2006/relationships/hyperlink" Target="http://www.twitter.com/smithsonian" TargetMode="External"/><Relationship Id="rId716" Type="http://schemas.openxmlformats.org/officeDocument/2006/relationships/hyperlink" Target="https://www.linkedin.com/in/djordje-maricic-b48565ba" TargetMode="External"/><Relationship Id="rId958" Type="http://schemas.openxmlformats.org/officeDocument/2006/relationships/hyperlink" Target="http://www.bristolhealth.org/find-us/bristol-hospital" TargetMode="External"/><Relationship Id="rId715" Type="http://schemas.openxmlformats.org/officeDocument/2006/relationships/hyperlink" Target="http://www.twitter.com/blackrock" TargetMode="External"/><Relationship Id="rId957" Type="http://schemas.openxmlformats.org/officeDocument/2006/relationships/hyperlink" Target="https://www.linkedin.com/in/ACwAAFIwouUBg-clxPcsB9UCjbQ8iTo62ZkDXeg" TargetMode="External"/><Relationship Id="rId714" Type="http://schemas.openxmlformats.org/officeDocument/2006/relationships/hyperlink" Target="http://www.facebook.com/blackrock" TargetMode="External"/><Relationship Id="rId956" Type="http://schemas.openxmlformats.org/officeDocument/2006/relationships/hyperlink" Target="http://www.twitter.com/bristolhealthct" TargetMode="External"/><Relationship Id="rId713" Type="http://schemas.openxmlformats.org/officeDocument/2006/relationships/hyperlink" Target="http://www.linkedin.com/company/blackrock" TargetMode="External"/><Relationship Id="rId955" Type="http://schemas.openxmlformats.org/officeDocument/2006/relationships/hyperlink" Target="http://www.facebook.com/bristolhealthct" TargetMode="External"/><Relationship Id="rId59" Type="http://schemas.openxmlformats.org/officeDocument/2006/relationships/hyperlink" Target="http://www.ucr.edu" TargetMode="External"/><Relationship Id="rId58" Type="http://schemas.openxmlformats.org/officeDocument/2006/relationships/hyperlink" Target="https://www.linkedin.com/in/sheri-morgan-b6688254" TargetMode="External"/><Relationship Id="rId950" Type="http://schemas.openxmlformats.org/officeDocument/2006/relationships/hyperlink" Target="http://www.facebook.com/29428791399" TargetMode="External"/><Relationship Id="rId590" Type="http://schemas.openxmlformats.org/officeDocument/2006/relationships/hyperlink" Target="https://www.linkedin.com/in/lisa-johnson-cste-7b064413" TargetMode="External"/><Relationship Id="rId107" Type="http://schemas.openxmlformats.org/officeDocument/2006/relationships/hyperlink" Target="http://www.twitter.com/massgenbrigham" TargetMode="External"/><Relationship Id="rId349" Type="http://schemas.openxmlformats.org/officeDocument/2006/relationships/hyperlink" Target="http://www.farmers.com" TargetMode="External"/><Relationship Id="rId106" Type="http://schemas.openxmlformats.org/officeDocument/2006/relationships/hyperlink" Target="http://www.facebook.com/massgeneralbrigham" TargetMode="External"/><Relationship Id="rId348" Type="http://schemas.openxmlformats.org/officeDocument/2006/relationships/hyperlink" Target="https://www.linkedin.com/in/jyothi-silla-1280a46a" TargetMode="External"/><Relationship Id="rId105" Type="http://schemas.openxmlformats.org/officeDocument/2006/relationships/hyperlink" Target="http://www.linkedin.com/company/mass-general-brigham" TargetMode="External"/><Relationship Id="rId347" Type="http://schemas.openxmlformats.org/officeDocument/2006/relationships/hyperlink" Target="http://www.twitter.com/rapid7" TargetMode="External"/><Relationship Id="rId589" Type="http://schemas.openxmlformats.org/officeDocument/2006/relationships/hyperlink" Target="http://www.twitter.com/dillards" TargetMode="External"/><Relationship Id="rId104" Type="http://schemas.openxmlformats.org/officeDocument/2006/relationships/hyperlink" Target="http://www.massgeneralbrigham.org" TargetMode="External"/><Relationship Id="rId346" Type="http://schemas.openxmlformats.org/officeDocument/2006/relationships/hyperlink" Target="http://www.facebook.com/rapid7" TargetMode="External"/><Relationship Id="rId588" Type="http://schemas.openxmlformats.org/officeDocument/2006/relationships/hyperlink" Target="http://www.facebook.com/148714060068" TargetMode="External"/><Relationship Id="rId109" Type="http://schemas.openxmlformats.org/officeDocument/2006/relationships/hyperlink" Target="http://www.massgeneralbrigham.org" TargetMode="External"/><Relationship Id="rId108" Type="http://schemas.openxmlformats.org/officeDocument/2006/relationships/hyperlink" Target="https://www.linkedin.com/in/pezinho" TargetMode="External"/><Relationship Id="rId341" Type="http://schemas.openxmlformats.org/officeDocument/2006/relationships/hyperlink" Target="http://www.facebook.com/rapid7" TargetMode="External"/><Relationship Id="rId583" Type="http://schemas.openxmlformats.org/officeDocument/2006/relationships/hyperlink" Target="http://www.facebook.com/148714060068" TargetMode="External"/><Relationship Id="rId340" Type="http://schemas.openxmlformats.org/officeDocument/2006/relationships/hyperlink" Target="http://www.linkedin.com/company/rapid7" TargetMode="External"/><Relationship Id="rId582" Type="http://schemas.openxmlformats.org/officeDocument/2006/relationships/hyperlink" Target="http://www.linkedin.com/company/dillard" TargetMode="External"/><Relationship Id="rId581" Type="http://schemas.openxmlformats.org/officeDocument/2006/relationships/hyperlink" Target="http://www.dillards.com" TargetMode="External"/><Relationship Id="rId580" Type="http://schemas.openxmlformats.org/officeDocument/2006/relationships/hyperlink" Target="https://www.linkedin.com/in/brett-gunn-1bb108121" TargetMode="External"/><Relationship Id="rId103" Type="http://schemas.openxmlformats.org/officeDocument/2006/relationships/hyperlink" Target="https://www.linkedin.com/in/fawwaz-qasim" TargetMode="External"/><Relationship Id="rId345" Type="http://schemas.openxmlformats.org/officeDocument/2006/relationships/hyperlink" Target="http://www.linkedin.com/company/rapid7" TargetMode="External"/><Relationship Id="rId587" Type="http://schemas.openxmlformats.org/officeDocument/2006/relationships/hyperlink" Target="http://www.linkedin.com/company/dillard" TargetMode="External"/><Relationship Id="rId102" Type="http://schemas.openxmlformats.org/officeDocument/2006/relationships/hyperlink" Target="http://www.twitter.com/massgenbrigham" TargetMode="External"/><Relationship Id="rId344" Type="http://schemas.openxmlformats.org/officeDocument/2006/relationships/hyperlink" Target="http://www.rapid7.com" TargetMode="External"/><Relationship Id="rId586" Type="http://schemas.openxmlformats.org/officeDocument/2006/relationships/hyperlink" Target="http://www.dillards.com" TargetMode="External"/><Relationship Id="rId101" Type="http://schemas.openxmlformats.org/officeDocument/2006/relationships/hyperlink" Target="http://www.facebook.com/massgeneralbrigham" TargetMode="External"/><Relationship Id="rId343" Type="http://schemas.openxmlformats.org/officeDocument/2006/relationships/hyperlink" Target="https://www.linkedin.com/in/alikhan-ramazanov-6937a7166" TargetMode="External"/><Relationship Id="rId585" Type="http://schemas.openxmlformats.org/officeDocument/2006/relationships/hyperlink" Target="https://www.linkedin.com/in/gianni-duarte-877a1310" TargetMode="External"/><Relationship Id="rId100" Type="http://schemas.openxmlformats.org/officeDocument/2006/relationships/hyperlink" Target="http://www.linkedin.com/company/mass-general-brigham" TargetMode="External"/><Relationship Id="rId342" Type="http://schemas.openxmlformats.org/officeDocument/2006/relationships/hyperlink" Target="http://www.twitter.com/rapid7" TargetMode="External"/><Relationship Id="rId584" Type="http://schemas.openxmlformats.org/officeDocument/2006/relationships/hyperlink" Target="http://www.twitter.com/dillards" TargetMode="External"/><Relationship Id="rId338" Type="http://schemas.openxmlformats.org/officeDocument/2006/relationships/hyperlink" Target="https://www.linkedin.com/in/ACwAAC5z_F8B4uwGFUakM_Xgr1PYvnGcVtETeGM" TargetMode="External"/><Relationship Id="rId337" Type="http://schemas.openxmlformats.org/officeDocument/2006/relationships/hyperlink" Target="http://www.twitter.com/rapid7" TargetMode="External"/><Relationship Id="rId579" Type="http://schemas.openxmlformats.org/officeDocument/2006/relationships/hyperlink" Target="http://www.twitter.com/dillards" TargetMode="External"/><Relationship Id="rId336" Type="http://schemas.openxmlformats.org/officeDocument/2006/relationships/hyperlink" Target="http://www.facebook.com/rapid7" TargetMode="External"/><Relationship Id="rId578" Type="http://schemas.openxmlformats.org/officeDocument/2006/relationships/hyperlink" Target="http://www.facebook.com/148714060068" TargetMode="External"/><Relationship Id="rId335" Type="http://schemas.openxmlformats.org/officeDocument/2006/relationships/hyperlink" Target="http://www.linkedin.com/company/rapid7" TargetMode="External"/><Relationship Id="rId577" Type="http://schemas.openxmlformats.org/officeDocument/2006/relationships/hyperlink" Target="http://www.linkedin.com/company/dillard" TargetMode="External"/><Relationship Id="rId339" Type="http://schemas.openxmlformats.org/officeDocument/2006/relationships/hyperlink" Target="http://www.rapid7.com" TargetMode="External"/><Relationship Id="rId330" Type="http://schemas.openxmlformats.org/officeDocument/2006/relationships/hyperlink" Target="http://www.linkedin.com/company/rapid7" TargetMode="External"/><Relationship Id="rId572" Type="http://schemas.openxmlformats.org/officeDocument/2006/relationships/hyperlink" Target="http://www.linkedin.com/company/dillard" TargetMode="External"/><Relationship Id="rId571" Type="http://schemas.openxmlformats.org/officeDocument/2006/relationships/hyperlink" Target="http://www.dillards.com" TargetMode="External"/><Relationship Id="rId570" Type="http://schemas.openxmlformats.org/officeDocument/2006/relationships/hyperlink" Target="https://www.linkedin.com/in/selvin-duque-52a33355" TargetMode="External"/><Relationship Id="rId334" Type="http://schemas.openxmlformats.org/officeDocument/2006/relationships/hyperlink" Target="http://www.rapid7.com" TargetMode="External"/><Relationship Id="rId576" Type="http://schemas.openxmlformats.org/officeDocument/2006/relationships/hyperlink" Target="http://www.dillards.com" TargetMode="External"/><Relationship Id="rId333" Type="http://schemas.openxmlformats.org/officeDocument/2006/relationships/hyperlink" Target="https://www.linkedin.com/in/aaron-mclaughlin-59a37a17b" TargetMode="External"/><Relationship Id="rId575" Type="http://schemas.openxmlformats.org/officeDocument/2006/relationships/hyperlink" Target="https://www.linkedin.com/in/julie-jones-a394512a3" TargetMode="External"/><Relationship Id="rId332" Type="http://schemas.openxmlformats.org/officeDocument/2006/relationships/hyperlink" Target="http://www.twitter.com/rapid7" TargetMode="External"/><Relationship Id="rId574" Type="http://schemas.openxmlformats.org/officeDocument/2006/relationships/hyperlink" Target="http://www.twitter.com/dillards" TargetMode="External"/><Relationship Id="rId331" Type="http://schemas.openxmlformats.org/officeDocument/2006/relationships/hyperlink" Target="http://www.facebook.com/rapid7" TargetMode="External"/><Relationship Id="rId573" Type="http://schemas.openxmlformats.org/officeDocument/2006/relationships/hyperlink" Target="http://www.facebook.com/148714060068" TargetMode="External"/><Relationship Id="rId370" Type="http://schemas.openxmlformats.org/officeDocument/2006/relationships/hyperlink" Target="http://www.linkedin.com/company/farmers-insurance" TargetMode="External"/><Relationship Id="rId129" Type="http://schemas.openxmlformats.org/officeDocument/2006/relationships/hyperlink" Target="http://www.linkedin.com/company/ucsdhealth" TargetMode="External"/><Relationship Id="rId128" Type="http://schemas.openxmlformats.org/officeDocument/2006/relationships/hyperlink" Target="http://health.ucsd.edu" TargetMode="External"/><Relationship Id="rId127" Type="http://schemas.openxmlformats.org/officeDocument/2006/relationships/hyperlink" Target="https://www.linkedin.com/in/dayu-teng-8257626" TargetMode="External"/><Relationship Id="rId369" Type="http://schemas.openxmlformats.org/officeDocument/2006/relationships/hyperlink" Target="http://www.farmers.com" TargetMode="External"/><Relationship Id="rId126" Type="http://schemas.openxmlformats.org/officeDocument/2006/relationships/hyperlink" Target="http://www.twitter.com/ucsdhealth" TargetMode="External"/><Relationship Id="rId368" Type="http://schemas.openxmlformats.org/officeDocument/2006/relationships/hyperlink" Target="https://www.linkedin.com/in/ACwAAALkGcoBLd4WhaKKYPhaQpKY4ybU0nlNLKg" TargetMode="External"/><Relationship Id="rId121" Type="http://schemas.openxmlformats.org/officeDocument/2006/relationships/hyperlink" Target="http://www.facebook.com/106346642719667" TargetMode="External"/><Relationship Id="rId363" Type="http://schemas.openxmlformats.org/officeDocument/2006/relationships/hyperlink" Target="https://www.linkedin.com/in/shabanaazmi-shaik-3a1680247" TargetMode="External"/><Relationship Id="rId120" Type="http://schemas.openxmlformats.org/officeDocument/2006/relationships/hyperlink" Target="http://www.linkedin.com/company/ucsdhealth" TargetMode="External"/><Relationship Id="rId362" Type="http://schemas.openxmlformats.org/officeDocument/2006/relationships/hyperlink" Target="http://www.twitter.com/wearefarmers" TargetMode="External"/><Relationship Id="rId361" Type="http://schemas.openxmlformats.org/officeDocument/2006/relationships/hyperlink" Target="http://www.facebook.com/farmersinsurance" TargetMode="External"/><Relationship Id="rId360" Type="http://schemas.openxmlformats.org/officeDocument/2006/relationships/hyperlink" Target="http://www.linkedin.com/company/farmers-insurance" TargetMode="External"/><Relationship Id="rId125" Type="http://schemas.openxmlformats.org/officeDocument/2006/relationships/hyperlink" Target="http://www.facebook.com/106346642719667" TargetMode="External"/><Relationship Id="rId367" Type="http://schemas.openxmlformats.org/officeDocument/2006/relationships/hyperlink" Target="http://www.twitter.com/wearefarmers" TargetMode="External"/><Relationship Id="rId124" Type="http://schemas.openxmlformats.org/officeDocument/2006/relationships/hyperlink" Target="http://www.linkedin.com/company/ucsdhealth" TargetMode="External"/><Relationship Id="rId366" Type="http://schemas.openxmlformats.org/officeDocument/2006/relationships/hyperlink" Target="http://www.facebook.com/farmersinsurance" TargetMode="External"/><Relationship Id="rId123" Type="http://schemas.openxmlformats.org/officeDocument/2006/relationships/hyperlink" Target="http://health.ucsd.edu" TargetMode="External"/><Relationship Id="rId365" Type="http://schemas.openxmlformats.org/officeDocument/2006/relationships/hyperlink" Target="http://www.linkedin.com/company/farmers-insurance" TargetMode="External"/><Relationship Id="rId122" Type="http://schemas.openxmlformats.org/officeDocument/2006/relationships/hyperlink" Target="http://www.twitter.com/ucsdhealth" TargetMode="External"/><Relationship Id="rId364" Type="http://schemas.openxmlformats.org/officeDocument/2006/relationships/hyperlink" Target="http://www.farmers.com" TargetMode="External"/><Relationship Id="rId95" Type="http://schemas.openxmlformats.org/officeDocument/2006/relationships/hyperlink" Target="http://www.massgeneralbrigham.org" TargetMode="External"/><Relationship Id="rId94" Type="http://schemas.openxmlformats.org/officeDocument/2006/relationships/hyperlink" Target="https://www.linkedin.com/in/jim-meninno-46a34226" TargetMode="External"/><Relationship Id="rId97" Type="http://schemas.openxmlformats.org/officeDocument/2006/relationships/hyperlink" Target="http://www.facebook.com/massgeneralbrigham" TargetMode="External"/><Relationship Id="rId96" Type="http://schemas.openxmlformats.org/officeDocument/2006/relationships/hyperlink" Target="http://www.linkedin.com/company/mass-general-brigham" TargetMode="External"/><Relationship Id="rId99" Type="http://schemas.openxmlformats.org/officeDocument/2006/relationships/hyperlink" Target="http://www.massgeneralbrigham.org" TargetMode="External"/><Relationship Id="rId98" Type="http://schemas.openxmlformats.org/officeDocument/2006/relationships/hyperlink" Target="http://www.twitter.com/massgenbrigham" TargetMode="External"/><Relationship Id="rId91" Type="http://schemas.openxmlformats.org/officeDocument/2006/relationships/hyperlink" Target="http://www.linkedin.com/company/taubman-college-of-architecture-and-urban-planning" TargetMode="External"/><Relationship Id="rId90" Type="http://schemas.openxmlformats.org/officeDocument/2006/relationships/hyperlink" Target="http://www.umich.edu" TargetMode="External"/><Relationship Id="rId93" Type="http://schemas.openxmlformats.org/officeDocument/2006/relationships/hyperlink" Target="http://www.twitter.com/umichsph" TargetMode="External"/><Relationship Id="rId92" Type="http://schemas.openxmlformats.org/officeDocument/2006/relationships/hyperlink" Target="http://www.facebook.com/47109731983" TargetMode="External"/><Relationship Id="rId118" Type="http://schemas.openxmlformats.org/officeDocument/2006/relationships/hyperlink" Target="https://www.linkedin.com/in/john-torello" TargetMode="External"/><Relationship Id="rId117" Type="http://schemas.openxmlformats.org/officeDocument/2006/relationships/hyperlink" Target="http://www.twitter.com/massgenbrigham" TargetMode="External"/><Relationship Id="rId359" Type="http://schemas.openxmlformats.org/officeDocument/2006/relationships/hyperlink" Target="http://www.farmers.com" TargetMode="External"/><Relationship Id="rId116" Type="http://schemas.openxmlformats.org/officeDocument/2006/relationships/hyperlink" Target="http://www.facebook.com/massgeneralbrigham" TargetMode="External"/><Relationship Id="rId358" Type="http://schemas.openxmlformats.org/officeDocument/2006/relationships/hyperlink" Target="https://www.linkedin.com/in/lyubov-chebotareva-70541920a" TargetMode="External"/><Relationship Id="rId115" Type="http://schemas.openxmlformats.org/officeDocument/2006/relationships/hyperlink" Target="http://www.linkedin.com/company/mass-general-brigham" TargetMode="External"/><Relationship Id="rId357" Type="http://schemas.openxmlformats.org/officeDocument/2006/relationships/hyperlink" Target="http://www.twitter.com/wearefarmers" TargetMode="External"/><Relationship Id="rId599" Type="http://schemas.openxmlformats.org/officeDocument/2006/relationships/hyperlink" Target="http://www.twitter.com/cdsglobal" TargetMode="External"/><Relationship Id="rId119" Type="http://schemas.openxmlformats.org/officeDocument/2006/relationships/hyperlink" Target="http://health.ucsd.edu" TargetMode="External"/><Relationship Id="rId110" Type="http://schemas.openxmlformats.org/officeDocument/2006/relationships/hyperlink" Target="http://www.linkedin.com/company/mass-general-brigham" TargetMode="External"/><Relationship Id="rId352" Type="http://schemas.openxmlformats.org/officeDocument/2006/relationships/hyperlink" Target="http://www.twitter.com/wearefarmers" TargetMode="External"/><Relationship Id="rId594" Type="http://schemas.openxmlformats.org/officeDocument/2006/relationships/hyperlink" Target="http://www.twitter.com/cdsglobal" TargetMode="External"/><Relationship Id="rId351" Type="http://schemas.openxmlformats.org/officeDocument/2006/relationships/hyperlink" Target="http://www.facebook.com/farmersinsurance" TargetMode="External"/><Relationship Id="rId593" Type="http://schemas.openxmlformats.org/officeDocument/2006/relationships/hyperlink" Target="http://www.facebook.com/cdsglobal" TargetMode="External"/><Relationship Id="rId350" Type="http://schemas.openxmlformats.org/officeDocument/2006/relationships/hyperlink" Target="http://www.linkedin.com/company/farmers-insurance" TargetMode="External"/><Relationship Id="rId592" Type="http://schemas.openxmlformats.org/officeDocument/2006/relationships/hyperlink" Target="http://www.linkedin.com/company/cds-global" TargetMode="External"/><Relationship Id="rId591" Type="http://schemas.openxmlformats.org/officeDocument/2006/relationships/hyperlink" Target="http://www.cds-global.com" TargetMode="External"/><Relationship Id="rId114" Type="http://schemas.openxmlformats.org/officeDocument/2006/relationships/hyperlink" Target="http://www.massgeneralbrigham.org" TargetMode="External"/><Relationship Id="rId356" Type="http://schemas.openxmlformats.org/officeDocument/2006/relationships/hyperlink" Target="http://www.facebook.com/farmersinsurance" TargetMode="External"/><Relationship Id="rId598" Type="http://schemas.openxmlformats.org/officeDocument/2006/relationships/hyperlink" Target="http://www.facebook.com/cdsglobal" TargetMode="External"/><Relationship Id="rId113" Type="http://schemas.openxmlformats.org/officeDocument/2006/relationships/hyperlink" Target="https://www.linkedin.com/in/michellekcarilli" TargetMode="External"/><Relationship Id="rId355" Type="http://schemas.openxmlformats.org/officeDocument/2006/relationships/hyperlink" Target="http://www.linkedin.com/company/farmers-insurance" TargetMode="External"/><Relationship Id="rId597" Type="http://schemas.openxmlformats.org/officeDocument/2006/relationships/hyperlink" Target="http://www.linkedin.com/company/cds-global" TargetMode="External"/><Relationship Id="rId112" Type="http://schemas.openxmlformats.org/officeDocument/2006/relationships/hyperlink" Target="http://www.twitter.com/massgenbrigham" TargetMode="External"/><Relationship Id="rId354" Type="http://schemas.openxmlformats.org/officeDocument/2006/relationships/hyperlink" Target="http://www.farmers.com" TargetMode="External"/><Relationship Id="rId596" Type="http://schemas.openxmlformats.org/officeDocument/2006/relationships/hyperlink" Target="http://www.cds-global.com" TargetMode="External"/><Relationship Id="rId111" Type="http://schemas.openxmlformats.org/officeDocument/2006/relationships/hyperlink" Target="http://www.facebook.com/massgeneralbrigham" TargetMode="External"/><Relationship Id="rId353" Type="http://schemas.openxmlformats.org/officeDocument/2006/relationships/hyperlink" Target="https://www.linkedin.com/in/analystsr-52185959" TargetMode="External"/><Relationship Id="rId595" Type="http://schemas.openxmlformats.org/officeDocument/2006/relationships/hyperlink" Target="https://www.linkedin.com/in/maria-camarinha-77690263" TargetMode="External"/><Relationship Id="rId305" Type="http://schemas.openxmlformats.org/officeDocument/2006/relationships/hyperlink" Target="http://www.linkedin.com/company/optimizely" TargetMode="External"/><Relationship Id="rId547" Type="http://schemas.openxmlformats.org/officeDocument/2006/relationships/hyperlink" Target="http://www.statefarm.com" TargetMode="External"/><Relationship Id="rId789" Type="http://schemas.openxmlformats.org/officeDocument/2006/relationships/hyperlink" Target="https://www.linkedin.com/in/margaret-yonally-7511087" TargetMode="External"/><Relationship Id="rId304" Type="http://schemas.openxmlformats.org/officeDocument/2006/relationships/hyperlink" Target="http://www.optimizely.com" TargetMode="External"/><Relationship Id="rId546" Type="http://schemas.openxmlformats.org/officeDocument/2006/relationships/hyperlink" Target="https://www.linkedin.com/in/steve-ganassin-pmp-6857314" TargetMode="External"/><Relationship Id="rId788" Type="http://schemas.openxmlformats.org/officeDocument/2006/relationships/hyperlink" Target="http://www.twitter.com/benefitfocus" TargetMode="External"/><Relationship Id="rId303" Type="http://schemas.openxmlformats.org/officeDocument/2006/relationships/hyperlink" Target="https://www.linkedin.com/in/oanh-vu-2b27b2a8" TargetMode="External"/><Relationship Id="rId545" Type="http://schemas.openxmlformats.org/officeDocument/2006/relationships/hyperlink" Target="http://www.twitter.com/statefarm" TargetMode="External"/><Relationship Id="rId787" Type="http://schemas.openxmlformats.org/officeDocument/2006/relationships/hyperlink" Target="http://www.facebook.com/benefitfocus" TargetMode="External"/><Relationship Id="rId302" Type="http://schemas.openxmlformats.org/officeDocument/2006/relationships/hyperlink" Target="http://www.twitter.com/optimizely" TargetMode="External"/><Relationship Id="rId544" Type="http://schemas.openxmlformats.org/officeDocument/2006/relationships/hyperlink" Target="http://www.facebook.com/statefarm" TargetMode="External"/><Relationship Id="rId786" Type="http://schemas.openxmlformats.org/officeDocument/2006/relationships/hyperlink" Target="http://www.linkedin.com/company/benefitfocus" TargetMode="External"/><Relationship Id="rId309" Type="http://schemas.openxmlformats.org/officeDocument/2006/relationships/hyperlink" Target="http://www.optimizely.com" TargetMode="External"/><Relationship Id="rId308" Type="http://schemas.openxmlformats.org/officeDocument/2006/relationships/hyperlink" Target="https://www.linkedin.com/in/maliha-tasnim-aurini" TargetMode="External"/><Relationship Id="rId307" Type="http://schemas.openxmlformats.org/officeDocument/2006/relationships/hyperlink" Target="http://www.twitter.com/optimizely" TargetMode="External"/><Relationship Id="rId549" Type="http://schemas.openxmlformats.org/officeDocument/2006/relationships/hyperlink" Target="http://www.facebook.com/statefarm" TargetMode="External"/><Relationship Id="rId306" Type="http://schemas.openxmlformats.org/officeDocument/2006/relationships/hyperlink" Target="http://www.facebook.com/optimizely" TargetMode="External"/><Relationship Id="rId548" Type="http://schemas.openxmlformats.org/officeDocument/2006/relationships/hyperlink" Target="http://www.linkedin.com/company/state_farm" TargetMode="External"/><Relationship Id="rId781" Type="http://schemas.openxmlformats.org/officeDocument/2006/relationships/hyperlink" Target="http://www.linkedin.com/company/benefitfocus" TargetMode="External"/><Relationship Id="rId780" Type="http://schemas.openxmlformats.org/officeDocument/2006/relationships/hyperlink" Target="http://www.benefitfocus.com" TargetMode="External"/><Relationship Id="rId301" Type="http://schemas.openxmlformats.org/officeDocument/2006/relationships/hyperlink" Target="http://www.facebook.com/optimizely" TargetMode="External"/><Relationship Id="rId543" Type="http://schemas.openxmlformats.org/officeDocument/2006/relationships/hyperlink" Target="http://www.linkedin.com/company/state_farm" TargetMode="External"/><Relationship Id="rId785" Type="http://schemas.openxmlformats.org/officeDocument/2006/relationships/hyperlink" Target="http://www.benefitfocus.com" TargetMode="External"/><Relationship Id="rId300" Type="http://schemas.openxmlformats.org/officeDocument/2006/relationships/hyperlink" Target="http://www.linkedin.com/company/optimizely" TargetMode="External"/><Relationship Id="rId542" Type="http://schemas.openxmlformats.org/officeDocument/2006/relationships/hyperlink" Target="http://www.statefarm.com" TargetMode="External"/><Relationship Id="rId784" Type="http://schemas.openxmlformats.org/officeDocument/2006/relationships/hyperlink" Target="https://www.linkedin.com/in/tom-fritz-29b48a6" TargetMode="External"/><Relationship Id="rId541" Type="http://schemas.openxmlformats.org/officeDocument/2006/relationships/hyperlink" Target="http://www.twitter.com/bristolhealthct" TargetMode="External"/><Relationship Id="rId783" Type="http://schemas.openxmlformats.org/officeDocument/2006/relationships/hyperlink" Target="http://www.twitter.com/benefitfocus" TargetMode="External"/><Relationship Id="rId540" Type="http://schemas.openxmlformats.org/officeDocument/2006/relationships/hyperlink" Target="http://www.facebook.com/bristolhealthct" TargetMode="External"/><Relationship Id="rId782" Type="http://schemas.openxmlformats.org/officeDocument/2006/relationships/hyperlink" Target="http://www.facebook.com/benefitfocus" TargetMode="External"/><Relationship Id="rId536" Type="http://schemas.openxmlformats.org/officeDocument/2006/relationships/hyperlink" Target="http://www.twitter.com/bristolhealthct" TargetMode="External"/><Relationship Id="rId778" Type="http://schemas.openxmlformats.org/officeDocument/2006/relationships/hyperlink" Target="http://www.twitter.com/benefitfocus" TargetMode="External"/><Relationship Id="rId535" Type="http://schemas.openxmlformats.org/officeDocument/2006/relationships/hyperlink" Target="http://www.facebook.com/bristolhealthct" TargetMode="External"/><Relationship Id="rId777" Type="http://schemas.openxmlformats.org/officeDocument/2006/relationships/hyperlink" Target="http://www.facebook.com/benefitfocus" TargetMode="External"/><Relationship Id="rId534" Type="http://schemas.openxmlformats.org/officeDocument/2006/relationships/hyperlink" Target="http://www.linkedin.com/company/bristol-hospital" TargetMode="External"/><Relationship Id="rId776" Type="http://schemas.openxmlformats.org/officeDocument/2006/relationships/hyperlink" Target="http://www.linkedin.com/company/benefitfocus" TargetMode="External"/><Relationship Id="rId533" Type="http://schemas.openxmlformats.org/officeDocument/2006/relationships/hyperlink" Target="http://www.bristolhealth.org/find-us/bristol-hospital" TargetMode="External"/><Relationship Id="rId775" Type="http://schemas.openxmlformats.org/officeDocument/2006/relationships/hyperlink" Target="http://www.benefitfocus.com" TargetMode="External"/><Relationship Id="rId539" Type="http://schemas.openxmlformats.org/officeDocument/2006/relationships/hyperlink" Target="http://www.linkedin.com/company/bristol-hospital" TargetMode="External"/><Relationship Id="rId538" Type="http://schemas.openxmlformats.org/officeDocument/2006/relationships/hyperlink" Target="http://www.bristolhealth.org/find-us/bristol-hospital" TargetMode="External"/><Relationship Id="rId537" Type="http://schemas.openxmlformats.org/officeDocument/2006/relationships/hyperlink" Target="https://www.linkedin.com/in/dave-rackliffe-65718542" TargetMode="External"/><Relationship Id="rId779" Type="http://schemas.openxmlformats.org/officeDocument/2006/relationships/hyperlink" Target="https://www.linkedin.com/in/baxter-culler-529181a2" TargetMode="External"/><Relationship Id="rId770" Type="http://schemas.openxmlformats.org/officeDocument/2006/relationships/hyperlink" Target="http://www.inspirebrands.com" TargetMode="External"/><Relationship Id="rId532" Type="http://schemas.openxmlformats.org/officeDocument/2006/relationships/hyperlink" Target="http://www.twitter.com/bristolhealthct" TargetMode="External"/><Relationship Id="rId774" Type="http://schemas.openxmlformats.org/officeDocument/2006/relationships/hyperlink" Target="https://www.linkedin.com/in/jennifer-dickerson-a675345" TargetMode="External"/><Relationship Id="rId531" Type="http://schemas.openxmlformats.org/officeDocument/2006/relationships/hyperlink" Target="http://www.facebook.com/bristolhealthct" TargetMode="External"/><Relationship Id="rId773" Type="http://schemas.openxmlformats.org/officeDocument/2006/relationships/hyperlink" Target="http://www.twitter.com/inspirebrands" TargetMode="External"/><Relationship Id="rId530" Type="http://schemas.openxmlformats.org/officeDocument/2006/relationships/hyperlink" Target="http://www.linkedin.com/company/bristol-hospital" TargetMode="External"/><Relationship Id="rId772" Type="http://schemas.openxmlformats.org/officeDocument/2006/relationships/hyperlink" Target="http://www.facebook.com/inspirebrandsinc" TargetMode="External"/><Relationship Id="rId771" Type="http://schemas.openxmlformats.org/officeDocument/2006/relationships/hyperlink" Target="http://www.linkedin.com/company/inspire-brands" TargetMode="External"/><Relationship Id="rId327" Type="http://schemas.openxmlformats.org/officeDocument/2006/relationships/hyperlink" Target="http://www.twitter.com/rapid7" TargetMode="External"/><Relationship Id="rId569" Type="http://schemas.openxmlformats.org/officeDocument/2006/relationships/hyperlink" Target="http://www.twitter.com/dillards" TargetMode="External"/><Relationship Id="rId326" Type="http://schemas.openxmlformats.org/officeDocument/2006/relationships/hyperlink" Target="http://www.facebook.com/rapid7" TargetMode="External"/><Relationship Id="rId568" Type="http://schemas.openxmlformats.org/officeDocument/2006/relationships/hyperlink" Target="http://www.facebook.com/148714060068" TargetMode="External"/><Relationship Id="rId325" Type="http://schemas.openxmlformats.org/officeDocument/2006/relationships/hyperlink" Target="http://www.linkedin.com/company/rapid7" TargetMode="External"/><Relationship Id="rId567" Type="http://schemas.openxmlformats.org/officeDocument/2006/relationships/hyperlink" Target="http://www.linkedin.com/company/dillard" TargetMode="External"/><Relationship Id="rId324" Type="http://schemas.openxmlformats.org/officeDocument/2006/relationships/hyperlink" Target="http://www.rapid7.com" TargetMode="External"/><Relationship Id="rId566" Type="http://schemas.openxmlformats.org/officeDocument/2006/relationships/hyperlink" Target="http://www.dillards.com" TargetMode="External"/><Relationship Id="rId329" Type="http://schemas.openxmlformats.org/officeDocument/2006/relationships/hyperlink" Target="http://www.rapid7.com" TargetMode="External"/><Relationship Id="rId328" Type="http://schemas.openxmlformats.org/officeDocument/2006/relationships/hyperlink" Target="https://www.linkedin.com/in/florenciamarin" TargetMode="External"/><Relationship Id="rId561" Type="http://schemas.openxmlformats.org/officeDocument/2006/relationships/hyperlink" Target="http://www.statefarm.com" TargetMode="External"/><Relationship Id="rId560" Type="http://schemas.openxmlformats.org/officeDocument/2006/relationships/hyperlink" Target="https://www.linkedin.com/in/deirdre-willingham-46510b4b" TargetMode="External"/><Relationship Id="rId323" Type="http://schemas.openxmlformats.org/officeDocument/2006/relationships/hyperlink" Target="https://www.linkedin.com/in/ndnaielsqa" TargetMode="External"/><Relationship Id="rId565" Type="http://schemas.openxmlformats.org/officeDocument/2006/relationships/hyperlink" Target="https://www.linkedin.com/in/trey-oneal" TargetMode="External"/><Relationship Id="rId322" Type="http://schemas.openxmlformats.org/officeDocument/2006/relationships/hyperlink" Target="http://www.twitter.com/optimizely" TargetMode="External"/><Relationship Id="rId564" Type="http://schemas.openxmlformats.org/officeDocument/2006/relationships/hyperlink" Target="http://www.twitter.com/statefarm" TargetMode="External"/><Relationship Id="rId321" Type="http://schemas.openxmlformats.org/officeDocument/2006/relationships/hyperlink" Target="http://www.facebook.com/optimizely" TargetMode="External"/><Relationship Id="rId563" Type="http://schemas.openxmlformats.org/officeDocument/2006/relationships/hyperlink" Target="http://www.facebook.com/statefarm" TargetMode="External"/><Relationship Id="rId320" Type="http://schemas.openxmlformats.org/officeDocument/2006/relationships/hyperlink" Target="http://www.linkedin.com/company/optimizely" TargetMode="External"/><Relationship Id="rId562" Type="http://schemas.openxmlformats.org/officeDocument/2006/relationships/hyperlink" Target="http://www.linkedin.com/company/state_farm" TargetMode="External"/><Relationship Id="rId316" Type="http://schemas.openxmlformats.org/officeDocument/2006/relationships/hyperlink" Target="http://www.facebook.com/optimizely" TargetMode="External"/><Relationship Id="rId558" Type="http://schemas.openxmlformats.org/officeDocument/2006/relationships/hyperlink" Target="http://www.facebook.com/statefarm" TargetMode="External"/><Relationship Id="rId315" Type="http://schemas.openxmlformats.org/officeDocument/2006/relationships/hyperlink" Target="http://www.linkedin.com/company/optimizely" TargetMode="External"/><Relationship Id="rId557" Type="http://schemas.openxmlformats.org/officeDocument/2006/relationships/hyperlink" Target="http://www.linkedin.com/company/state_farm" TargetMode="External"/><Relationship Id="rId799" Type="http://schemas.openxmlformats.org/officeDocument/2006/relationships/hyperlink" Target="http://www.everestgrp.com" TargetMode="External"/><Relationship Id="rId314" Type="http://schemas.openxmlformats.org/officeDocument/2006/relationships/hyperlink" Target="http://www.optimizely.com" TargetMode="External"/><Relationship Id="rId556" Type="http://schemas.openxmlformats.org/officeDocument/2006/relationships/hyperlink" Target="http://www.statefarm.com" TargetMode="External"/><Relationship Id="rId798" Type="http://schemas.openxmlformats.org/officeDocument/2006/relationships/hyperlink" Target="http://www.twitter.com/benefitfocus" TargetMode="External"/><Relationship Id="rId313" Type="http://schemas.openxmlformats.org/officeDocument/2006/relationships/hyperlink" Target="https://www.linkedin.com/in/mdshadd" TargetMode="External"/><Relationship Id="rId555" Type="http://schemas.openxmlformats.org/officeDocument/2006/relationships/hyperlink" Target="https://www.linkedin.com/in/rick-twellman-0aa192b1" TargetMode="External"/><Relationship Id="rId797" Type="http://schemas.openxmlformats.org/officeDocument/2006/relationships/hyperlink" Target="http://www.facebook.com/benefitfocus" TargetMode="External"/><Relationship Id="rId319" Type="http://schemas.openxmlformats.org/officeDocument/2006/relationships/hyperlink" Target="http://www.optimizely.com" TargetMode="External"/><Relationship Id="rId318" Type="http://schemas.openxmlformats.org/officeDocument/2006/relationships/hyperlink" Target="https://www.linkedin.com/in/nguyen-le-b44a6230" TargetMode="External"/><Relationship Id="rId317" Type="http://schemas.openxmlformats.org/officeDocument/2006/relationships/hyperlink" Target="http://www.twitter.com/optimizely" TargetMode="External"/><Relationship Id="rId559" Type="http://schemas.openxmlformats.org/officeDocument/2006/relationships/hyperlink" Target="http://www.twitter.com/statefarm" TargetMode="External"/><Relationship Id="rId550" Type="http://schemas.openxmlformats.org/officeDocument/2006/relationships/hyperlink" Target="http://www.twitter.com/statefarm" TargetMode="External"/><Relationship Id="rId792" Type="http://schemas.openxmlformats.org/officeDocument/2006/relationships/hyperlink" Target="http://www.facebook.com/benefitfocus" TargetMode="External"/><Relationship Id="rId791" Type="http://schemas.openxmlformats.org/officeDocument/2006/relationships/hyperlink" Target="http://www.linkedin.com/company/benefitfocus" TargetMode="External"/><Relationship Id="rId790" Type="http://schemas.openxmlformats.org/officeDocument/2006/relationships/hyperlink" Target="http://www.benefitfocus.com" TargetMode="External"/><Relationship Id="rId312" Type="http://schemas.openxmlformats.org/officeDocument/2006/relationships/hyperlink" Target="http://www.twitter.com/optimizely" TargetMode="External"/><Relationship Id="rId554" Type="http://schemas.openxmlformats.org/officeDocument/2006/relationships/hyperlink" Target="http://www.twitter.com/statefarm" TargetMode="External"/><Relationship Id="rId796" Type="http://schemas.openxmlformats.org/officeDocument/2006/relationships/hyperlink" Target="http://www.linkedin.com/company/benefitfocus" TargetMode="External"/><Relationship Id="rId311" Type="http://schemas.openxmlformats.org/officeDocument/2006/relationships/hyperlink" Target="http://www.facebook.com/optimizely" TargetMode="External"/><Relationship Id="rId553" Type="http://schemas.openxmlformats.org/officeDocument/2006/relationships/hyperlink" Target="http://www.facebook.com/statefarm" TargetMode="External"/><Relationship Id="rId795" Type="http://schemas.openxmlformats.org/officeDocument/2006/relationships/hyperlink" Target="http://www.benefitfocus.com" TargetMode="External"/><Relationship Id="rId310" Type="http://schemas.openxmlformats.org/officeDocument/2006/relationships/hyperlink" Target="http://www.linkedin.com/company/optimizely" TargetMode="External"/><Relationship Id="rId552" Type="http://schemas.openxmlformats.org/officeDocument/2006/relationships/hyperlink" Target="http://www.linkedin.com/company/state_farm" TargetMode="External"/><Relationship Id="rId794" Type="http://schemas.openxmlformats.org/officeDocument/2006/relationships/hyperlink" Target="https://www.linkedin.com/in/rich-mazur" TargetMode="External"/><Relationship Id="rId551" Type="http://schemas.openxmlformats.org/officeDocument/2006/relationships/hyperlink" Target="http://www.statefarm.com" TargetMode="External"/><Relationship Id="rId793" Type="http://schemas.openxmlformats.org/officeDocument/2006/relationships/hyperlink" Target="http://www.twitter.com/benefitfocus" TargetMode="External"/><Relationship Id="rId297" Type="http://schemas.openxmlformats.org/officeDocument/2006/relationships/hyperlink" Target="http://www.twitter.com/enfusion" TargetMode="External"/><Relationship Id="rId296" Type="http://schemas.openxmlformats.org/officeDocument/2006/relationships/hyperlink" Target="http://www.facebook.com/enfusionsystems" TargetMode="External"/><Relationship Id="rId295" Type="http://schemas.openxmlformats.org/officeDocument/2006/relationships/hyperlink" Target="http://www.linkedin.com/company/enfusion-llc" TargetMode="External"/><Relationship Id="rId294" Type="http://schemas.openxmlformats.org/officeDocument/2006/relationships/hyperlink" Target="http://www.enfusion.com" TargetMode="External"/><Relationship Id="rId299" Type="http://schemas.openxmlformats.org/officeDocument/2006/relationships/hyperlink" Target="http://www.optimizely.com" TargetMode="External"/><Relationship Id="rId298" Type="http://schemas.openxmlformats.org/officeDocument/2006/relationships/hyperlink" Target="https://www.linkedin.com/in/sally-vu-6abb2a31a" TargetMode="External"/><Relationship Id="rId271" Type="http://schemas.openxmlformats.org/officeDocument/2006/relationships/hyperlink" Target="http://www.facebook.com/indeed" TargetMode="External"/><Relationship Id="rId270" Type="http://schemas.openxmlformats.org/officeDocument/2006/relationships/hyperlink" Target="http://www.linkedin.com/company/indeed-com" TargetMode="External"/><Relationship Id="rId269" Type="http://schemas.openxmlformats.org/officeDocument/2006/relationships/hyperlink" Target="http://bizservice.hr" TargetMode="External"/><Relationship Id="rId264" Type="http://schemas.openxmlformats.org/officeDocument/2006/relationships/hyperlink" Target="http://www.linkedin.com/company/indeed-com" TargetMode="External"/><Relationship Id="rId263" Type="http://schemas.openxmlformats.org/officeDocument/2006/relationships/hyperlink" Target="http://bizservice.hr" TargetMode="External"/><Relationship Id="rId262" Type="http://schemas.openxmlformats.org/officeDocument/2006/relationships/hyperlink" Target="http://www.indeed.com" TargetMode="External"/><Relationship Id="rId261" Type="http://schemas.openxmlformats.org/officeDocument/2006/relationships/hyperlink" Target="http://www.twitter.com/indeed" TargetMode="External"/><Relationship Id="rId268" Type="http://schemas.openxmlformats.org/officeDocument/2006/relationships/hyperlink" Target="http://www.indeed.com" TargetMode="External"/><Relationship Id="rId267" Type="http://schemas.openxmlformats.org/officeDocument/2006/relationships/hyperlink" Target="https://www.linkedin.com/in/oleksii-lopato-a80455131" TargetMode="External"/><Relationship Id="rId266" Type="http://schemas.openxmlformats.org/officeDocument/2006/relationships/hyperlink" Target="http://www.twitter.com/indeed" TargetMode="External"/><Relationship Id="rId265" Type="http://schemas.openxmlformats.org/officeDocument/2006/relationships/hyperlink" Target="http://www.facebook.com/indeed" TargetMode="External"/><Relationship Id="rId260" Type="http://schemas.openxmlformats.org/officeDocument/2006/relationships/hyperlink" Target="http://www.facebook.com/indeed" TargetMode="External"/><Relationship Id="rId259" Type="http://schemas.openxmlformats.org/officeDocument/2006/relationships/hyperlink" Target="http://www.linkedin.com/company/indeed-com" TargetMode="External"/><Relationship Id="rId258" Type="http://schemas.openxmlformats.org/officeDocument/2006/relationships/hyperlink" Target="http://bizservice.hr" TargetMode="External"/><Relationship Id="rId253" Type="http://schemas.openxmlformats.org/officeDocument/2006/relationships/hyperlink" Target="http://www.linkedin.com/company/indeed-com" TargetMode="External"/><Relationship Id="rId495" Type="http://schemas.openxmlformats.org/officeDocument/2006/relationships/hyperlink" Target="http://www.linkedin.com/company/jpmorgan-chase" TargetMode="External"/><Relationship Id="rId252" Type="http://schemas.openxmlformats.org/officeDocument/2006/relationships/hyperlink" Target="http://bizservice.hr" TargetMode="External"/><Relationship Id="rId494" Type="http://schemas.openxmlformats.org/officeDocument/2006/relationships/hyperlink" Target="http://www.jpmorganchase.com" TargetMode="External"/><Relationship Id="rId251" Type="http://schemas.openxmlformats.org/officeDocument/2006/relationships/hyperlink" Target="http://www.indeed.com" TargetMode="External"/><Relationship Id="rId493" Type="http://schemas.openxmlformats.org/officeDocument/2006/relationships/hyperlink" Target="https://www.linkedin.com/in/elaine-smith-a903b513" TargetMode="External"/><Relationship Id="rId250" Type="http://schemas.openxmlformats.org/officeDocument/2006/relationships/hyperlink" Target="https://www.linkedin.com/in/ACwAAAyuLR4BwQQASacT71o6ZH-7KzhMH0nHa8c" TargetMode="External"/><Relationship Id="rId492" Type="http://schemas.openxmlformats.org/officeDocument/2006/relationships/hyperlink" Target="http://www.twitter.com/safeway" TargetMode="External"/><Relationship Id="rId257" Type="http://schemas.openxmlformats.org/officeDocument/2006/relationships/hyperlink" Target="http://www.indeed.com" TargetMode="External"/><Relationship Id="rId499" Type="http://schemas.openxmlformats.org/officeDocument/2006/relationships/hyperlink" Target="http://www.jpmorganchase.com" TargetMode="External"/><Relationship Id="rId256" Type="http://schemas.openxmlformats.org/officeDocument/2006/relationships/hyperlink" Target="https://www.linkedin.com/in/jonathan-javier-alejandro-tapia-jimenez-93b51219" TargetMode="External"/><Relationship Id="rId498" Type="http://schemas.openxmlformats.org/officeDocument/2006/relationships/hyperlink" Target="https://www.linkedin.com/in/maria-rose" TargetMode="External"/><Relationship Id="rId255" Type="http://schemas.openxmlformats.org/officeDocument/2006/relationships/hyperlink" Target="http://www.twitter.com/indeed" TargetMode="External"/><Relationship Id="rId497" Type="http://schemas.openxmlformats.org/officeDocument/2006/relationships/hyperlink" Target="http://www.twitter.com/jpmorgan" TargetMode="External"/><Relationship Id="rId254" Type="http://schemas.openxmlformats.org/officeDocument/2006/relationships/hyperlink" Target="http://www.facebook.com/indeed" TargetMode="External"/><Relationship Id="rId496" Type="http://schemas.openxmlformats.org/officeDocument/2006/relationships/hyperlink" Target="http://www.facebook.com/jpmorganchase" TargetMode="External"/><Relationship Id="rId293" Type="http://schemas.openxmlformats.org/officeDocument/2006/relationships/hyperlink" Target="https://www.linkedin.com/in/ACwAAAHVzPgB5QzCrBgDvcRA4Vts0pC2VivDNf4" TargetMode="External"/><Relationship Id="rId292" Type="http://schemas.openxmlformats.org/officeDocument/2006/relationships/hyperlink" Target="http://www.twitter.com/enfusion" TargetMode="External"/><Relationship Id="rId291" Type="http://schemas.openxmlformats.org/officeDocument/2006/relationships/hyperlink" Target="http://www.facebook.com/enfusionsystems" TargetMode="External"/><Relationship Id="rId290" Type="http://schemas.openxmlformats.org/officeDocument/2006/relationships/hyperlink" Target="http://www.linkedin.com/company/enfusion-llc" TargetMode="External"/><Relationship Id="rId286" Type="http://schemas.openxmlformats.org/officeDocument/2006/relationships/hyperlink" Target="http://www.facebook.com/enfusionsystems" TargetMode="External"/><Relationship Id="rId285" Type="http://schemas.openxmlformats.org/officeDocument/2006/relationships/hyperlink" Target="http://www.linkedin.com/company/enfusion-llc" TargetMode="External"/><Relationship Id="rId284" Type="http://schemas.openxmlformats.org/officeDocument/2006/relationships/hyperlink" Target="http://www.enfusion.com" TargetMode="External"/><Relationship Id="rId283" Type="http://schemas.openxmlformats.org/officeDocument/2006/relationships/hyperlink" Target="https://www.linkedin.com/in/yusuf-gurkaynak-b52b5733" TargetMode="External"/><Relationship Id="rId289" Type="http://schemas.openxmlformats.org/officeDocument/2006/relationships/hyperlink" Target="http://www.enfusion.com" TargetMode="External"/><Relationship Id="rId288" Type="http://schemas.openxmlformats.org/officeDocument/2006/relationships/hyperlink" Target="https://www.linkedin.com/in/ACwAAAE1ChQBPL3InX9GoZKnWo2EX13lLDBYUh0" TargetMode="External"/><Relationship Id="rId287" Type="http://schemas.openxmlformats.org/officeDocument/2006/relationships/hyperlink" Target="http://www.twitter.com/enfusion" TargetMode="External"/><Relationship Id="rId282" Type="http://schemas.openxmlformats.org/officeDocument/2006/relationships/hyperlink" Target="http://www.twitter.com/enfusion" TargetMode="External"/><Relationship Id="rId281" Type="http://schemas.openxmlformats.org/officeDocument/2006/relationships/hyperlink" Target="http://www.facebook.com/enfusionsystems" TargetMode="External"/><Relationship Id="rId280" Type="http://schemas.openxmlformats.org/officeDocument/2006/relationships/hyperlink" Target="http://www.linkedin.com/company/enfusion-llc" TargetMode="External"/><Relationship Id="rId275" Type="http://schemas.openxmlformats.org/officeDocument/2006/relationships/hyperlink" Target="http://www.linkedin.com/company/enfusion-llc" TargetMode="External"/><Relationship Id="rId274" Type="http://schemas.openxmlformats.org/officeDocument/2006/relationships/hyperlink" Target="http://www.enfusion.com" TargetMode="External"/><Relationship Id="rId273" Type="http://schemas.openxmlformats.org/officeDocument/2006/relationships/hyperlink" Target="https://www.linkedin.com/in/saiee-jainabadkar-7145a679" TargetMode="External"/><Relationship Id="rId272" Type="http://schemas.openxmlformats.org/officeDocument/2006/relationships/hyperlink" Target="http://www.twitter.com/indeed" TargetMode="External"/><Relationship Id="rId279" Type="http://schemas.openxmlformats.org/officeDocument/2006/relationships/hyperlink" Target="http://www.enfusion.com" TargetMode="External"/><Relationship Id="rId278" Type="http://schemas.openxmlformats.org/officeDocument/2006/relationships/hyperlink" Target="https://www.linkedin.com/in/dan-groman-81940835" TargetMode="External"/><Relationship Id="rId277" Type="http://schemas.openxmlformats.org/officeDocument/2006/relationships/hyperlink" Target="http://www.twitter.com/enfusion" TargetMode="External"/><Relationship Id="rId276" Type="http://schemas.openxmlformats.org/officeDocument/2006/relationships/hyperlink" Target="http://www.facebook.com/enfusionsystems" TargetMode="External"/><Relationship Id="rId907" Type="http://schemas.openxmlformats.org/officeDocument/2006/relationships/hyperlink" Target="https://www.linkedin.com/in/lyubov-chebotareva-70541920a" TargetMode="External"/><Relationship Id="rId906" Type="http://schemas.openxmlformats.org/officeDocument/2006/relationships/hyperlink" Target="http://www.twitter.com/wearefarmers" TargetMode="External"/><Relationship Id="rId905" Type="http://schemas.openxmlformats.org/officeDocument/2006/relationships/hyperlink" Target="http://www.facebook.com/farmersinsurance" TargetMode="External"/><Relationship Id="rId904" Type="http://schemas.openxmlformats.org/officeDocument/2006/relationships/hyperlink" Target="http://www.linkedin.com/company/farmers-insurance" TargetMode="External"/><Relationship Id="rId909" Type="http://schemas.openxmlformats.org/officeDocument/2006/relationships/hyperlink" Target="http://www.linkedin.com/company/farmers-insurance" TargetMode="External"/><Relationship Id="rId908" Type="http://schemas.openxmlformats.org/officeDocument/2006/relationships/hyperlink" Target="http://www.farmers.com" TargetMode="External"/><Relationship Id="rId903" Type="http://schemas.openxmlformats.org/officeDocument/2006/relationships/hyperlink" Target="http://www.farmers.com" TargetMode="External"/><Relationship Id="rId902" Type="http://schemas.openxmlformats.org/officeDocument/2006/relationships/hyperlink" Target="https://www.linkedin.com/in/analystsr-52185959" TargetMode="External"/><Relationship Id="rId901" Type="http://schemas.openxmlformats.org/officeDocument/2006/relationships/hyperlink" Target="http://www.twitter.com/wearefarmers" TargetMode="External"/><Relationship Id="rId900" Type="http://schemas.openxmlformats.org/officeDocument/2006/relationships/hyperlink" Target="http://www.facebook.com/farmersinsurance" TargetMode="External"/><Relationship Id="rId929" Type="http://schemas.openxmlformats.org/officeDocument/2006/relationships/hyperlink" Target="http://www.si.edu" TargetMode="External"/><Relationship Id="rId928" Type="http://schemas.openxmlformats.org/officeDocument/2006/relationships/hyperlink" Target="https://www.linkedin.com/in/mary-manson-63b29015" TargetMode="External"/><Relationship Id="rId927" Type="http://schemas.openxmlformats.org/officeDocument/2006/relationships/hyperlink" Target="http://www.twitter.com/smithsonian" TargetMode="External"/><Relationship Id="rId926" Type="http://schemas.openxmlformats.org/officeDocument/2006/relationships/hyperlink" Target="http://www.facebook.com/29428791399" TargetMode="External"/><Relationship Id="rId921" Type="http://schemas.openxmlformats.org/officeDocument/2006/relationships/hyperlink" Target="http://www.twitter.com/wearefarmers" TargetMode="External"/><Relationship Id="rId920" Type="http://schemas.openxmlformats.org/officeDocument/2006/relationships/hyperlink" Target="http://www.facebook.com/farmersinsurance" TargetMode="External"/><Relationship Id="rId925" Type="http://schemas.openxmlformats.org/officeDocument/2006/relationships/hyperlink" Target="http://www.linkedin.com/company/smithsonian-institution" TargetMode="External"/><Relationship Id="rId924" Type="http://schemas.openxmlformats.org/officeDocument/2006/relationships/hyperlink" Target="http://hospitality.museum" TargetMode="External"/><Relationship Id="rId923" Type="http://schemas.openxmlformats.org/officeDocument/2006/relationships/hyperlink" Target="http://www.si.edu" TargetMode="External"/><Relationship Id="rId922" Type="http://schemas.openxmlformats.org/officeDocument/2006/relationships/hyperlink" Target="https://www.linkedin.com/in/carmen-iannacone-54397436" TargetMode="External"/><Relationship Id="rId918" Type="http://schemas.openxmlformats.org/officeDocument/2006/relationships/hyperlink" Target="http://www.farmers.com" TargetMode="External"/><Relationship Id="rId917" Type="http://schemas.openxmlformats.org/officeDocument/2006/relationships/hyperlink" Target="https://www.linkedin.com/in/ACwAAALkGcoBLd4WhaKKYPhaQpKY4ybU0nlNLKg" TargetMode="External"/><Relationship Id="rId916" Type="http://schemas.openxmlformats.org/officeDocument/2006/relationships/hyperlink" Target="http://www.twitter.com/wearefarmers" TargetMode="External"/><Relationship Id="rId915" Type="http://schemas.openxmlformats.org/officeDocument/2006/relationships/hyperlink" Target="http://www.facebook.com/farmersinsurance" TargetMode="External"/><Relationship Id="rId919" Type="http://schemas.openxmlformats.org/officeDocument/2006/relationships/hyperlink" Target="http://www.linkedin.com/company/farmers-insurance" TargetMode="External"/><Relationship Id="rId910" Type="http://schemas.openxmlformats.org/officeDocument/2006/relationships/hyperlink" Target="http://www.facebook.com/farmersinsurance" TargetMode="External"/><Relationship Id="rId914" Type="http://schemas.openxmlformats.org/officeDocument/2006/relationships/hyperlink" Target="http://www.linkedin.com/company/farmers-insurance" TargetMode="External"/><Relationship Id="rId913" Type="http://schemas.openxmlformats.org/officeDocument/2006/relationships/hyperlink" Target="http://www.farmers.com" TargetMode="External"/><Relationship Id="rId912" Type="http://schemas.openxmlformats.org/officeDocument/2006/relationships/hyperlink" Target="https://www.linkedin.com/in/shabanaazmi-shaik-3a1680247" TargetMode="External"/><Relationship Id="rId911" Type="http://schemas.openxmlformats.org/officeDocument/2006/relationships/hyperlink" Target="http://www.twitter.com/wearefarmers" TargetMode="External"/><Relationship Id="rId629" Type="http://schemas.openxmlformats.org/officeDocument/2006/relationships/hyperlink" Target="https://www.linkedin.com/in/ACwAABWxcYMBZAgEmTx-7U8tQBRjXnVqvQIYQPo" TargetMode="External"/><Relationship Id="rId624" Type="http://schemas.openxmlformats.org/officeDocument/2006/relationships/hyperlink" Target="https://www.linkedin.com/in/randy-larson-597a77a1" TargetMode="External"/><Relationship Id="rId866" Type="http://schemas.openxmlformats.org/officeDocument/2006/relationships/hyperlink" Target="http://www.facebook.com/navexglobal" TargetMode="External"/><Relationship Id="rId623" Type="http://schemas.openxmlformats.org/officeDocument/2006/relationships/hyperlink" Target="http://www.twitter.com/cranemaxim" TargetMode="External"/><Relationship Id="rId865" Type="http://schemas.openxmlformats.org/officeDocument/2006/relationships/hyperlink" Target="http://www.linkedin.com/company/navexinc" TargetMode="External"/><Relationship Id="rId622" Type="http://schemas.openxmlformats.org/officeDocument/2006/relationships/hyperlink" Target="http://www.facebook.com/maximcraneworks" TargetMode="External"/><Relationship Id="rId864" Type="http://schemas.openxmlformats.org/officeDocument/2006/relationships/hyperlink" Target="http://www.navex.com" TargetMode="External"/><Relationship Id="rId621" Type="http://schemas.openxmlformats.org/officeDocument/2006/relationships/hyperlink" Target="http://www.linkedin.com/company/maxim-crane-works-lp" TargetMode="External"/><Relationship Id="rId863" Type="http://schemas.openxmlformats.org/officeDocument/2006/relationships/hyperlink" Target="https://www.linkedin.com/in/jill-haener-9132495" TargetMode="External"/><Relationship Id="rId628" Type="http://schemas.openxmlformats.org/officeDocument/2006/relationships/hyperlink" Target="http://www.twitter.com/cranemaxim" TargetMode="External"/><Relationship Id="rId627" Type="http://schemas.openxmlformats.org/officeDocument/2006/relationships/hyperlink" Target="http://www.facebook.com/maximcraneworks" TargetMode="External"/><Relationship Id="rId869" Type="http://schemas.openxmlformats.org/officeDocument/2006/relationships/hyperlink" Target="http://www.navex.com" TargetMode="External"/><Relationship Id="rId626" Type="http://schemas.openxmlformats.org/officeDocument/2006/relationships/hyperlink" Target="http://www.linkedin.com/company/maxim-crane-works-lp" TargetMode="External"/><Relationship Id="rId868" Type="http://schemas.openxmlformats.org/officeDocument/2006/relationships/hyperlink" Target="https://www.linkedin.com/pub/zachary-glatt/4b/a26/878" TargetMode="External"/><Relationship Id="rId625" Type="http://schemas.openxmlformats.org/officeDocument/2006/relationships/hyperlink" Target="http://www.maximcrane.com" TargetMode="External"/><Relationship Id="rId867" Type="http://schemas.openxmlformats.org/officeDocument/2006/relationships/hyperlink" Target="http://www.twitter.com/navexglobal" TargetMode="External"/><Relationship Id="rId620" Type="http://schemas.openxmlformats.org/officeDocument/2006/relationships/hyperlink" Target="http://www.maximcrane.com" TargetMode="External"/><Relationship Id="rId862" Type="http://schemas.openxmlformats.org/officeDocument/2006/relationships/hyperlink" Target="http://www.twitter.com/navexglobal" TargetMode="External"/><Relationship Id="rId861" Type="http://schemas.openxmlformats.org/officeDocument/2006/relationships/hyperlink" Target="http://www.facebook.com/navexglobal" TargetMode="External"/><Relationship Id="rId860" Type="http://schemas.openxmlformats.org/officeDocument/2006/relationships/hyperlink" Target="http://www.linkedin.com/company/navexinc" TargetMode="External"/><Relationship Id="rId619" Type="http://schemas.openxmlformats.org/officeDocument/2006/relationships/hyperlink" Target="https://www.linkedin.com/in/matthew-montis" TargetMode="External"/><Relationship Id="rId618" Type="http://schemas.openxmlformats.org/officeDocument/2006/relationships/hyperlink" Target="http://www.twitter.com/cranemaxim" TargetMode="External"/><Relationship Id="rId613" Type="http://schemas.openxmlformats.org/officeDocument/2006/relationships/hyperlink" Target="http://www.twitter.com/cdsglobal" TargetMode="External"/><Relationship Id="rId855" Type="http://schemas.openxmlformats.org/officeDocument/2006/relationships/hyperlink" Target="http://www.linkedin.com/company/navexinc" TargetMode="External"/><Relationship Id="rId612" Type="http://schemas.openxmlformats.org/officeDocument/2006/relationships/hyperlink" Target="http://www.facebook.com/cdsglobal" TargetMode="External"/><Relationship Id="rId854" Type="http://schemas.openxmlformats.org/officeDocument/2006/relationships/hyperlink" Target="http://www.navex.com" TargetMode="External"/><Relationship Id="rId611" Type="http://schemas.openxmlformats.org/officeDocument/2006/relationships/hyperlink" Target="http://www.linkedin.com/company/cds-global" TargetMode="External"/><Relationship Id="rId853" Type="http://schemas.openxmlformats.org/officeDocument/2006/relationships/hyperlink" Target="https://www.linkedin.com/in/shaneklumpp" TargetMode="External"/><Relationship Id="rId610" Type="http://schemas.openxmlformats.org/officeDocument/2006/relationships/hyperlink" Target="http://www.cds-global.com" TargetMode="External"/><Relationship Id="rId852" Type="http://schemas.openxmlformats.org/officeDocument/2006/relationships/hyperlink" Target="http://www.twitter.com/navexglobal" TargetMode="External"/><Relationship Id="rId617" Type="http://schemas.openxmlformats.org/officeDocument/2006/relationships/hyperlink" Target="http://www.facebook.com/maximcraneworks" TargetMode="External"/><Relationship Id="rId859" Type="http://schemas.openxmlformats.org/officeDocument/2006/relationships/hyperlink" Target="http://www.navex.com" TargetMode="External"/><Relationship Id="rId616" Type="http://schemas.openxmlformats.org/officeDocument/2006/relationships/hyperlink" Target="http://www.linkedin.com/company/maxim-crane-works-lp" TargetMode="External"/><Relationship Id="rId858" Type="http://schemas.openxmlformats.org/officeDocument/2006/relationships/hyperlink" Target="https://www.linkedin.com/in/jackie-vanheule-8451795b" TargetMode="External"/><Relationship Id="rId615" Type="http://schemas.openxmlformats.org/officeDocument/2006/relationships/hyperlink" Target="http://www.maximcrane.com" TargetMode="External"/><Relationship Id="rId857" Type="http://schemas.openxmlformats.org/officeDocument/2006/relationships/hyperlink" Target="http://www.twitter.com/navexglobal" TargetMode="External"/><Relationship Id="rId614" Type="http://schemas.openxmlformats.org/officeDocument/2006/relationships/hyperlink" Target="https://www.linkedin.com/in/bruce-lott-5b874922" TargetMode="External"/><Relationship Id="rId856" Type="http://schemas.openxmlformats.org/officeDocument/2006/relationships/hyperlink" Target="http://www.facebook.com/navexglobal" TargetMode="External"/><Relationship Id="rId851" Type="http://schemas.openxmlformats.org/officeDocument/2006/relationships/hyperlink" Target="http://www.facebook.com/navexglobal" TargetMode="External"/><Relationship Id="rId850" Type="http://schemas.openxmlformats.org/officeDocument/2006/relationships/hyperlink" Target="http://www.linkedin.com/company/navexinc" TargetMode="External"/><Relationship Id="rId409" Type="http://schemas.openxmlformats.org/officeDocument/2006/relationships/hyperlink" Target="http://www.csueastbay.edu" TargetMode="External"/><Relationship Id="rId404" Type="http://schemas.openxmlformats.org/officeDocument/2006/relationships/hyperlink" Target="http://www.csueastbay.edu" TargetMode="External"/><Relationship Id="rId646" Type="http://schemas.openxmlformats.org/officeDocument/2006/relationships/hyperlink" Target="http://www.lazerlogistics.com" TargetMode="External"/><Relationship Id="rId888" Type="http://schemas.openxmlformats.org/officeDocument/2006/relationships/hyperlink" Target="http://www.gohealth.com" TargetMode="External"/><Relationship Id="rId403" Type="http://schemas.openxmlformats.org/officeDocument/2006/relationships/hyperlink" Target="https://www.linkedin.com/in/vinmathi-iyappan" TargetMode="External"/><Relationship Id="rId645" Type="http://schemas.openxmlformats.org/officeDocument/2006/relationships/hyperlink" Target="https://www.linkedin.com/in/paul-ruiz-964a9329" TargetMode="External"/><Relationship Id="rId887" Type="http://schemas.openxmlformats.org/officeDocument/2006/relationships/hyperlink" Target="https://www.linkedin.com/in/kamilkrauspe" TargetMode="External"/><Relationship Id="rId402" Type="http://schemas.openxmlformats.org/officeDocument/2006/relationships/hyperlink" Target="http://www.twitter.com/calstateeastbay" TargetMode="External"/><Relationship Id="rId644" Type="http://schemas.openxmlformats.org/officeDocument/2006/relationships/hyperlink" Target="http://www.linkedin.com/company/lazerlogistics" TargetMode="External"/><Relationship Id="rId886" Type="http://schemas.openxmlformats.org/officeDocument/2006/relationships/hyperlink" Target="http://www.twitter.com/teamgohealth" TargetMode="External"/><Relationship Id="rId401" Type="http://schemas.openxmlformats.org/officeDocument/2006/relationships/hyperlink" Target="http://www.facebook.com/ollicsueb" TargetMode="External"/><Relationship Id="rId643" Type="http://schemas.openxmlformats.org/officeDocument/2006/relationships/hyperlink" Target="http://www.lazerlogistics.com" TargetMode="External"/><Relationship Id="rId885" Type="http://schemas.openxmlformats.org/officeDocument/2006/relationships/hyperlink" Target="http://www.facebook.com/gohealthofficial" TargetMode="External"/><Relationship Id="rId408" Type="http://schemas.openxmlformats.org/officeDocument/2006/relationships/hyperlink" Target="https://www.linkedin.com/in/shaunt-hamstra-62613446" TargetMode="External"/><Relationship Id="rId407" Type="http://schemas.openxmlformats.org/officeDocument/2006/relationships/hyperlink" Target="http://www.twitter.com/calstateeastbay" TargetMode="External"/><Relationship Id="rId649" Type="http://schemas.openxmlformats.org/officeDocument/2006/relationships/hyperlink" Target="http://www.lazerlogistics.com" TargetMode="External"/><Relationship Id="rId406" Type="http://schemas.openxmlformats.org/officeDocument/2006/relationships/hyperlink" Target="http://www.facebook.com/ollicsueb" TargetMode="External"/><Relationship Id="rId648" Type="http://schemas.openxmlformats.org/officeDocument/2006/relationships/hyperlink" Target="https://www.linkedin.com/in/braxton-forbes-799a6896" TargetMode="External"/><Relationship Id="rId405" Type="http://schemas.openxmlformats.org/officeDocument/2006/relationships/hyperlink" Target="http://www.linkedin.com/company/the-pioneer-newspaper" TargetMode="External"/><Relationship Id="rId647" Type="http://schemas.openxmlformats.org/officeDocument/2006/relationships/hyperlink" Target="http://www.linkedin.com/company/lazerlogistics" TargetMode="External"/><Relationship Id="rId889" Type="http://schemas.openxmlformats.org/officeDocument/2006/relationships/hyperlink" Target="http://www.linkedin.com/company/gohealth" TargetMode="External"/><Relationship Id="rId880" Type="http://schemas.openxmlformats.org/officeDocument/2006/relationships/hyperlink" Target="http://www.facebook.com/gohealthofficial" TargetMode="External"/><Relationship Id="rId400" Type="http://schemas.openxmlformats.org/officeDocument/2006/relationships/hyperlink" Target="http://www.linkedin.com/company/the-pioneer-newspaper" TargetMode="External"/><Relationship Id="rId642" Type="http://schemas.openxmlformats.org/officeDocument/2006/relationships/hyperlink" Target="https://www.linkedin.com/in/andrew-ingalls-8a15344" TargetMode="External"/><Relationship Id="rId884" Type="http://schemas.openxmlformats.org/officeDocument/2006/relationships/hyperlink" Target="http://www.linkedin.com/company/gohealth" TargetMode="External"/><Relationship Id="rId641" Type="http://schemas.openxmlformats.org/officeDocument/2006/relationships/hyperlink" Target="http://www.linkedin.com/company/lazerlogistics" TargetMode="External"/><Relationship Id="rId883" Type="http://schemas.openxmlformats.org/officeDocument/2006/relationships/hyperlink" Target="http://www.gohealth.com" TargetMode="External"/><Relationship Id="rId640" Type="http://schemas.openxmlformats.org/officeDocument/2006/relationships/hyperlink" Target="http://www.lazerlogistics.com" TargetMode="External"/><Relationship Id="rId882" Type="http://schemas.openxmlformats.org/officeDocument/2006/relationships/hyperlink" Target="https://www.linkedin.com/in/simonwenmouth" TargetMode="External"/><Relationship Id="rId881" Type="http://schemas.openxmlformats.org/officeDocument/2006/relationships/hyperlink" Target="http://www.twitter.com/teamgohealth" TargetMode="External"/><Relationship Id="rId635" Type="http://schemas.openxmlformats.org/officeDocument/2006/relationships/hyperlink" Target="http://www.maximcrane.com" TargetMode="External"/><Relationship Id="rId877" Type="http://schemas.openxmlformats.org/officeDocument/2006/relationships/hyperlink" Target="https://www.linkedin.com/in/jasongodard" TargetMode="External"/><Relationship Id="rId634" Type="http://schemas.openxmlformats.org/officeDocument/2006/relationships/hyperlink" Target="https://www.linkedin.com/in/jim-creek-14836574" TargetMode="External"/><Relationship Id="rId876" Type="http://schemas.openxmlformats.org/officeDocument/2006/relationships/hyperlink" Target="http://www.twitter.com/teamgohealth" TargetMode="External"/><Relationship Id="rId633" Type="http://schemas.openxmlformats.org/officeDocument/2006/relationships/hyperlink" Target="http://www.twitter.com/cranemaxim" TargetMode="External"/><Relationship Id="rId875" Type="http://schemas.openxmlformats.org/officeDocument/2006/relationships/hyperlink" Target="http://www.facebook.com/gohealthofficial" TargetMode="External"/><Relationship Id="rId632" Type="http://schemas.openxmlformats.org/officeDocument/2006/relationships/hyperlink" Target="http://www.facebook.com/maximcraneworks" TargetMode="External"/><Relationship Id="rId874" Type="http://schemas.openxmlformats.org/officeDocument/2006/relationships/hyperlink" Target="http://www.linkedin.com/company/gohealth" TargetMode="External"/><Relationship Id="rId639" Type="http://schemas.openxmlformats.org/officeDocument/2006/relationships/hyperlink" Target="https://www.linkedin.com/in/mark-hopkins-1446614" TargetMode="External"/><Relationship Id="rId638" Type="http://schemas.openxmlformats.org/officeDocument/2006/relationships/hyperlink" Target="http://www.twitter.com/cranemaxim" TargetMode="External"/><Relationship Id="rId637" Type="http://schemas.openxmlformats.org/officeDocument/2006/relationships/hyperlink" Target="http://www.facebook.com/maximcraneworks" TargetMode="External"/><Relationship Id="rId879" Type="http://schemas.openxmlformats.org/officeDocument/2006/relationships/hyperlink" Target="http://www.linkedin.com/company/gohealth" TargetMode="External"/><Relationship Id="rId636" Type="http://schemas.openxmlformats.org/officeDocument/2006/relationships/hyperlink" Target="http://www.linkedin.com/company/maxim-crane-works-lp" TargetMode="External"/><Relationship Id="rId878" Type="http://schemas.openxmlformats.org/officeDocument/2006/relationships/hyperlink" Target="http://www.gohealth.com" TargetMode="External"/><Relationship Id="rId631" Type="http://schemas.openxmlformats.org/officeDocument/2006/relationships/hyperlink" Target="http://www.linkedin.com/company/maxim-crane-works-lp" TargetMode="External"/><Relationship Id="rId873" Type="http://schemas.openxmlformats.org/officeDocument/2006/relationships/hyperlink" Target="http://www.gohealth.com" TargetMode="External"/><Relationship Id="rId630" Type="http://schemas.openxmlformats.org/officeDocument/2006/relationships/hyperlink" Target="http://www.maximcrane.com" TargetMode="External"/><Relationship Id="rId872" Type="http://schemas.openxmlformats.org/officeDocument/2006/relationships/hyperlink" Target="http://www.twitter.com/navexglobal" TargetMode="External"/><Relationship Id="rId871" Type="http://schemas.openxmlformats.org/officeDocument/2006/relationships/hyperlink" Target="http://www.facebook.com/navexglobal" TargetMode="External"/><Relationship Id="rId870" Type="http://schemas.openxmlformats.org/officeDocument/2006/relationships/hyperlink" Target="http://www.linkedin.com/company/navexinc" TargetMode="External"/><Relationship Id="rId829" Type="http://schemas.openxmlformats.org/officeDocument/2006/relationships/hyperlink" Target="http://usa.visa.com" TargetMode="External"/><Relationship Id="rId828" Type="http://schemas.openxmlformats.org/officeDocument/2006/relationships/hyperlink" Target="https://www.linkedin.com/in/maryann-lockley-b87b57224" TargetMode="External"/><Relationship Id="rId827" Type="http://schemas.openxmlformats.org/officeDocument/2006/relationships/hyperlink" Target="http://www.twitter.com/visa" TargetMode="External"/><Relationship Id="rId822" Type="http://schemas.openxmlformats.org/officeDocument/2006/relationships/hyperlink" Target="http://www.twitter.com/everestgroup" TargetMode="External"/><Relationship Id="rId821" Type="http://schemas.openxmlformats.org/officeDocument/2006/relationships/hyperlink" Target="http://www.facebook.com/everestgrp" TargetMode="External"/><Relationship Id="rId820" Type="http://schemas.openxmlformats.org/officeDocument/2006/relationships/hyperlink" Target="http://www.linkedin.com/company/everest-group" TargetMode="External"/><Relationship Id="rId826" Type="http://schemas.openxmlformats.org/officeDocument/2006/relationships/hyperlink" Target="http://www.facebook.com/visaunitedstates" TargetMode="External"/><Relationship Id="rId825" Type="http://schemas.openxmlformats.org/officeDocument/2006/relationships/hyperlink" Target="http://www.linkedin.com/company/visa" TargetMode="External"/><Relationship Id="rId824" Type="http://schemas.openxmlformats.org/officeDocument/2006/relationships/hyperlink" Target="http://usa.visa.com" TargetMode="External"/><Relationship Id="rId823" Type="http://schemas.openxmlformats.org/officeDocument/2006/relationships/hyperlink" Target="https://www.linkedin.com/in/jesachs" TargetMode="External"/><Relationship Id="rId819" Type="http://schemas.openxmlformats.org/officeDocument/2006/relationships/hyperlink" Target="http://www.everestgrp.com" TargetMode="External"/><Relationship Id="rId818" Type="http://schemas.openxmlformats.org/officeDocument/2006/relationships/hyperlink" Target="https://www.linkedin.com/in/kevin-m-hannon" TargetMode="External"/><Relationship Id="rId817" Type="http://schemas.openxmlformats.org/officeDocument/2006/relationships/hyperlink" Target="http://www.twitter.com/everestgroup" TargetMode="External"/><Relationship Id="rId816" Type="http://schemas.openxmlformats.org/officeDocument/2006/relationships/hyperlink" Target="http://www.facebook.com/everestgrp" TargetMode="External"/><Relationship Id="rId811" Type="http://schemas.openxmlformats.org/officeDocument/2006/relationships/hyperlink" Target="http://www.facebook.com/everestgrp" TargetMode="External"/><Relationship Id="rId810" Type="http://schemas.openxmlformats.org/officeDocument/2006/relationships/hyperlink" Target="http://www.linkedin.com/company/everest-group" TargetMode="External"/><Relationship Id="rId815" Type="http://schemas.openxmlformats.org/officeDocument/2006/relationships/hyperlink" Target="http://www.linkedin.com/company/everest-group" TargetMode="External"/><Relationship Id="rId814" Type="http://schemas.openxmlformats.org/officeDocument/2006/relationships/hyperlink" Target="http://www.everestgrp.com" TargetMode="External"/><Relationship Id="rId813" Type="http://schemas.openxmlformats.org/officeDocument/2006/relationships/hyperlink" Target="https://www.linkedin.com/in/abhivyakti-sengar" TargetMode="External"/><Relationship Id="rId812" Type="http://schemas.openxmlformats.org/officeDocument/2006/relationships/hyperlink" Target="http://www.twitter.com/everestgroup" TargetMode="External"/><Relationship Id="rId609" Type="http://schemas.openxmlformats.org/officeDocument/2006/relationships/hyperlink" Target="https://www.linkedin.com/in/ACwAAAEAh5MBNbO8UdVp2IelTv7zyLxzh5mggNs" TargetMode="External"/><Relationship Id="rId608" Type="http://schemas.openxmlformats.org/officeDocument/2006/relationships/hyperlink" Target="http://www.twitter.com/cdsglobal" TargetMode="External"/><Relationship Id="rId607" Type="http://schemas.openxmlformats.org/officeDocument/2006/relationships/hyperlink" Target="http://www.facebook.com/cdsglobal" TargetMode="External"/><Relationship Id="rId849" Type="http://schemas.openxmlformats.org/officeDocument/2006/relationships/hyperlink" Target="http://www.navex.com" TargetMode="External"/><Relationship Id="rId602" Type="http://schemas.openxmlformats.org/officeDocument/2006/relationships/hyperlink" Target="http://www.facebook.com/cdsglobal" TargetMode="External"/><Relationship Id="rId844" Type="http://schemas.openxmlformats.org/officeDocument/2006/relationships/hyperlink" Target="http://usa.visa.com" TargetMode="External"/><Relationship Id="rId601" Type="http://schemas.openxmlformats.org/officeDocument/2006/relationships/hyperlink" Target="http://www.linkedin.com/company/cds-global" TargetMode="External"/><Relationship Id="rId843" Type="http://schemas.openxmlformats.org/officeDocument/2006/relationships/hyperlink" Target="https://www.linkedin.com/in/byron-maldonado-18b59213" TargetMode="External"/><Relationship Id="rId600" Type="http://schemas.openxmlformats.org/officeDocument/2006/relationships/hyperlink" Target="http://www.cds-global.com" TargetMode="External"/><Relationship Id="rId842" Type="http://schemas.openxmlformats.org/officeDocument/2006/relationships/hyperlink" Target="http://www.twitter.com/visa" TargetMode="External"/><Relationship Id="rId841" Type="http://schemas.openxmlformats.org/officeDocument/2006/relationships/hyperlink" Target="http://www.facebook.com/visaunitedstates" TargetMode="External"/><Relationship Id="rId606" Type="http://schemas.openxmlformats.org/officeDocument/2006/relationships/hyperlink" Target="http://www.linkedin.com/company/cds-global" TargetMode="External"/><Relationship Id="rId848" Type="http://schemas.openxmlformats.org/officeDocument/2006/relationships/hyperlink" Target="https://www.linkedin.com/in/james-park-641b2385" TargetMode="External"/><Relationship Id="rId605" Type="http://schemas.openxmlformats.org/officeDocument/2006/relationships/hyperlink" Target="http://www.cds-global.com" TargetMode="External"/><Relationship Id="rId847" Type="http://schemas.openxmlformats.org/officeDocument/2006/relationships/hyperlink" Target="http://www.twitter.com/visa" TargetMode="External"/><Relationship Id="rId604" Type="http://schemas.openxmlformats.org/officeDocument/2006/relationships/hyperlink" Target="https://www.linkedin.com/in/zhong-hong-59b32928" TargetMode="External"/><Relationship Id="rId846" Type="http://schemas.openxmlformats.org/officeDocument/2006/relationships/hyperlink" Target="http://www.facebook.com/visaunitedstates" TargetMode="External"/><Relationship Id="rId603" Type="http://schemas.openxmlformats.org/officeDocument/2006/relationships/hyperlink" Target="http://www.twitter.com/cdsglobal" TargetMode="External"/><Relationship Id="rId845" Type="http://schemas.openxmlformats.org/officeDocument/2006/relationships/hyperlink" Target="http://www.linkedin.com/company/visa" TargetMode="External"/><Relationship Id="rId840" Type="http://schemas.openxmlformats.org/officeDocument/2006/relationships/hyperlink" Target="http://www.linkedin.com/company/visa" TargetMode="External"/><Relationship Id="rId839" Type="http://schemas.openxmlformats.org/officeDocument/2006/relationships/hyperlink" Target="http://usa.visa.com" TargetMode="External"/><Relationship Id="rId838" Type="http://schemas.openxmlformats.org/officeDocument/2006/relationships/hyperlink" Target="https://www.linkedin.com/in/ioan-moldovan-28193921" TargetMode="External"/><Relationship Id="rId833" Type="http://schemas.openxmlformats.org/officeDocument/2006/relationships/hyperlink" Target="https://www.linkedin.com/in/chriserdis" TargetMode="External"/><Relationship Id="rId832" Type="http://schemas.openxmlformats.org/officeDocument/2006/relationships/hyperlink" Target="http://www.twitter.com/visa" TargetMode="External"/><Relationship Id="rId831" Type="http://schemas.openxmlformats.org/officeDocument/2006/relationships/hyperlink" Target="http://www.facebook.com/visaunitedstates" TargetMode="External"/><Relationship Id="rId830" Type="http://schemas.openxmlformats.org/officeDocument/2006/relationships/hyperlink" Target="http://www.linkedin.com/company/visa" TargetMode="External"/><Relationship Id="rId837" Type="http://schemas.openxmlformats.org/officeDocument/2006/relationships/hyperlink" Target="http://www.twitter.com/visa" TargetMode="External"/><Relationship Id="rId836" Type="http://schemas.openxmlformats.org/officeDocument/2006/relationships/hyperlink" Target="http://www.facebook.com/visaunitedstates" TargetMode="External"/><Relationship Id="rId835" Type="http://schemas.openxmlformats.org/officeDocument/2006/relationships/hyperlink" Target="http://www.linkedin.com/company/visa" TargetMode="External"/><Relationship Id="rId834" Type="http://schemas.openxmlformats.org/officeDocument/2006/relationships/hyperlink" Target="http://usa.visa.com" TargetMode="External"/><Relationship Id="rId228" Type="http://schemas.openxmlformats.org/officeDocument/2006/relationships/hyperlink" Target="http://www.twitter.com/newyorkfed" TargetMode="External"/><Relationship Id="rId227" Type="http://schemas.openxmlformats.org/officeDocument/2006/relationships/hyperlink" Target="http://www.facebook.com/newyorkfed" TargetMode="External"/><Relationship Id="rId469" Type="http://schemas.openxmlformats.org/officeDocument/2006/relationships/hyperlink" Target="https://www.linkedin.com/in/jay-govan-56b73aa1" TargetMode="External"/><Relationship Id="rId226" Type="http://schemas.openxmlformats.org/officeDocument/2006/relationships/hyperlink" Target="http://www.linkedin.com/company/federal-reserve-bank-of-new-york" TargetMode="External"/><Relationship Id="rId468" Type="http://schemas.openxmlformats.org/officeDocument/2006/relationships/hyperlink" Target="http://www.twitter.com/iubloomington" TargetMode="External"/><Relationship Id="rId225" Type="http://schemas.openxmlformats.org/officeDocument/2006/relationships/hyperlink" Target="http://www.newyorkfed.org" TargetMode="External"/><Relationship Id="rId467" Type="http://schemas.openxmlformats.org/officeDocument/2006/relationships/hyperlink" Target="http://www.facebook.com/indianauniversity" TargetMode="External"/><Relationship Id="rId229" Type="http://schemas.openxmlformats.org/officeDocument/2006/relationships/hyperlink" Target="https://www.linkedin.com/in/sabirahmed" TargetMode="External"/><Relationship Id="rId220" Type="http://schemas.openxmlformats.org/officeDocument/2006/relationships/hyperlink" Target="http://www.newyorkfed.org" TargetMode="External"/><Relationship Id="rId462" Type="http://schemas.openxmlformats.org/officeDocument/2006/relationships/hyperlink" Target="http://www.linkedin.com/company/indiana-university" TargetMode="External"/><Relationship Id="rId461" Type="http://schemas.openxmlformats.org/officeDocument/2006/relationships/hyperlink" Target="http://www.indiana.edu" TargetMode="External"/><Relationship Id="rId460" Type="http://schemas.openxmlformats.org/officeDocument/2006/relationships/hyperlink" Target="http://www.twitter.com/iubloomington" TargetMode="External"/><Relationship Id="rId224" Type="http://schemas.openxmlformats.org/officeDocument/2006/relationships/hyperlink" Target="https://www.linkedin.com/in/louis-discepola-b86179130" TargetMode="External"/><Relationship Id="rId466" Type="http://schemas.openxmlformats.org/officeDocument/2006/relationships/hyperlink" Target="http://www.linkedin.com/company/indiana-university" TargetMode="External"/><Relationship Id="rId223" Type="http://schemas.openxmlformats.org/officeDocument/2006/relationships/hyperlink" Target="http://www.twitter.com/newyorkfed" TargetMode="External"/><Relationship Id="rId465" Type="http://schemas.openxmlformats.org/officeDocument/2006/relationships/hyperlink" Target="http://www.indiana.edu" TargetMode="External"/><Relationship Id="rId222" Type="http://schemas.openxmlformats.org/officeDocument/2006/relationships/hyperlink" Target="http://www.facebook.com/newyorkfed" TargetMode="External"/><Relationship Id="rId464" Type="http://schemas.openxmlformats.org/officeDocument/2006/relationships/hyperlink" Target="http://www.twitter.com/iubloomington" TargetMode="External"/><Relationship Id="rId221" Type="http://schemas.openxmlformats.org/officeDocument/2006/relationships/hyperlink" Target="http://www.linkedin.com/company/federal-reserve-bank-of-new-york" TargetMode="External"/><Relationship Id="rId463" Type="http://schemas.openxmlformats.org/officeDocument/2006/relationships/hyperlink" Target="http://www.facebook.com/indianauniversity" TargetMode="External"/><Relationship Id="rId217" Type="http://schemas.openxmlformats.org/officeDocument/2006/relationships/hyperlink" Target="http://www.facebook.com/kayak" TargetMode="External"/><Relationship Id="rId459" Type="http://schemas.openxmlformats.org/officeDocument/2006/relationships/hyperlink" Target="http://www.facebook.com/indianauniversity" TargetMode="External"/><Relationship Id="rId216" Type="http://schemas.openxmlformats.org/officeDocument/2006/relationships/hyperlink" Target="http://www.linkedin.com/company/kayak" TargetMode="External"/><Relationship Id="rId458" Type="http://schemas.openxmlformats.org/officeDocument/2006/relationships/hyperlink" Target="http://www.linkedin.com/company/indiana-university" TargetMode="External"/><Relationship Id="rId215" Type="http://schemas.openxmlformats.org/officeDocument/2006/relationships/hyperlink" Target="http://hospitality.travel" TargetMode="External"/><Relationship Id="rId457" Type="http://schemas.openxmlformats.org/officeDocument/2006/relationships/hyperlink" Target="http://www.indiana.edu" TargetMode="External"/><Relationship Id="rId699" Type="http://schemas.openxmlformats.org/officeDocument/2006/relationships/hyperlink" Target="http://www.facebook.com/costargroup" TargetMode="External"/><Relationship Id="rId214" Type="http://schemas.openxmlformats.org/officeDocument/2006/relationships/hyperlink" Target="http://www.kayak.com" TargetMode="External"/><Relationship Id="rId456" Type="http://schemas.openxmlformats.org/officeDocument/2006/relationships/hyperlink" Target="https://www.linkedin.com/in/gusmakreas" TargetMode="External"/><Relationship Id="rId698" Type="http://schemas.openxmlformats.org/officeDocument/2006/relationships/hyperlink" Target="http://www.linkedin.com/company/costar-group" TargetMode="External"/><Relationship Id="rId219" Type="http://schemas.openxmlformats.org/officeDocument/2006/relationships/hyperlink" Target="https://www.linkedin.com/in/ateek-sarby-059490119" TargetMode="External"/><Relationship Id="rId218" Type="http://schemas.openxmlformats.org/officeDocument/2006/relationships/hyperlink" Target="http://www.twitter.com/kayak" TargetMode="External"/><Relationship Id="rId451" Type="http://schemas.openxmlformats.org/officeDocument/2006/relationships/hyperlink" Target="https://www.linkedin.com/in/mary-ellen-handley-79114aa" TargetMode="External"/><Relationship Id="rId693" Type="http://schemas.openxmlformats.org/officeDocument/2006/relationships/hyperlink" Target="http://www.costar.com" TargetMode="External"/><Relationship Id="rId450" Type="http://schemas.openxmlformats.org/officeDocument/2006/relationships/hyperlink" Target="http://www.twitter.com/iubloomington" TargetMode="External"/><Relationship Id="rId692" Type="http://schemas.openxmlformats.org/officeDocument/2006/relationships/hyperlink" Target="http://www.twitter.com/costargroup" TargetMode="External"/><Relationship Id="rId691" Type="http://schemas.openxmlformats.org/officeDocument/2006/relationships/hyperlink" Target="http://www.facebook.com/costargroup" TargetMode="External"/><Relationship Id="rId690" Type="http://schemas.openxmlformats.org/officeDocument/2006/relationships/hyperlink" Target="http://www.linkedin.com/company/costar-group" TargetMode="External"/><Relationship Id="rId213" Type="http://schemas.openxmlformats.org/officeDocument/2006/relationships/hyperlink" Target="https://www.linkedin.com/in/anna-kutsenko-a314a567" TargetMode="External"/><Relationship Id="rId455" Type="http://schemas.openxmlformats.org/officeDocument/2006/relationships/hyperlink" Target="http://www.twitter.com/iubloomington" TargetMode="External"/><Relationship Id="rId697" Type="http://schemas.openxmlformats.org/officeDocument/2006/relationships/hyperlink" Target="http://www.costar.com" TargetMode="External"/><Relationship Id="rId212" Type="http://schemas.openxmlformats.org/officeDocument/2006/relationships/hyperlink" Target="http://www.twitter.com/kayak" TargetMode="External"/><Relationship Id="rId454" Type="http://schemas.openxmlformats.org/officeDocument/2006/relationships/hyperlink" Target="http://www.facebook.com/indianauniversity" TargetMode="External"/><Relationship Id="rId696" Type="http://schemas.openxmlformats.org/officeDocument/2006/relationships/hyperlink" Target="http://www.twitter.com/costargroup" TargetMode="External"/><Relationship Id="rId211" Type="http://schemas.openxmlformats.org/officeDocument/2006/relationships/hyperlink" Target="http://www.facebook.com/kayak" TargetMode="External"/><Relationship Id="rId453" Type="http://schemas.openxmlformats.org/officeDocument/2006/relationships/hyperlink" Target="http://www.linkedin.com/company/indiana-university" TargetMode="External"/><Relationship Id="rId695" Type="http://schemas.openxmlformats.org/officeDocument/2006/relationships/hyperlink" Target="http://www.facebook.com/costargroup" TargetMode="External"/><Relationship Id="rId210" Type="http://schemas.openxmlformats.org/officeDocument/2006/relationships/hyperlink" Target="http://www.linkedin.com/company/kayak" TargetMode="External"/><Relationship Id="rId452" Type="http://schemas.openxmlformats.org/officeDocument/2006/relationships/hyperlink" Target="http://www.indiana.edu" TargetMode="External"/><Relationship Id="rId694" Type="http://schemas.openxmlformats.org/officeDocument/2006/relationships/hyperlink" Target="http://www.linkedin.com/company/costar-group" TargetMode="External"/><Relationship Id="rId491" Type="http://schemas.openxmlformats.org/officeDocument/2006/relationships/hyperlink" Target="http://www.facebook.com/safeway" TargetMode="External"/><Relationship Id="rId490" Type="http://schemas.openxmlformats.org/officeDocument/2006/relationships/hyperlink" Target="http://www.linkedin.com/company/safeway" TargetMode="External"/><Relationship Id="rId249" Type="http://schemas.openxmlformats.org/officeDocument/2006/relationships/hyperlink" Target="http://www.twitter.com/indeed" TargetMode="External"/><Relationship Id="rId248" Type="http://schemas.openxmlformats.org/officeDocument/2006/relationships/hyperlink" Target="http://www.facebook.com/indeed" TargetMode="External"/><Relationship Id="rId247" Type="http://schemas.openxmlformats.org/officeDocument/2006/relationships/hyperlink" Target="http://www.linkedin.com/company/indeed-com" TargetMode="External"/><Relationship Id="rId489" Type="http://schemas.openxmlformats.org/officeDocument/2006/relationships/hyperlink" Target="http://www.safeway.com" TargetMode="External"/><Relationship Id="rId242" Type="http://schemas.openxmlformats.org/officeDocument/2006/relationships/hyperlink" Target="http://www.facebook.com/newyorkfed" TargetMode="External"/><Relationship Id="rId484" Type="http://schemas.openxmlformats.org/officeDocument/2006/relationships/hyperlink" Target="http://www.safeway.com" TargetMode="External"/><Relationship Id="rId241" Type="http://schemas.openxmlformats.org/officeDocument/2006/relationships/hyperlink" Target="http://www.linkedin.com/company/federal-reserve-bank-of-new-york" TargetMode="External"/><Relationship Id="rId483" Type="http://schemas.openxmlformats.org/officeDocument/2006/relationships/hyperlink" Target="https://www.linkedin.com/in/anil-kumar-ojha-359b11199" TargetMode="External"/><Relationship Id="rId240" Type="http://schemas.openxmlformats.org/officeDocument/2006/relationships/hyperlink" Target="http://www.newyorkfed.org" TargetMode="External"/><Relationship Id="rId482" Type="http://schemas.openxmlformats.org/officeDocument/2006/relationships/hyperlink" Target="http://www.twitter.com/safeway" TargetMode="External"/><Relationship Id="rId481" Type="http://schemas.openxmlformats.org/officeDocument/2006/relationships/hyperlink" Target="http://www.facebook.com/safeway" TargetMode="External"/><Relationship Id="rId246" Type="http://schemas.openxmlformats.org/officeDocument/2006/relationships/hyperlink" Target="http://bizservice.hr" TargetMode="External"/><Relationship Id="rId488" Type="http://schemas.openxmlformats.org/officeDocument/2006/relationships/hyperlink" Target="https://www.linkedin.com/in/chaithra-tn-0703b5292" TargetMode="External"/><Relationship Id="rId245" Type="http://schemas.openxmlformats.org/officeDocument/2006/relationships/hyperlink" Target="http://www.indeed.com" TargetMode="External"/><Relationship Id="rId487" Type="http://schemas.openxmlformats.org/officeDocument/2006/relationships/hyperlink" Target="http://www.twitter.com/safeway" TargetMode="External"/><Relationship Id="rId244" Type="http://schemas.openxmlformats.org/officeDocument/2006/relationships/hyperlink" Target="https://www.linkedin.com/in/jeff-kemp-a9648751" TargetMode="External"/><Relationship Id="rId486" Type="http://schemas.openxmlformats.org/officeDocument/2006/relationships/hyperlink" Target="http://www.facebook.com/safeway" TargetMode="External"/><Relationship Id="rId243" Type="http://schemas.openxmlformats.org/officeDocument/2006/relationships/hyperlink" Target="http://www.twitter.com/newyorkfed" TargetMode="External"/><Relationship Id="rId485" Type="http://schemas.openxmlformats.org/officeDocument/2006/relationships/hyperlink" Target="http://www.linkedin.com/company/safeway" TargetMode="External"/><Relationship Id="rId480" Type="http://schemas.openxmlformats.org/officeDocument/2006/relationships/hyperlink" Target="http://www.linkedin.com/company/safeway" TargetMode="External"/><Relationship Id="rId239" Type="http://schemas.openxmlformats.org/officeDocument/2006/relationships/hyperlink" Target="https://www.linkedin.com/in/patricia-muchinsky" TargetMode="External"/><Relationship Id="rId238" Type="http://schemas.openxmlformats.org/officeDocument/2006/relationships/hyperlink" Target="http://www.twitter.com/newyorkfed" TargetMode="External"/><Relationship Id="rId237" Type="http://schemas.openxmlformats.org/officeDocument/2006/relationships/hyperlink" Target="http://www.facebook.com/newyorkfed" TargetMode="External"/><Relationship Id="rId479" Type="http://schemas.openxmlformats.org/officeDocument/2006/relationships/hyperlink" Target="http://www.safeway.com" TargetMode="External"/><Relationship Id="rId236" Type="http://schemas.openxmlformats.org/officeDocument/2006/relationships/hyperlink" Target="http://www.linkedin.com/company/federal-reserve-bank-of-new-york" TargetMode="External"/><Relationship Id="rId478" Type="http://schemas.openxmlformats.org/officeDocument/2006/relationships/hyperlink" Target="https://www.linkedin.com/in/mia-amor-fagaragan-2325a818" TargetMode="External"/><Relationship Id="rId231" Type="http://schemas.openxmlformats.org/officeDocument/2006/relationships/hyperlink" Target="http://www.linkedin.com/company/federal-reserve-bank-of-new-york" TargetMode="External"/><Relationship Id="rId473" Type="http://schemas.openxmlformats.org/officeDocument/2006/relationships/hyperlink" Target="http://www.twitter.com/safeway" TargetMode="External"/><Relationship Id="rId230" Type="http://schemas.openxmlformats.org/officeDocument/2006/relationships/hyperlink" Target="http://www.newyorkfed.org" TargetMode="External"/><Relationship Id="rId472" Type="http://schemas.openxmlformats.org/officeDocument/2006/relationships/hyperlink" Target="http://www.facebook.com/safeway" TargetMode="External"/><Relationship Id="rId471" Type="http://schemas.openxmlformats.org/officeDocument/2006/relationships/hyperlink" Target="http://www.linkedin.com/company/safeway" TargetMode="External"/><Relationship Id="rId470" Type="http://schemas.openxmlformats.org/officeDocument/2006/relationships/hyperlink" Target="http://www.safeway.com" TargetMode="External"/><Relationship Id="rId235" Type="http://schemas.openxmlformats.org/officeDocument/2006/relationships/hyperlink" Target="http://www.newyorkfed.org" TargetMode="External"/><Relationship Id="rId477" Type="http://schemas.openxmlformats.org/officeDocument/2006/relationships/hyperlink" Target="http://www.twitter.com/safeway" TargetMode="External"/><Relationship Id="rId234" Type="http://schemas.openxmlformats.org/officeDocument/2006/relationships/hyperlink" Target="https://www.linkedin.com/in/jarrod-williams-75081376" TargetMode="External"/><Relationship Id="rId476" Type="http://schemas.openxmlformats.org/officeDocument/2006/relationships/hyperlink" Target="http://www.facebook.com/safeway" TargetMode="External"/><Relationship Id="rId233" Type="http://schemas.openxmlformats.org/officeDocument/2006/relationships/hyperlink" Target="http://www.twitter.com/newyorkfed" TargetMode="External"/><Relationship Id="rId475" Type="http://schemas.openxmlformats.org/officeDocument/2006/relationships/hyperlink" Target="http://www.linkedin.com/company/safeway" TargetMode="External"/><Relationship Id="rId232" Type="http://schemas.openxmlformats.org/officeDocument/2006/relationships/hyperlink" Target="http://www.facebook.com/newyorkfed" TargetMode="External"/><Relationship Id="rId474" Type="http://schemas.openxmlformats.org/officeDocument/2006/relationships/hyperlink" Target="http://www.safeway.com" TargetMode="External"/><Relationship Id="rId1015" Type="http://schemas.openxmlformats.org/officeDocument/2006/relationships/hyperlink" Target="http://www.twitter.com/amsysis" TargetMode="External"/><Relationship Id="rId1016" Type="http://schemas.openxmlformats.org/officeDocument/2006/relationships/hyperlink" Target="https://www.linkedin.com/in/ram-katariya-08346b21" TargetMode="External"/><Relationship Id="rId1017" Type="http://schemas.openxmlformats.org/officeDocument/2006/relationships/hyperlink" Target="http://www.amsysis.com" TargetMode="External"/><Relationship Id="rId1018" Type="http://schemas.openxmlformats.org/officeDocument/2006/relationships/hyperlink" Target="http://www.linkedin.com/company/amsys-innovative-solutions" TargetMode="External"/><Relationship Id="rId1019" Type="http://schemas.openxmlformats.org/officeDocument/2006/relationships/hyperlink" Target="http://www.facebook.com/amsysit" TargetMode="External"/><Relationship Id="rId426" Type="http://schemas.openxmlformats.org/officeDocument/2006/relationships/hyperlink" Target="https://www.linkedin.com/in/ACwAAAAUvKoBIPo2KAeF1EZCGreUiJ0MrNG5-1I" TargetMode="External"/><Relationship Id="rId668" Type="http://schemas.openxmlformats.org/officeDocument/2006/relationships/hyperlink" Target="https://www.linkedin.com/in/ACwAAAC4MDwBNvYDZSWbGR6nAcoAa7xlHWWZuKQ" TargetMode="External"/><Relationship Id="rId425" Type="http://schemas.openxmlformats.org/officeDocument/2006/relationships/hyperlink" Target="http://www.twitter.com/rightupdates" TargetMode="External"/><Relationship Id="rId667" Type="http://schemas.openxmlformats.org/officeDocument/2006/relationships/hyperlink" Target="http://www.twitter.com/broadcom" TargetMode="External"/><Relationship Id="rId424" Type="http://schemas.openxmlformats.org/officeDocument/2006/relationships/hyperlink" Target="http://www.facebook.com/rightmanagement" TargetMode="External"/><Relationship Id="rId666" Type="http://schemas.openxmlformats.org/officeDocument/2006/relationships/hyperlink" Target="http://www.facebook.com/broadcom" TargetMode="External"/><Relationship Id="rId423" Type="http://schemas.openxmlformats.org/officeDocument/2006/relationships/hyperlink" Target="http://www.linkedin.com/company/right-management" TargetMode="External"/><Relationship Id="rId665" Type="http://schemas.openxmlformats.org/officeDocument/2006/relationships/hyperlink" Target="http://www.linkedin.com/company/broadcom" TargetMode="External"/><Relationship Id="rId429" Type="http://schemas.openxmlformats.org/officeDocument/2006/relationships/hyperlink" Target="http://www.facebook.com/rightmanagement" TargetMode="External"/><Relationship Id="rId428" Type="http://schemas.openxmlformats.org/officeDocument/2006/relationships/hyperlink" Target="http://www.linkedin.com/company/right-management" TargetMode="External"/><Relationship Id="rId427" Type="http://schemas.openxmlformats.org/officeDocument/2006/relationships/hyperlink" Target="http://www.right.com" TargetMode="External"/><Relationship Id="rId669" Type="http://schemas.openxmlformats.org/officeDocument/2006/relationships/hyperlink" Target="http://www.broadcom.com" TargetMode="External"/><Relationship Id="rId660" Type="http://schemas.openxmlformats.org/officeDocument/2006/relationships/hyperlink" Target="http://www.broadcom.com" TargetMode="External"/><Relationship Id="rId1010" Type="http://schemas.openxmlformats.org/officeDocument/2006/relationships/hyperlink" Target="http://www.twitter.com/amsysis" TargetMode="External"/><Relationship Id="rId422" Type="http://schemas.openxmlformats.org/officeDocument/2006/relationships/hyperlink" Target="http://www.right.com" TargetMode="External"/><Relationship Id="rId664" Type="http://schemas.openxmlformats.org/officeDocument/2006/relationships/hyperlink" Target="http://www.broadcom.com" TargetMode="External"/><Relationship Id="rId1011" Type="http://schemas.openxmlformats.org/officeDocument/2006/relationships/hyperlink" Target="https://www.linkedin.com/in/ACwAAACiVogB3hbqSqT0PBJDIVas5Opu5l_neNg" TargetMode="External"/><Relationship Id="rId421" Type="http://schemas.openxmlformats.org/officeDocument/2006/relationships/hyperlink" Target="https://www.linkedin.com/in/jeff-m-strunk" TargetMode="External"/><Relationship Id="rId663" Type="http://schemas.openxmlformats.org/officeDocument/2006/relationships/hyperlink" Target="http://www.twitter.com/broadcom" TargetMode="External"/><Relationship Id="rId1012" Type="http://schemas.openxmlformats.org/officeDocument/2006/relationships/hyperlink" Target="http://www.amsysis.com" TargetMode="External"/><Relationship Id="rId420" Type="http://schemas.openxmlformats.org/officeDocument/2006/relationships/hyperlink" Target="http://www.twitter.com/calstateeastbay" TargetMode="External"/><Relationship Id="rId662" Type="http://schemas.openxmlformats.org/officeDocument/2006/relationships/hyperlink" Target="http://www.facebook.com/broadcom" TargetMode="External"/><Relationship Id="rId1013" Type="http://schemas.openxmlformats.org/officeDocument/2006/relationships/hyperlink" Target="http://www.linkedin.com/company/amsys-innovative-solutions" TargetMode="External"/><Relationship Id="rId661" Type="http://schemas.openxmlformats.org/officeDocument/2006/relationships/hyperlink" Target="http://www.linkedin.com/company/broadcom" TargetMode="External"/><Relationship Id="rId1014" Type="http://schemas.openxmlformats.org/officeDocument/2006/relationships/hyperlink" Target="http://www.facebook.com/amsysit" TargetMode="External"/><Relationship Id="rId1004" Type="http://schemas.openxmlformats.org/officeDocument/2006/relationships/hyperlink" Target="http://www.facebook.com/amsysit" TargetMode="External"/><Relationship Id="rId1005" Type="http://schemas.openxmlformats.org/officeDocument/2006/relationships/hyperlink" Target="http://www.twitter.com/amsysis" TargetMode="External"/><Relationship Id="rId1006" Type="http://schemas.openxmlformats.org/officeDocument/2006/relationships/hyperlink" Target="https://www.linkedin.com/in/shemon-bar-tal-6802298a" TargetMode="External"/><Relationship Id="rId1007" Type="http://schemas.openxmlformats.org/officeDocument/2006/relationships/hyperlink" Target="http://www.amsysis.com" TargetMode="External"/><Relationship Id="rId1008" Type="http://schemas.openxmlformats.org/officeDocument/2006/relationships/hyperlink" Target="http://www.linkedin.com/company/amsys-innovative-solutions" TargetMode="External"/><Relationship Id="rId1009" Type="http://schemas.openxmlformats.org/officeDocument/2006/relationships/hyperlink" Target="http://www.facebook.com/amsysit" TargetMode="External"/><Relationship Id="rId415" Type="http://schemas.openxmlformats.org/officeDocument/2006/relationships/hyperlink" Target="http://www.facebook.com/ollicsueb" TargetMode="External"/><Relationship Id="rId657" Type="http://schemas.openxmlformats.org/officeDocument/2006/relationships/hyperlink" Target="http://www.facebook.com/broadcom" TargetMode="External"/><Relationship Id="rId899" Type="http://schemas.openxmlformats.org/officeDocument/2006/relationships/hyperlink" Target="http://www.linkedin.com/company/farmers-insurance" TargetMode="External"/><Relationship Id="rId414" Type="http://schemas.openxmlformats.org/officeDocument/2006/relationships/hyperlink" Target="http://www.linkedin.com/company/the-pioneer-newspaper" TargetMode="External"/><Relationship Id="rId656" Type="http://schemas.openxmlformats.org/officeDocument/2006/relationships/hyperlink" Target="http://www.linkedin.com/company/broadcom" TargetMode="External"/><Relationship Id="rId898" Type="http://schemas.openxmlformats.org/officeDocument/2006/relationships/hyperlink" Target="http://www.farmers.com" TargetMode="External"/><Relationship Id="rId413" Type="http://schemas.openxmlformats.org/officeDocument/2006/relationships/hyperlink" Target="http://www.csueastbay.edu" TargetMode="External"/><Relationship Id="rId655" Type="http://schemas.openxmlformats.org/officeDocument/2006/relationships/hyperlink" Target="http://www.broadcom.com" TargetMode="External"/><Relationship Id="rId897" Type="http://schemas.openxmlformats.org/officeDocument/2006/relationships/hyperlink" Target="https://www.linkedin.com/in/jyothi-silla-1280a46a" TargetMode="External"/><Relationship Id="rId412" Type="http://schemas.openxmlformats.org/officeDocument/2006/relationships/hyperlink" Target="http://www.twitter.com/calstateeastbay" TargetMode="External"/><Relationship Id="rId654" Type="http://schemas.openxmlformats.org/officeDocument/2006/relationships/hyperlink" Target="https://www.linkedin.com/in/lavinakuek" TargetMode="External"/><Relationship Id="rId896" Type="http://schemas.openxmlformats.org/officeDocument/2006/relationships/hyperlink" Target="http://www.twitter.com/teamgohealth" TargetMode="External"/><Relationship Id="rId419" Type="http://schemas.openxmlformats.org/officeDocument/2006/relationships/hyperlink" Target="http://www.facebook.com/ollicsueb" TargetMode="External"/><Relationship Id="rId418" Type="http://schemas.openxmlformats.org/officeDocument/2006/relationships/hyperlink" Target="http://www.linkedin.com/company/the-pioneer-newspaper" TargetMode="External"/><Relationship Id="rId417" Type="http://schemas.openxmlformats.org/officeDocument/2006/relationships/hyperlink" Target="http://www.csueastbay.edu" TargetMode="External"/><Relationship Id="rId659" Type="http://schemas.openxmlformats.org/officeDocument/2006/relationships/hyperlink" Target="https://www.linkedin.com/in/hiraja" TargetMode="External"/><Relationship Id="rId416" Type="http://schemas.openxmlformats.org/officeDocument/2006/relationships/hyperlink" Target="http://www.twitter.com/calstateeastbay" TargetMode="External"/><Relationship Id="rId658" Type="http://schemas.openxmlformats.org/officeDocument/2006/relationships/hyperlink" Target="http://www.twitter.com/broadcom" TargetMode="External"/><Relationship Id="rId891" Type="http://schemas.openxmlformats.org/officeDocument/2006/relationships/hyperlink" Target="http://www.twitter.com/teamgohealth" TargetMode="External"/><Relationship Id="rId890" Type="http://schemas.openxmlformats.org/officeDocument/2006/relationships/hyperlink" Target="http://www.facebook.com/gohealthofficial" TargetMode="External"/><Relationship Id="rId411" Type="http://schemas.openxmlformats.org/officeDocument/2006/relationships/hyperlink" Target="http://www.facebook.com/ollicsueb" TargetMode="External"/><Relationship Id="rId653" Type="http://schemas.openxmlformats.org/officeDocument/2006/relationships/hyperlink" Target="http://www.linkedin.com/company/lazerlogistics" TargetMode="External"/><Relationship Id="rId895" Type="http://schemas.openxmlformats.org/officeDocument/2006/relationships/hyperlink" Target="http://www.facebook.com/gohealthofficial" TargetMode="External"/><Relationship Id="rId1000" Type="http://schemas.openxmlformats.org/officeDocument/2006/relationships/hyperlink" Target="http://www.twitter.com/stanleyblkdeckr" TargetMode="External"/><Relationship Id="rId410" Type="http://schemas.openxmlformats.org/officeDocument/2006/relationships/hyperlink" Target="http://www.linkedin.com/company/the-pioneer-newspaper" TargetMode="External"/><Relationship Id="rId652" Type="http://schemas.openxmlformats.org/officeDocument/2006/relationships/hyperlink" Target="http://www.lazerlogistics.com" TargetMode="External"/><Relationship Id="rId894" Type="http://schemas.openxmlformats.org/officeDocument/2006/relationships/hyperlink" Target="http://www.linkedin.com/company/gohealth" TargetMode="External"/><Relationship Id="rId1001" Type="http://schemas.openxmlformats.org/officeDocument/2006/relationships/hyperlink" Target="https://www.linkedin.com/in/ralph-kiesewetter-957293a5" TargetMode="External"/><Relationship Id="rId651" Type="http://schemas.openxmlformats.org/officeDocument/2006/relationships/hyperlink" Target="https://www.linkedin.com/in/kenneth-ferguson-944007213" TargetMode="External"/><Relationship Id="rId893" Type="http://schemas.openxmlformats.org/officeDocument/2006/relationships/hyperlink" Target="http://www.gohealth.com" TargetMode="External"/><Relationship Id="rId1002" Type="http://schemas.openxmlformats.org/officeDocument/2006/relationships/hyperlink" Target="http://www.amsysis.com" TargetMode="External"/><Relationship Id="rId650" Type="http://schemas.openxmlformats.org/officeDocument/2006/relationships/hyperlink" Target="http://www.linkedin.com/company/lazerlogistics" TargetMode="External"/><Relationship Id="rId892" Type="http://schemas.openxmlformats.org/officeDocument/2006/relationships/hyperlink" Target="https://www.linkedin.com/in/jeremy-zini-72779731" TargetMode="External"/><Relationship Id="rId1003" Type="http://schemas.openxmlformats.org/officeDocument/2006/relationships/hyperlink" Target="http://www.linkedin.com/company/amsys-innovative-solutions" TargetMode="External"/><Relationship Id="rId206" Type="http://schemas.openxmlformats.org/officeDocument/2006/relationships/hyperlink" Target="http://www.twitter.com/kayak" TargetMode="External"/><Relationship Id="rId448" Type="http://schemas.openxmlformats.org/officeDocument/2006/relationships/hyperlink" Target="http://www.linkedin.com/company/indiana-university" TargetMode="External"/><Relationship Id="rId205" Type="http://schemas.openxmlformats.org/officeDocument/2006/relationships/hyperlink" Target="http://www.facebook.com/kayak" TargetMode="External"/><Relationship Id="rId447" Type="http://schemas.openxmlformats.org/officeDocument/2006/relationships/hyperlink" Target="http://www.indiana.edu" TargetMode="External"/><Relationship Id="rId689" Type="http://schemas.openxmlformats.org/officeDocument/2006/relationships/hyperlink" Target="http://www.costar.com" TargetMode="External"/><Relationship Id="rId204" Type="http://schemas.openxmlformats.org/officeDocument/2006/relationships/hyperlink" Target="http://www.linkedin.com/company/kayak" TargetMode="External"/><Relationship Id="rId446" Type="http://schemas.openxmlformats.org/officeDocument/2006/relationships/hyperlink" Target="https://www.linkedin.com/in/paul-belcastro-2424a07" TargetMode="External"/><Relationship Id="rId688" Type="http://schemas.openxmlformats.org/officeDocument/2006/relationships/hyperlink" Target="https://www.linkedin.com/in/ACwAACSlRUEBE2iydeASiIN06F-7NC3tnjiZwac" TargetMode="External"/><Relationship Id="rId203" Type="http://schemas.openxmlformats.org/officeDocument/2006/relationships/hyperlink" Target="http://hospitality.travel" TargetMode="External"/><Relationship Id="rId445" Type="http://schemas.openxmlformats.org/officeDocument/2006/relationships/hyperlink" Target="http://www.twitter.com/rightupdates" TargetMode="External"/><Relationship Id="rId687" Type="http://schemas.openxmlformats.org/officeDocument/2006/relationships/hyperlink" Target="http://www.twitter.com/costargroup" TargetMode="External"/><Relationship Id="rId209" Type="http://schemas.openxmlformats.org/officeDocument/2006/relationships/hyperlink" Target="http://hospitality.travel" TargetMode="External"/><Relationship Id="rId208" Type="http://schemas.openxmlformats.org/officeDocument/2006/relationships/hyperlink" Target="http://www.kayak.com" TargetMode="External"/><Relationship Id="rId207" Type="http://schemas.openxmlformats.org/officeDocument/2006/relationships/hyperlink" Target="https://www.linkedin.com/in/ACwAADQV4hEBK_ACtI5iqRGTCsoR67H54poNkl8" TargetMode="External"/><Relationship Id="rId449" Type="http://schemas.openxmlformats.org/officeDocument/2006/relationships/hyperlink" Target="http://www.facebook.com/indianauniversity" TargetMode="External"/><Relationship Id="rId440" Type="http://schemas.openxmlformats.org/officeDocument/2006/relationships/hyperlink" Target="http://www.twitter.com/rightupdates" TargetMode="External"/><Relationship Id="rId682" Type="http://schemas.openxmlformats.org/officeDocument/2006/relationships/hyperlink" Target="http://www.twitter.com/costargroup" TargetMode="External"/><Relationship Id="rId681" Type="http://schemas.openxmlformats.org/officeDocument/2006/relationships/hyperlink" Target="http://www.facebook.com/costargroup" TargetMode="External"/><Relationship Id="rId680" Type="http://schemas.openxmlformats.org/officeDocument/2006/relationships/hyperlink" Target="http://www.linkedin.com/company/costar-group" TargetMode="External"/><Relationship Id="rId202" Type="http://schemas.openxmlformats.org/officeDocument/2006/relationships/hyperlink" Target="http://www.kayak.com" TargetMode="External"/><Relationship Id="rId444" Type="http://schemas.openxmlformats.org/officeDocument/2006/relationships/hyperlink" Target="http://www.facebook.com/rightmanagement" TargetMode="External"/><Relationship Id="rId686" Type="http://schemas.openxmlformats.org/officeDocument/2006/relationships/hyperlink" Target="http://www.facebook.com/costargroup" TargetMode="External"/><Relationship Id="rId201" Type="http://schemas.openxmlformats.org/officeDocument/2006/relationships/hyperlink" Target="https://www.linkedin.com/in/shikha-gupta" TargetMode="External"/><Relationship Id="rId443" Type="http://schemas.openxmlformats.org/officeDocument/2006/relationships/hyperlink" Target="http://www.linkedin.com/company/right-management" TargetMode="External"/><Relationship Id="rId685" Type="http://schemas.openxmlformats.org/officeDocument/2006/relationships/hyperlink" Target="http://www.linkedin.com/company/costar-group" TargetMode="External"/><Relationship Id="rId200" Type="http://schemas.openxmlformats.org/officeDocument/2006/relationships/hyperlink" Target="http://www.twitter.com/kayak" TargetMode="External"/><Relationship Id="rId442" Type="http://schemas.openxmlformats.org/officeDocument/2006/relationships/hyperlink" Target="http://www.right.com" TargetMode="External"/><Relationship Id="rId684" Type="http://schemas.openxmlformats.org/officeDocument/2006/relationships/hyperlink" Target="http://www.costar.com" TargetMode="External"/><Relationship Id="rId441" Type="http://schemas.openxmlformats.org/officeDocument/2006/relationships/hyperlink" Target="https://www.linkedin.com/in/marike-c" TargetMode="External"/><Relationship Id="rId683" Type="http://schemas.openxmlformats.org/officeDocument/2006/relationships/hyperlink" Target="https://www.linkedin.com/in/ailarbarns" TargetMode="External"/><Relationship Id="rId1026" Type="http://schemas.openxmlformats.org/officeDocument/2006/relationships/drawing" Target="../drawings/drawing2.xml"/><Relationship Id="rId437" Type="http://schemas.openxmlformats.org/officeDocument/2006/relationships/hyperlink" Target="http://www.right.com" TargetMode="External"/><Relationship Id="rId679" Type="http://schemas.openxmlformats.org/officeDocument/2006/relationships/hyperlink" Target="http://www.costar.com" TargetMode="External"/><Relationship Id="rId436" Type="http://schemas.openxmlformats.org/officeDocument/2006/relationships/hyperlink" Target="https://www.linkedin.com/in/ACwAAAChsPEB98MDJUltcsFOvimbqLMg5dhh1To" TargetMode="External"/><Relationship Id="rId678" Type="http://schemas.openxmlformats.org/officeDocument/2006/relationships/hyperlink" Target="https://www.linkedin.com/in/ACwAADkQF_kBdy7dGS7eOckoMlOREZrYLmRu86o" TargetMode="External"/><Relationship Id="rId435" Type="http://schemas.openxmlformats.org/officeDocument/2006/relationships/hyperlink" Target="http://www.twitter.com/rightupdates" TargetMode="External"/><Relationship Id="rId677" Type="http://schemas.openxmlformats.org/officeDocument/2006/relationships/hyperlink" Target="http://www.twitter.com/broadcom" TargetMode="External"/><Relationship Id="rId434" Type="http://schemas.openxmlformats.org/officeDocument/2006/relationships/hyperlink" Target="http://www.facebook.com/rightmanagement" TargetMode="External"/><Relationship Id="rId676" Type="http://schemas.openxmlformats.org/officeDocument/2006/relationships/hyperlink" Target="http://www.facebook.com/broadcom" TargetMode="External"/><Relationship Id="rId439" Type="http://schemas.openxmlformats.org/officeDocument/2006/relationships/hyperlink" Target="http://www.facebook.com/rightmanagement" TargetMode="External"/><Relationship Id="rId438" Type="http://schemas.openxmlformats.org/officeDocument/2006/relationships/hyperlink" Target="http://www.linkedin.com/company/right-management" TargetMode="External"/><Relationship Id="rId671" Type="http://schemas.openxmlformats.org/officeDocument/2006/relationships/hyperlink" Target="http://www.facebook.com/broadcom" TargetMode="External"/><Relationship Id="rId670" Type="http://schemas.openxmlformats.org/officeDocument/2006/relationships/hyperlink" Target="http://www.linkedin.com/company/broadcom" TargetMode="External"/><Relationship Id="rId1020" Type="http://schemas.openxmlformats.org/officeDocument/2006/relationships/hyperlink" Target="http://www.twitter.com/amsysis" TargetMode="External"/><Relationship Id="rId1021" Type="http://schemas.openxmlformats.org/officeDocument/2006/relationships/hyperlink" Target="https://www.linkedin.com/in/mohd-maaz-88b6a4137" TargetMode="External"/><Relationship Id="rId433" Type="http://schemas.openxmlformats.org/officeDocument/2006/relationships/hyperlink" Target="http://www.linkedin.com/company/right-management" TargetMode="External"/><Relationship Id="rId675" Type="http://schemas.openxmlformats.org/officeDocument/2006/relationships/hyperlink" Target="http://www.linkedin.com/company/broadcom" TargetMode="External"/><Relationship Id="rId1022" Type="http://schemas.openxmlformats.org/officeDocument/2006/relationships/hyperlink" Target="http://www.amsysis.com" TargetMode="External"/><Relationship Id="rId432" Type="http://schemas.openxmlformats.org/officeDocument/2006/relationships/hyperlink" Target="http://www.right.com" TargetMode="External"/><Relationship Id="rId674" Type="http://schemas.openxmlformats.org/officeDocument/2006/relationships/hyperlink" Target="http://www.broadcom.com" TargetMode="External"/><Relationship Id="rId1023" Type="http://schemas.openxmlformats.org/officeDocument/2006/relationships/hyperlink" Target="http://www.linkedin.com/company/amsys-innovative-solutions" TargetMode="External"/><Relationship Id="rId431" Type="http://schemas.openxmlformats.org/officeDocument/2006/relationships/hyperlink" Target="https://www.linkedin.com/in/megan-voosen-atlanta" TargetMode="External"/><Relationship Id="rId673" Type="http://schemas.openxmlformats.org/officeDocument/2006/relationships/hyperlink" Target="https://www.linkedin.com/in/haisu" TargetMode="External"/><Relationship Id="rId1024" Type="http://schemas.openxmlformats.org/officeDocument/2006/relationships/hyperlink" Target="http://www.facebook.com/amsysit" TargetMode="External"/><Relationship Id="rId430" Type="http://schemas.openxmlformats.org/officeDocument/2006/relationships/hyperlink" Target="http://www.twitter.com/rightupdates" TargetMode="External"/><Relationship Id="rId672" Type="http://schemas.openxmlformats.org/officeDocument/2006/relationships/hyperlink" Target="http://www.twitter.com/broadcom" TargetMode="External"/><Relationship Id="rId1025" Type="http://schemas.openxmlformats.org/officeDocument/2006/relationships/hyperlink" Target="http://www.twitter.com/ams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8.0"/>
    <col customWidth="1" min="8" max="8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2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</row>
  </sheetData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</row>
    <row r="2">
      <c r="A2" s="3" t="s">
        <v>70</v>
      </c>
      <c r="B2" s="4">
        <v>45815.0</v>
      </c>
      <c r="C2" s="3" t="s">
        <v>71</v>
      </c>
      <c r="D2" s="3" t="s">
        <v>72</v>
      </c>
      <c r="E2" s="3" t="s">
        <v>73</v>
      </c>
      <c r="F2" s="5">
        <v>98.0</v>
      </c>
      <c r="G2" s="5">
        <v>1.3387804368E10</v>
      </c>
      <c r="H2" s="3" t="s">
        <v>74</v>
      </c>
      <c r="I2" s="3" t="s">
        <v>75</v>
      </c>
      <c r="J2" s="3" t="s">
        <v>76</v>
      </c>
      <c r="K2" s="6">
        <v>45576.0</v>
      </c>
      <c r="L2" s="7"/>
      <c r="M2" s="7"/>
      <c r="N2" s="8" t="s">
        <v>77</v>
      </c>
      <c r="Q2" s="5">
        <v>9.0342338E7</v>
      </c>
      <c r="R2" s="8" t="s">
        <v>78</v>
      </c>
      <c r="S2" s="5">
        <v>2001.0</v>
      </c>
      <c r="T2" s="3" t="s">
        <v>79</v>
      </c>
      <c r="U2" s="5">
        <v>172778.0</v>
      </c>
      <c r="V2" s="3" t="s">
        <v>80</v>
      </c>
      <c r="W2" s="3" t="s">
        <v>81</v>
      </c>
      <c r="X2" s="3" t="s">
        <v>80</v>
      </c>
      <c r="Y2" s="3" t="s">
        <v>81</v>
      </c>
      <c r="Z2" s="3" t="s">
        <v>82</v>
      </c>
      <c r="AA2" s="3" t="s">
        <v>83</v>
      </c>
      <c r="AB2" s="5">
        <v>553706.0</v>
      </c>
      <c r="AC2" s="5">
        <v>1050.0</v>
      </c>
      <c r="AD2" s="8" t="s">
        <v>84</v>
      </c>
      <c r="AE2" s="8" t="s">
        <v>85</v>
      </c>
      <c r="AF2" s="8" t="s">
        <v>86</v>
      </c>
      <c r="AG2" s="3" t="s">
        <v>87</v>
      </c>
      <c r="AH2" s="6">
        <v>45467.0</v>
      </c>
      <c r="AI2" s="5">
        <v>0.0</v>
      </c>
      <c r="AJ2" s="5">
        <v>0.0</v>
      </c>
      <c r="AK2" s="3" t="s">
        <v>88</v>
      </c>
      <c r="AL2" s="6">
        <v>44505.0</v>
      </c>
      <c r="AM2" s="7"/>
      <c r="AN2" s="3" t="s">
        <v>89</v>
      </c>
      <c r="AO2" s="3" t="s">
        <v>90</v>
      </c>
      <c r="AP2" s="3" t="s">
        <v>91</v>
      </c>
      <c r="AQ2" s="3" t="s">
        <v>92</v>
      </c>
      <c r="AR2" s="5">
        <v>60661.0</v>
      </c>
      <c r="AS2" s="3" t="s">
        <v>93</v>
      </c>
      <c r="AT2" s="3" t="s">
        <v>94</v>
      </c>
      <c r="AU2" s="5">
        <v>9.0</v>
      </c>
      <c r="AV2" s="3" t="s">
        <v>95</v>
      </c>
      <c r="AW2" s="3"/>
      <c r="AX2" s="3"/>
      <c r="AY2" s="3"/>
      <c r="AZ2" s="3"/>
      <c r="BA2" s="3"/>
      <c r="BB2" s="3"/>
    </row>
    <row r="3">
      <c r="A3" s="3" t="s">
        <v>70</v>
      </c>
      <c r="B3" s="4">
        <v>45815.0</v>
      </c>
      <c r="C3" s="3" t="s">
        <v>71</v>
      </c>
      <c r="D3" s="3" t="s">
        <v>72</v>
      </c>
      <c r="E3" s="3" t="s">
        <v>73</v>
      </c>
      <c r="F3" s="5">
        <v>98.0</v>
      </c>
      <c r="G3" s="5">
        <v>1.985910264E9</v>
      </c>
      <c r="H3" s="3" t="s">
        <v>96</v>
      </c>
      <c r="I3" s="3" t="s">
        <v>97</v>
      </c>
      <c r="J3" s="3" t="s">
        <v>98</v>
      </c>
      <c r="K3" s="6">
        <v>44287.0</v>
      </c>
      <c r="L3" s="7"/>
      <c r="M3" s="3" t="s">
        <v>99</v>
      </c>
      <c r="N3" s="8" t="s">
        <v>100</v>
      </c>
      <c r="O3" s="6">
        <v>44100.0</v>
      </c>
      <c r="P3" s="7"/>
      <c r="Q3" s="5">
        <v>9.0342338E7</v>
      </c>
      <c r="R3" s="8" t="s">
        <v>78</v>
      </c>
      <c r="S3" s="5">
        <v>2001.0</v>
      </c>
      <c r="T3" s="3" t="s">
        <v>79</v>
      </c>
      <c r="U3" s="5">
        <v>172778.0</v>
      </c>
      <c r="V3" s="3" t="s">
        <v>80</v>
      </c>
      <c r="W3" s="3" t="s">
        <v>81</v>
      </c>
      <c r="X3" s="3" t="s">
        <v>80</v>
      </c>
      <c r="Y3" s="3" t="s">
        <v>81</v>
      </c>
      <c r="Z3" s="3" t="s">
        <v>82</v>
      </c>
      <c r="AA3" s="3" t="s">
        <v>83</v>
      </c>
      <c r="AB3" s="5">
        <v>553706.0</v>
      </c>
      <c r="AC3" s="5">
        <v>1050.0</v>
      </c>
      <c r="AD3" s="8" t="s">
        <v>84</v>
      </c>
      <c r="AE3" s="8" t="s">
        <v>85</v>
      </c>
      <c r="AF3" s="8" t="s">
        <v>86</v>
      </c>
      <c r="AG3" s="3" t="s">
        <v>87</v>
      </c>
      <c r="AH3" s="6">
        <v>45467.0</v>
      </c>
      <c r="AI3" s="5">
        <v>0.0</v>
      </c>
      <c r="AJ3" s="5">
        <v>0.0</v>
      </c>
      <c r="AK3" s="3" t="s">
        <v>88</v>
      </c>
      <c r="AL3" s="6">
        <v>44505.0</v>
      </c>
      <c r="AM3" s="7"/>
      <c r="AN3" s="3" t="s">
        <v>89</v>
      </c>
      <c r="AO3" s="3" t="s">
        <v>90</v>
      </c>
      <c r="AP3" s="3" t="s">
        <v>91</v>
      </c>
      <c r="AQ3" s="3" t="s">
        <v>92</v>
      </c>
      <c r="AR3" s="5">
        <v>60661.0</v>
      </c>
      <c r="AS3" s="3" t="s">
        <v>93</v>
      </c>
      <c r="AT3" s="3" t="s">
        <v>94</v>
      </c>
      <c r="AU3" s="5">
        <v>9.0</v>
      </c>
      <c r="AV3" s="3" t="s">
        <v>95</v>
      </c>
      <c r="AW3" s="3"/>
      <c r="AX3" s="3"/>
      <c r="AY3" s="3"/>
      <c r="AZ3" s="3"/>
      <c r="BA3" s="3"/>
      <c r="BB3" s="3"/>
    </row>
    <row r="4">
      <c r="A4" s="3" t="s">
        <v>70</v>
      </c>
      <c r="B4" s="4">
        <v>45815.0</v>
      </c>
      <c r="C4" s="3" t="s">
        <v>71</v>
      </c>
      <c r="D4" s="3" t="s">
        <v>72</v>
      </c>
      <c r="E4" s="3" t="s">
        <v>73</v>
      </c>
      <c r="F4" s="5">
        <v>98.0</v>
      </c>
      <c r="G4" s="5">
        <v>9.949180425E9</v>
      </c>
      <c r="H4" s="3" t="s">
        <v>101</v>
      </c>
      <c r="I4" s="3" t="s">
        <v>102</v>
      </c>
      <c r="J4" s="3" t="s">
        <v>98</v>
      </c>
      <c r="K4" s="6">
        <v>45261.0</v>
      </c>
      <c r="L4" s="7"/>
      <c r="M4" s="3" t="s">
        <v>103</v>
      </c>
      <c r="N4" s="8" t="s">
        <v>104</v>
      </c>
      <c r="O4" s="6">
        <v>45457.0</v>
      </c>
      <c r="P4" s="7"/>
      <c r="Q4" s="5">
        <v>9.0342338E7</v>
      </c>
      <c r="R4" s="8" t="s">
        <v>78</v>
      </c>
      <c r="S4" s="5">
        <v>2001.0</v>
      </c>
      <c r="T4" s="3" t="s">
        <v>79</v>
      </c>
      <c r="U4" s="5">
        <v>172778.0</v>
      </c>
      <c r="V4" s="3" t="s">
        <v>80</v>
      </c>
      <c r="W4" s="3" t="s">
        <v>81</v>
      </c>
      <c r="X4" s="3" t="s">
        <v>80</v>
      </c>
      <c r="Y4" s="3" t="s">
        <v>81</v>
      </c>
      <c r="Z4" s="3" t="s">
        <v>82</v>
      </c>
      <c r="AA4" s="3" t="s">
        <v>83</v>
      </c>
      <c r="AB4" s="5">
        <v>553706.0</v>
      </c>
      <c r="AC4" s="5">
        <v>1050.0</v>
      </c>
      <c r="AD4" s="8" t="s">
        <v>84</v>
      </c>
      <c r="AE4" s="8" t="s">
        <v>85</v>
      </c>
      <c r="AF4" s="8" t="s">
        <v>86</v>
      </c>
      <c r="AG4" s="3" t="s">
        <v>87</v>
      </c>
      <c r="AH4" s="6">
        <v>45467.0</v>
      </c>
      <c r="AI4" s="5">
        <v>0.0</v>
      </c>
      <c r="AJ4" s="5">
        <v>0.0</v>
      </c>
      <c r="AK4" s="3" t="s">
        <v>88</v>
      </c>
      <c r="AL4" s="6">
        <v>44505.0</v>
      </c>
      <c r="AM4" s="7"/>
      <c r="AN4" s="3" t="s">
        <v>89</v>
      </c>
      <c r="AO4" s="3" t="s">
        <v>90</v>
      </c>
      <c r="AP4" s="3" t="s">
        <v>91</v>
      </c>
      <c r="AQ4" s="3" t="s">
        <v>92</v>
      </c>
      <c r="AR4" s="5">
        <v>60661.0</v>
      </c>
      <c r="AS4" s="3" t="s">
        <v>93</v>
      </c>
      <c r="AT4" s="3" t="s">
        <v>94</v>
      </c>
      <c r="AU4" s="5">
        <v>9.0</v>
      </c>
      <c r="AV4" s="3" t="s">
        <v>95</v>
      </c>
      <c r="AW4" s="3"/>
      <c r="AX4" s="3"/>
      <c r="AY4" s="3"/>
      <c r="AZ4" s="3"/>
      <c r="BA4" s="3"/>
      <c r="BB4" s="3"/>
    </row>
    <row r="5">
      <c r="A5" s="3" t="s">
        <v>70</v>
      </c>
      <c r="B5" s="4">
        <v>45815.0</v>
      </c>
      <c r="C5" s="3" t="s">
        <v>71</v>
      </c>
      <c r="D5" s="3" t="s">
        <v>72</v>
      </c>
      <c r="E5" s="3" t="s">
        <v>73</v>
      </c>
      <c r="F5" s="5">
        <v>98.0</v>
      </c>
      <c r="G5" s="5">
        <v>9.290945337E9</v>
      </c>
      <c r="H5" s="3" t="s">
        <v>105</v>
      </c>
      <c r="I5" s="3" t="s">
        <v>106</v>
      </c>
      <c r="J5" s="3" t="s">
        <v>107</v>
      </c>
      <c r="K5" s="6">
        <v>45627.0</v>
      </c>
      <c r="L5" s="7"/>
      <c r="M5" s="7"/>
      <c r="N5" s="8" t="s">
        <v>108</v>
      </c>
      <c r="O5" s="6">
        <v>45470.0</v>
      </c>
      <c r="P5" s="7"/>
      <c r="Q5" s="5">
        <v>9.0342338E7</v>
      </c>
      <c r="R5" s="8" t="s">
        <v>78</v>
      </c>
      <c r="S5" s="5">
        <v>2001.0</v>
      </c>
      <c r="T5" s="3" t="s">
        <v>79</v>
      </c>
      <c r="U5" s="5">
        <v>172778.0</v>
      </c>
      <c r="V5" s="3" t="s">
        <v>80</v>
      </c>
      <c r="W5" s="3" t="s">
        <v>81</v>
      </c>
      <c r="X5" s="3" t="s">
        <v>80</v>
      </c>
      <c r="Y5" s="3" t="s">
        <v>81</v>
      </c>
      <c r="Z5" s="3" t="s">
        <v>82</v>
      </c>
      <c r="AA5" s="3" t="s">
        <v>83</v>
      </c>
      <c r="AB5" s="5">
        <v>553706.0</v>
      </c>
      <c r="AC5" s="5">
        <v>1050.0</v>
      </c>
      <c r="AD5" s="8" t="s">
        <v>84</v>
      </c>
      <c r="AE5" s="8" t="s">
        <v>85</v>
      </c>
      <c r="AF5" s="8" t="s">
        <v>86</v>
      </c>
      <c r="AG5" s="3" t="s">
        <v>87</v>
      </c>
      <c r="AH5" s="6">
        <v>45467.0</v>
      </c>
      <c r="AI5" s="5">
        <v>0.0</v>
      </c>
      <c r="AJ5" s="5">
        <v>0.0</v>
      </c>
      <c r="AK5" s="3" t="s">
        <v>88</v>
      </c>
      <c r="AL5" s="6">
        <v>44505.0</v>
      </c>
      <c r="AM5" s="7"/>
      <c r="AN5" s="3" t="s">
        <v>89</v>
      </c>
      <c r="AO5" s="3" t="s">
        <v>90</v>
      </c>
      <c r="AP5" s="3" t="s">
        <v>91</v>
      </c>
      <c r="AQ5" s="3" t="s">
        <v>92</v>
      </c>
      <c r="AR5" s="5">
        <v>60661.0</v>
      </c>
      <c r="AS5" s="3" t="s">
        <v>93</v>
      </c>
      <c r="AT5" s="3" t="s">
        <v>94</v>
      </c>
      <c r="AU5" s="5">
        <v>9.0</v>
      </c>
      <c r="AV5" s="3" t="s">
        <v>95</v>
      </c>
      <c r="AW5" s="3"/>
      <c r="AX5" s="3"/>
      <c r="AZ5" s="3"/>
      <c r="BA5" s="3"/>
      <c r="BB5" s="3"/>
    </row>
    <row r="6">
      <c r="A6" s="3" t="s">
        <v>70</v>
      </c>
      <c r="B6" s="4">
        <v>45815.0</v>
      </c>
      <c r="C6" s="3" t="s">
        <v>71</v>
      </c>
      <c r="D6" s="3" t="s">
        <v>72</v>
      </c>
      <c r="E6" s="3" t="s">
        <v>73</v>
      </c>
      <c r="F6" s="5">
        <v>98.0</v>
      </c>
      <c r="G6" s="5">
        <v>1.0190928464E10</v>
      </c>
      <c r="H6" s="3" t="s">
        <v>109</v>
      </c>
      <c r="I6" s="3" t="s">
        <v>110</v>
      </c>
      <c r="J6" s="3" t="s">
        <v>98</v>
      </c>
      <c r="K6" s="6">
        <v>44287.0</v>
      </c>
      <c r="L6" s="7"/>
      <c r="M6" s="3" t="s">
        <v>111</v>
      </c>
      <c r="N6" s="8" t="s">
        <v>112</v>
      </c>
      <c r="O6" s="3" t="s">
        <v>113</v>
      </c>
      <c r="P6" s="3" t="s">
        <v>114</v>
      </c>
      <c r="Q6" s="5">
        <v>9.0342338E7</v>
      </c>
      <c r="R6" s="8" t="s">
        <v>78</v>
      </c>
      <c r="S6" s="5">
        <v>2001.0</v>
      </c>
      <c r="T6" s="3" t="s">
        <v>79</v>
      </c>
      <c r="U6" s="5">
        <v>172778.0</v>
      </c>
      <c r="V6" s="3" t="s">
        <v>80</v>
      </c>
      <c r="W6" s="3" t="s">
        <v>81</v>
      </c>
      <c r="X6" s="3" t="s">
        <v>80</v>
      </c>
      <c r="Y6" s="3" t="s">
        <v>81</v>
      </c>
      <c r="Z6" s="3" t="s">
        <v>82</v>
      </c>
      <c r="AA6" s="3" t="s">
        <v>83</v>
      </c>
      <c r="AB6" s="5">
        <v>553706.0</v>
      </c>
      <c r="AC6" s="5">
        <v>1050.0</v>
      </c>
      <c r="AD6" s="8" t="s">
        <v>84</v>
      </c>
      <c r="AE6" s="8" t="s">
        <v>85</v>
      </c>
      <c r="AF6" s="8" t="s">
        <v>86</v>
      </c>
      <c r="AG6" s="3" t="s">
        <v>87</v>
      </c>
      <c r="AH6" s="6">
        <v>45467.0</v>
      </c>
      <c r="AI6" s="5">
        <v>0.0</v>
      </c>
      <c r="AJ6" s="5">
        <v>0.0</v>
      </c>
      <c r="AK6" s="3" t="s">
        <v>88</v>
      </c>
      <c r="AL6" s="6">
        <v>44505.0</v>
      </c>
      <c r="AM6" s="7"/>
      <c r="AN6" s="3" t="s">
        <v>89</v>
      </c>
      <c r="AO6" s="3" t="s">
        <v>90</v>
      </c>
      <c r="AP6" s="3" t="s">
        <v>91</v>
      </c>
      <c r="AQ6" s="3" t="s">
        <v>92</v>
      </c>
      <c r="AR6" s="5">
        <v>60661.0</v>
      </c>
      <c r="AS6" s="3" t="s">
        <v>93</v>
      </c>
      <c r="AT6" s="3" t="s">
        <v>94</v>
      </c>
      <c r="AU6" s="5">
        <v>9.0</v>
      </c>
      <c r="AV6" s="3" t="s">
        <v>95</v>
      </c>
      <c r="AW6" s="3"/>
      <c r="AX6" s="3"/>
      <c r="AY6" s="3"/>
      <c r="AZ6" s="3"/>
      <c r="BA6" s="3"/>
      <c r="BB6" s="3"/>
    </row>
    <row r="7">
      <c r="A7" s="3" t="s">
        <v>115</v>
      </c>
      <c r="B7" s="4">
        <v>45815.0</v>
      </c>
      <c r="C7" s="3" t="s">
        <v>116</v>
      </c>
      <c r="D7" s="3" t="s">
        <v>72</v>
      </c>
      <c r="E7" s="3" t="s">
        <v>73</v>
      </c>
      <c r="F7" s="5">
        <v>97.0</v>
      </c>
      <c r="G7" s="5">
        <v>1.4076330568E10</v>
      </c>
      <c r="H7" s="3" t="s">
        <v>117</v>
      </c>
      <c r="I7" s="3" t="s">
        <v>118</v>
      </c>
      <c r="J7" s="3" t="s">
        <v>119</v>
      </c>
      <c r="K7" s="6">
        <v>44562.0</v>
      </c>
      <c r="L7" s="7"/>
      <c r="M7" s="7"/>
      <c r="N7" s="8" t="s">
        <v>120</v>
      </c>
      <c r="Q7" s="5">
        <v>8258274.0</v>
      </c>
      <c r="R7" s="8" t="s">
        <v>121</v>
      </c>
      <c r="S7" s="5">
        <v>1962.0</v>
      </c>
      <c r="T7" s="3" t="s">
        <v>122</v>
      </c>
      <c r="U7" s="5">
        <v>6768000.0</v>
      </c>
      <c r="V7" s="3" t="s">
        <v>80</v>
      </c>
      <c r="W7" s="3" t="s">
        <v>123</v>
      </c>
      <c r="X7" s="3" t="s">
        <v>80</v>
      </c>
      <c r="Y7" s="3" t="s">
        <v>123</v>
      </c>
      <c r="Z7" s="3" t="s">
        <v>82</v>
      </c>
      <c r="AA7" s="3" t="s">
        <v>124</v>
      </c>
      <c r="AB7" s="5">
        <v>50873.0</v>
      </c>
      <c r="AC7" s="5">
        <v>14000.0</v>
      </c>
      <c r="AD7" s="8" t="s">
        <v>125</v>
      </c>
      <c r="AE7" s="8" t="s">
        <v>126</v>
      </c>
      <c r="AF7" s="8" t="s">
        <v>127</v>
      </c>
      <c r="AG7" s="3" t="s">
        <v>87</v>
      </c>
      <c r="AH7" s="6">
        <v>45552.0</v>
      </c>
      <c r="AI7" s="5">
        <v>0.0</v>
      </c>
      <c r="AJ7" s="5">
        <v>0.0</v>
      </c>
      <c r="AK7" s="7"/>
      <c r="AL7" s="7"/>
      <c r="AM7" s="7"/>
      <c r="AN7" s="7"/>
      <c r="AO7" s="3" t="s">
        <v>128</v>
      </c>
      <c r="AP7" s="3" t="s">
        <v>129</v>
      </c>
      <c r="AQ7" s="3" t="s">
        <v>130</v>
      </c>
      <c r="AR7" s="5">
        <v>11042.0</v>
      </c>
      <c r="AS7" s="3" t="s">
        <v>93</v>
      </c>
      <c r="AT7" s="3" t="s">
        <v>131</v>
      </c>
      <c r="AU7" s="5">
        <v>172.0</v>
      </c>
      <c r="AV7" s="3" t="s">
        <v>95</v>
      </c>
      <c r="AW7" s="3"/>
      <c r="AX7" s="3"/>
      <c r="AY7" s="3"/>
      <c r="AZ7" s="3"/>
      <c r="BA7" s="3"/>
      <c r="BB7" s="3"/>
    </row>
    <row r="8">
      <c r="A8" s="3" t="s">
        <v>115</v>
      </c>
      <c r="B8" s="4">
        <v>45815.0</v>
      </c>
      <c r="C8" s="3" t="s">
        <v>116</v>
      </c>
      <c r="D8" s="3" t="s">
        <v>72</v>
      </c>
      <c r="E8" s="3" t="s">
        <v>73</v>
      </c>
      <c r="F8" s="5">
        <v>97.0</v>
      </c>
      <c r="G8" s="5">
        <v>1.3262924693E10</v>
      </c>
      <c r="H8" s="3" t="s">
        <v>132</v>
      </c>
      <c r="I8" s="3" t="s">
        <v>133</v>
      </c>
      <c r="J8" s="3" t="s">
        <v>134</v>
      </c>
      <c r="K8" s="6">
        <v>44348.0</v>
      </c>
      <c r="L8" s="7"/>
      <c r="M8" s="7"/>
      <c r="N8" s="8" t="s">
        <v>135</v>
      </c>
      <c r="Q8" s="5">
        <v>8258274.0</v>
      </c>
      <c r="R8" s="8" t="s">
        <v>121</v>
      </c>
      <c r="S8" s="5">
        <v>1962.0</v>
      </c>
      <c r="T8" s="3" t="s">
        <v>122</v>
      </c>
      <c r="U8" s="5">
        <v>6768000.0</v>
      </c>
      <c r="V8" s="3" t="s">
        <v>80</v>
      </c>
      <c r="W8" s="3" t="s">
        <v>123</v>
      </c>
      <c r="X8" s="3" t="s">
        <v>80</v>
      </c>
      <c r="Y8" s="3" t="s">
        <v>123</v>
      </c>
      <c r="Z8" s="3" t="s">
        <v>82</v>
      </c>
      <c r="AA8" s="3" t="s">
        <v>124</v>
      </c>
      <c r="AB8" s="5">
        <v>50873.0</v>
      </c>
      <c r="AC8" s="5">
        <v>14000.0</v>
      </c>
      <c r="AD8" s="8" t="s">
        <v>125</v>
      </c>
      <c r="AE8" s="8" t="s">
        <v>126</v>
      </c>
      <c r="AF8" s="8" t="s">
        <v>127</v>
      </c>
      <c r="AG8" s="3" t="s">
        <v>87</v>
      </c>
      <c r="AH8" s="6">
        <v>45552.0</v>
      </c>
      <c r="AI8" s="5">
        <v>0.0</v>
      </c>
      <c r="AJ8" s="5">
        <v>0.0</v>
      </c>
      <c r="AK8" s="7"/>
      <c r="AL8" s="7"/>
      <c r="AM8" s="7"/>
      <c r="AN8" s="7"/>
      <c r="AO8" s="3" t="s">
        <v>128</v>
      </c>
      <c r="AP8" s="3" t="s">
        <v>129</v>
      </c>
      <c r="AQ8" s="3" t="s">
        <v>130</v>
      </c>
      <c r="AR8" s="5">
        <v>11042.0</v>
      </c>
      <c r="AS8" s="3" t="s">
        <v>93</v>
      </c>
      <c r="AT8" s="3" t="s">
        <v>131</v>
      </c>
      <c r="AU8" s="5">
        <v>172.0</v>
      </c>
      <c r="AV8" s="3" t="s">
        <v>95</v>
      </c>
      <c r="AW8" s="3"/>
      <c r="AX8" s="3"/>
      <c r="AY8" s="3"/>
      <c r="AZ8" s="3"/>
      <c r="BA8" s="3"/>
      <c r="BB8" s="3"/>
    </row>
    <row r="9">
      <c r="A9" s="3" t="s">
        <v>115</v>
      </c>
      <c r="B9" s="4">
        <v>45815.0</v>
      </c>
      <c r="C9" s="3" t="s">
        <v>116</v>
      </c>
      <c r="D9" s="3" t="s">
        <v>72</v>
      </c>
      <c r="E9" s="3" t="s">
        <v>73</v>
      </c>
      <c r="F9" s="5">
        <v>97.0</v>
      </c>
      <c r="G9" s="5">
        <v>-2.040090193E9</v>
      </c>
      <c r="H9" s="3" t="s">
        <v>136</v>
      </c>
      <c r="I9" s="3" t="s">
        <v>137</v>
      </c>
      <c r="J9" s="3" t="s">
        <v>134</v>
      </c>
      <c r="K9" s="9">
        <v>43952.0</v>
      </c>
      <c r="L9" s="3" t="s">
        <v>138</v>
      </c>
      <c r="M9" s="3" t="s">
        <v>139</v>
      </c>
      <c r="N9" s="8" t="s">
        <v>140</v>
      </c>
      <c r="O9" s="6">
        <v>44822.0</v>
      </c>
      <c r="P9" s="3" t="s">
        <v>141</v>
      </c>
      <c r="Q9" s="5">
        <v>8258274.0</v>
      </c>
      <c r="R9" s="8" t="s">
        <v>121</v>
      </c>
      <c r="S9" s="5">
        <v>1962.0</v>
      </c>
      <c r="T9" s="3" t="s">
        <v>122</v>
      </c>
      <c r="U9" s="5">
        <v>6768000.0</v>
      </c>
      <c r="V9" s="3" t="s">
        <v>80</v>
      </c>
      <c r="W9" s="3" t="s">
        <v>123</v>
      </c>
      <c r="X9" s="3" t="s">
        <v>80</v>
      </c>
      <c r="Y9" s="3" t="s">
        <v>123</v>
      </c>
      <c r="Z9" s="3" t="s">
        <v>82</v>
      </c>
      <c r="AA9" s="3" t="s">
        <v>124</v>
      </c>
      <c r="AB9" s="5">
        <v>50873.0</v>
      </c>
      <c r="AC9" s="5">
        <v>14000.0</v>
      </c>
      <c r="AD9" s="8" t="s">
        <v>125</v>
      </c>
      <c r="AE9" s="8" t="s">
        <v>126</v>
      </c>
      <c r="AF9" s="8" t="s">
        <v>127</v>
      </c>
      <c r="AG9" s="3" t="s">
        <v>87</v>
      </c>
      <c r="AH9" s="6">
        <v>45552.0</v>
      </c>
      <c r="AI9" s="5">
        <v>0.0</v>
      </c>
      <c r="AJ9" s="5">
        <v>0.0</v>
      </c>
      <c r="AK9" s="7"/>
      <c r="AL9" s="7"/>
      <c r="AM9" s="7"/>
      <c r="AN9" s="7"/>
      <c r="AO9" s="3" t="s">
        <v>128</v>
      </c>
      <c r="AP9" s="3" t="s">
        <v>129</v>
      </c>
      <c r="AQ9" s="3" t="s">
        <v>130</v>
      </c>
      <c r="AR9" s="5">
        <v>11042.0</v>
      </c>
      <c r="AS9" s="3" t="s">
        <v>93</v>
      </c>
      <c r="AT9" s="3" t="s">
        <v>131</v>
      </c>
      <c r="AU9" s="5">
        <v>172.0</v>
      </c>
      <c r="AV9" s="3" t="s">
        <v>95</v>
      </c>
      <c r="AW9" s="3"/>
      <c r="AX9" s="3"/>
      <c r="AY9" s="3"/>
      <c r="AZ9" s="3"/>
      <c r="BA9" s="3"/>
      <c r="BB9" s="3"/>
    </row>
    <row r="10">
      <c r="A10" s="3" t="s">
        <v>115</v>
      </c>
      <c r="B10" s="4">
        <v>45815.0</v>
      </c>
      <c r="C10" s="3" t="s">
        <v>116</v>
      </c>
      <c r="D10" s="3" t="s">
        <v>72</v>
      </c>
      <c r="E10" s="3" t="s">
        <v>73</v>
      </c>
      <c r="F10" s="5">
        <v>97.0</v>
      </c>
      <c r="G10" s="5">
        <v>-1.839300279E9</v>
      </c>
      <c r="H10" s="3" t="s">
        <v>142</v>
      </c>
      <c r="I10" s="3" t="s">
        <v>143</v>
      </c>
      <c r="J10" s="3" t="s">
        <v>144</v>
      </c>
      <c r="K10" s="6">
        <v>44805.0</v>
      </c>
      <c r="L10" s="3" t="s">
        <v>145</v>
      </c>
      <c r="M10" s="3" t="s">
        <v>146</v>
      </c>
      <c r="N10" s="8" t="s">
        <v>147</v>
      </c>
      <c r="O10" s="6">
        <v>45379.0</v>
      </c>
      <c r="P10" s="7"/>
      <c r="Q10" s="5">
        <v>8258274.0</v>
      </c>
      <c r="R10" s="8" t="s">
        <v>121</v>
      </c>
      <c r="S10" s="5">
        <v>1962.0</v>
      </c>
      <c r="T10" s="3" t="s">
        <v>122</v>
      </c>
      <c r="U10" s="5">
        <v>6768000.0</v>
      </c>
      <c r="V10" s="3" t="s">
        <v>80</v>
      </c>
      <c r="W10" s="3" t="s">
        <v>123</v>
      </c>
      <c r="X10" s="3" t="s">
        <v>80</v>
      </c>
      <c r="Y10" s="3" t="s">
        <v>123</v>
      </c>
      <c r="Z10" s="3" t="s">
        <v>82</v>
      </c>
      <c r="AA10" s="3" t="s">
        <v>124</v>
      </c>
      <c r="AB10" s="5">
        <v>50873.0</v>
      </c>
      <c r="AC10" s="5">
        <v>14000.0</v>
      </c>
      <c r="AD10" s="8" t="s">
        <v>125</v>
      </c>
      <c r="AE10" s="8" t="s">
        <v>126</v>
      </c>
      <c r="AF10" s="8" t="s">
        <v>127</v>
      </c>
      <c r="AG10" s="3" t="s">
        <v>87</v>
      </c>
      <c r="AH10" s="6">
        <v>45552.0</v>
      </c>
      <c r="AI10" s="5">
        <v>0.0</v>
      </c>
      <c r="AJ10" s="5">
        <v>0.0</v>
      </c>
      <c r="AK10" s="7"/>
      <c r="AL10" s="7"/>
      <c r="AM10" s="7"/>
      <c r="AN10" s="7"/>
      <c r="AO10" s="3" t="s">
        <v>128</v>
      </c>
      <c r="AP10" s="3" t="s">
        <v>129</v>
      </c>
      <c r="AQ10" s="3" t="s">
        <v>130</v>
      </c>
      <c r="AR10" s="5">
        <v>11042.0</v>
      </c>
      <c r="AS10" s="3" t="s">
        <v>93</v>
      </c>
      <c r="AT10" s="3" t="s">
        <v>131</v>
      </c>
      <c r="AU10" s="5">
        <v>172.0</v>
      </c>
      <c r="AV10" s="3" t="s">
        <v>95</v>
      </c>
      <c r="AW10" s="3"/>
      <c r="AX10" s="3"/>
      <c r="AY10" s="3"/>
      <c r="AZ10" s="3"/>
      <c r="BA10" s="3"/>
      <c r="BB10" s="3"/>
    </row>
    <row r="11">
      <c r="A11" s="3" t="s">
        <v>115</v>
      </c>
      <c r="B11" s="4">
        <v>45815.0</v>
      </c>
      <c r="C11" s="3" t="s">
        <v>116</v>
      </c>
      <c r="D11" s="3" t="s">
        <v>72</v>
      </c>
      <c r="E11" s="3" t="s">
        <v>73</v>
      </c>
      <c r="F11" s="5">
        <v>97.0</v>
      </c>
      <c r="G11" s="5">
        <v>-1.496309968E9</v>
      </c>
      <c r="H11" s="3" t="s">
        <v>148</v>
      </c>
      <c r="I11" s="3" t="s">
        <v>149</v>
      </c>
      <c r="J11" s="3" t="s">
        <v>107</v>
      </c>
      <c r="K11" s="6">
        <v>44256.0</v>
      </c>
      <c r="L11" s="7"/>
      <c r="M11" s="3" t="s">
        <v>150</v>
      </c>
      <c r="N11" s="8" t="s">
        <v>151</v>
      </c>
      <c r="O11" s="6">
        <v>45471.0</v>
      </c>
      <c r="P11" s="3" t="s">
        <v>141</v>
      </c>
      <c r="Q11" s="5">
        <v>8258274.0</v>
      </c>
      <c r="R11" s="8" t="s">
        <v>121</v>
      </c>
      <c r="S11" s="5">
        <v>1962.0</v>
      </c>
      <c r="T11" s="3" t="s">
        <v>122</v>
      </c>
      <c r="U11" s="5">
        <v>6768000.0</v>
      </c>
      <c r="V11" s="3" t="s">
        <v>80</v>
      </c>
      <c r="W11" s="3" t="s">
        <v>123</v>
      </c>
      <c r="X11" s="3" t="s">
        <v>80</v>
      </c>
      <c r="Y11" s="3" t="s">
        <v>123</v>
      </c>
      <c r="Z11" s="3" t="s">
        <v>82</v>
      </c>
      <c r="AA11" s="3" t="s">
        <v>124</v>
      </c>
      <c r="AB11" s="5">
        <v>50873.0</v>
      </c>
      <c r="AC11" s="5">
        <v>14000.0</v>
      </c>
      <c r="AD11" s="8" t="s">
        <v>125</v>
      </c>
      <c r="AE11" s="8" t="s">
        <v>126</v>
      </c>
      <c r="AF11" s="8" t="s">
        <v>127</v>
      </c>
      <c r="AG11" s="3" t="s">
        <v>87</v>
      </c>
      <c r="AH11" s="6">
        <v>45552.0</v>
      </c>
      <c r="AI11" s="5">
        <v>0.0</v>
      </c>
      <c r="AJ11" s="5">
        <v>0.0</v>
      </c>
      <c r="AK11" s="7"/>
      <c r="AL11" s="7"/>
      <c r="AM11" s="7"/>
      <c r="AN11" s="7"/>
      <c r="AO11" s="3" t="s">
        <v>128</v>
      </c>
      <c r="AP11" s="3" t="s">
        <v>129</v>
      </c>
      <c r="AQ11" s="3" t="s">
        <v>130</v>
      </c>
      <c r="AR11" s="5">
        <v>11042.0</v>
      </c>
      <c r="AS11" s="3" t="s">
        <v>93</v>
      </c>
      <c r="AT11" s="3" t="s">
        <v>131</v>
      </c>
      <c r="AU11" s="5">
        <v>172.0</v>
      </c>
      <c r="AV11" s="3" t="s">
        <v>95</v>
      </c>
      <c r="AW11" s="3"/>
      <c r="AX11" s="3"/>
      <c r="AY11" s="3"/>
      <c r="AZ11" s="3"/>
      <c r="BA11" s="3"/>
      <c r="BB11" s="3"/>
    </row>
    <row r="12">
      <c r="A12" s="3" t="s">
        <v>152</v>
      </c>
      <c r="B12" s="4">
        <v>45815.0</v>
      </c>
      <c r="C12" s="3" t="s">
        <v>153</v>
      </c>
      <c r="D12" s="3" t="s">
        <v>72</v>
      </c>
      <c r="E12" s="3" t="s">
        <v>73</v>
      </c>
      <c r="F12" s="5">
        <v>91.0</v>
      </c>
      <c r="G12" s="5">
        <v>-2.045736895E9</v>
      </c>
      <c r="H12" s="3" t="s">
        <v>154</v>
      </c>
      <c r="I12" s="3" t="s">
        <v>155</v>
      </c>
      <c r="J12" s="3" t="s">
        <v>156</v>
      </c>
      <c r="K12" s="6">
        <v>42826.0</v>
      </c>
      <c r="L12" s="3" t="s">
        <v>157</v>
      </c>
      <c r="M12" s="3" t="s">
        <v>158</v>
      </c>
      <c r="N12" s="8" t="s">
        <v>159</v>
      </c>
      <c r="O12" s="6">
        <v>45697.0</v>
      </c>
      <c r="P12" s="7"/>
      <c r="Q12" s="5">
        <v>6275811.0</v>
      </c>
      <c r="R12" s="8" t="s">
        <v>160</v>
      </c>
      <c r="S12" s="5">
        <v>2013.0</v>
      </c>
      <c r="T12" s="3" t="s">
        <v>161</v>
      </c>
      <c r="U12" s="5">
        <v>535338.0</v>
      </c>
      <c r="V12" s="3" t="s">
        <v>162</v>
      </c>
      <c r="W12" s="3" t="s">
        <v>163</v>
      </c>
      <c r="X12" s="3" t="s">
        <v>162</v>
      </c>
      <c r="Y12" s="3" t="s">
        <v>163</v>
      </c>
      <c r="Z12" s="3" t="s">
        <v>164</v>
      </c>
      <c r="AA12" s="3" t="s">
        <v>165</v>
      </c>
      <c r="AB12" s="5">
        <v>15771.0</v>
      </c>
      <c r="AC12" s="5">
        <v>4967.0</v>
      </c>
      <c r="AD12" s="7"/>
      <c r="AE12" s="8" t="s">
        <v>166</v>
      </c>
      <c r="AF12" s="8" t="s">
        <v>167</v>
      </c>
      <c r="AG12" s="3" t="s">
        <v>87</v>
      </c>
      <c r="AH12" s="6">
        <v>45215.0</v>
      </c>
      <c r="AI12" s="5">
        <v>2400.0</v>
      </c>
      <c r="AJ12" s="5">
        <v>2400.0</v>
      </c>
      <c r="AK12" s="3" t="s">
        <v>168</v>
      </c>
      <c r="AL12" s="9">
        <v>41787.0</v>
      </c>
      <c r="AM12" s="7"/>
      <c r="AN12" s="7"/>
      <c r="AO12" s="3" t="s">
        <v>169</v>
      </c>
      <c r="AP12" s="3" t="s">
        <v>170</v>
      </c>
      <c r="AQ12" s="3" t="s">
        <v>171</v>
      </c>
      <c r="AR12" s="5">
        <v>92521.0</v>
      </c>
      <c r="AS12" s="3" t="s">
        <v>93</v>
      </c>
      <c r="AT12" s="3" t="s">
        <v>172</v>
      </c>
      <c r="AU12" s="5">
        <v>40.0</v>
      </c>
      <c r="AV12" s="3" t="s">
        <v>95</v>
      </c>
      <c r="AW12" s="3"/>
      <c r="AX12" s="3"/>
      <c r="AY12" s="3"/>
      <c r="AZ12" s="3"/>
      <c r="BA12" s="3"/>
      <c r="BB12" s="3"/>
    </row>
    <row r="13">
      <c r="A13" s="3" t="s">
        <v>152</v>
      </c>
      <c r="B13" s="4">
        <v>45815.0</v>
      </c>
      <c r="C13" s="3" t="s">
        <v>153</v>
      </c>
      <c r="D13" s="3" t="s">
        <v>72</v>
      </c>
      <c r="E13" s="3" t="s">
        <v>73</v>
      </c>
      <c r="F13" s="5">
        <v>91.0</v>
      </c>
      <c r="G13" s="5">
        <v>-2.098415666E9</v>
      </c>
      <c r="H13" s="3" t="s">
        <v>173</v>
      </c>
      <c r="I13" s="3" t="s">
        <v>174</v>
      </c>
      <c r="J13" s="3" t="s">
        <v>175</v>
      </c>
      <c r="K13" s="6">
        <v>41488.0</v>
      </c>
      <c r="L13" s="3" t="s">
        <v>176</v>
      </c>
      <c r="M13" s="3" t="s">
        <v>177</v>
      </c>
      <c r="O13" s="6">
        <v>44844.0</v>
      </c>
      <c r="P13" s="7"/>
      <c r="Q13" s="5">
        <v>6275811.0</v>
      </c>
      <c r="R13" s="8" t="s">
        <v>160</v>
      </c>
      <c r="S13" s="5">
        <v>2013.0</v>
      </c>
      <c r="T13" s="3" t="s">
        <v>161</v>
      </c>
      <c r="U13" s="5">
        <v>535338.0</v>
      </c>
      <c r="V13" s="3" t="s">
        <v>162</v>
      </c>
      <c r="W13" s="3" t="s">
        <v>163</v>
      </c>
      <c r="X13" s="3" t="s">
        <v>162</v>
      </c>
      <c r="Y13" s="3" t="s">
        <v>163</v>
      </c>
      <c r="Z13" s="3" t="s">
        <v>164</v>
      </c>
      <c r="AA13" s="3" t="s">
        <v>165</v>
      </c>
      <c r="AB13" s="5">
        <v>15771.0</v>
      </c>
      <c r="AC13" s="5">
        <v>4967.0</v>
      </c>
      <c r="AD13" s="7"/>
      <c r="AE13" s="8" t="s">
        <v>166</v>
      </c>
      <c r="AF13" s="8" t="s">
        <v>167</v>
      </c>
      <c r="AG13" s="3" t="s">
        <v>87</v>
      </c>
      <c r="AH13" s="6">
        <v>45215.0</v>
      </c>
      <c r="AI13" s="5">
        <v>2400.0</v>
      </c>
      <c r="AJ13" s="5">
        <v>2400.0</v>
      </c>
      <c r="AK13" s="3" t="s">
        <v>168</v>
      </c>
      <c r="AL13" s="9">
        <v>41787.0</v>
      </c>
      <c r="AM13" s="7"/>
      <c r="AN13" s="7"/>
      <c r="AO13" s="3" t="s">
        <v>169</v>
      </c>
      <c r="AP13" s="3" t="s">
        <v>170</v>
      </c>
      <c r="AQ13" s="3" t="s">
        <v>171</v>
      </c>
      <c r="AR13" s="5">
        <v>92521.0</v>
      </c>
      <c r="AS13" s="3" t="s">
        <v>93</v>
      </c>
      <c r="AT13" s="3" t="s">
        <v>172</v>
      </c>
      <c r="AU13" s="5">
        <v>40.0</v>
      </c>
      <c r="AV13" s="3" t="s">
        <v>95</v>
      </c>
      <c r="AW13" s="3"/>
      <c r="AX13" s="3"/>
      <c r="AY13" s="3"/>
      <c r="AZ13" s="3"/>
      <c r="BA13" s="3"/>
      <c r="BB13" s="3"/>
    </row>
    <row r="14">
      <c r="A14" s="3" t="s">
        <v>152</v>
      </c>
      <c r="B14" s="4">
        <v>45815.0</v>
      </c>
      <c r="C14" s="3" t="s">
        <v>153</v>
      </c>
      <c r="D14" s="3" t="s">
        <v>72</v>
      </c>
      <c r="E14" s="3" t="s">
        <v>73</v>
      </c>
      <c r="F14" s="5">
        <v>91.0</v>
      </c>
      <c r="G14" s="5">
        <v>1.554030127E9</v>
      </c>
      <c r="H14" s="3" t="s">
        <v>178</v>
      </c>
      <c r="I14" s="3" t="s">
        <v>179</v>
      </c>
      <c r="J14" s="3" t="s">
        <v>180</v>
      </c>
      <c r="K14" s="6">
        <v>44805.0</v>
      </c>
      <c r="L14" s="3" t="s">
        <v>181</v>
      </c>
      <c r="M14" s="3" t="s">
        <v>182</v>
      </c>
      <c r="N14" s="8" t="s">
        <v>183</v>
      </c>
      <c r="O14" s="6">
        <v>44893.0</v>
      </c>
      <c r="P14" s="3" t="s">
        <v>141</v>
      </c>
      <c r="Q14" s="5">
        <v>6275811.0</v>
      </c>
      <c r="R14" s="8" t="s">
        <v>160</v>
      </c>
      <c r="S14" s="5">
        <v>2013.0</v>
      </c>
      <c r="T14" s="3" t="s">
        <v>161</v>
      </c>
      <c r="U14" s="5">
        <v>535338.0</v>
      </c>
      <c r="V14" s="3" t="s">
        <v>162</v>
      </c>
      <c r="W14" s="3" t="s">
        <v>163</v>
      </c>
      <c r="X14" s="3" t="s">
        <v>162</v>
      </c>
      <c r="Y14" s="3" t="s">
        <v>163</v>
      </c>
      <c r="Z14" s="3" t="s">
        <v>164</v>
      </c>
      <c r="AA14" s="3" t="s">
        <v>165</v>
      </c>
      <c r="AB14" s="5">
        <v>15771.0</v>
      </c>
      <c r="AC14" s="5">
        <v>4967.0</v>
      </c>
      <c r="AD14" s="7"/>
      <c r="AE14" s="8" t="s">
        <v>166</v>
      </c>
      <c r="AF14" s="8" t="s">
        <v>167</v>
      </c>
      <c r="AG14" s="3" t="s">
        <v>87</v>
      </c>
      <c r="AH14" s="6">
        <v>45215.0</v>
      </c>
      <c r="AI14" s="5">
        <v>2400.0</v>
      </c>
      <c r="AJ14" s="5">
        <v>2400.0</v>
      </c>
      <c r="AK14" s="3" t="s">
        <v>168</v>
      </c>
      <c r="AL14" s="9">
        <v>41787.0</v>
      </c>
      <c r="AM14" s="7"/>
      <c r="AN14" s="7"/>
      <c r="AO14" s="3" t="s">
        <v>169</v>
      </c>
      <c r="AP14" s="3" t="s">
        <v>170</v>
      </c>
      <c r="AQ14" s="3" t="s">
        <v>171</v>
      </c>
      <c r="AR14" s="5">
        <v>92521.0</v>
      </c>
      <c r="AS14" s="3" t="s">
        <v>93</v>
      </c>
      <c r="AT14" s="3" t="s">
        <v>172</v>
      </c>
      <c r="AU14" s="5">
        <v>40.0</v>
      </c>
      <c r="AV14" s="3" t="s">
        <v>95</v>
      </c>
      <c r="AW14" s="3"/>
      <c r="AX14" s="3"/>
      <c r="AY14" s="3"/>
      <c r="AZ14" s="3"/>
      <c r="BA14" s="3"/>
      <c r="BB14" s="3"/>
    </row>
    <row r="15">
      <c r="A15" s="3" t="s">
        <v>152</v>
      </c>
      <c r="B15" s="4">
        <v>45815.0</v>
      </c>
      <c r="C15" s="3" t="s">
        <v>153</v>
      </c>
      <c r="D15" s="3" t="s">
        <v>72</v>
      </c>
      <c r="E15" s="3" t="s">
        <v>73</v>
      </c>
      <c r="F15" s="5">
        <v>91.0</v>
      </c>
      <c r="G15" s="5">
        <v>1.3160368422E10</v>
      </c>
      <c r="H15" s="3" t="s">
        <v>184</v>
      </c>
      <c r="I15" s="3" t="s">
        <v>185</v>
      </c>
      <c r="J15" s="3" t="s">
        <v>186</v>
      </c>
      <c r="K15" s="6">
        <v>45541.0</v>
      </c>
      <c r="L15" s="7"/>
      <c r="M15" s="3" t="s">
        <v>187</v>
      </c>
      <c r="O15" s="9">
        <v>43959.0</v>
      </c>
      <c r="P15" s="7"/>
      <c r="Q15" s="5">
        <v>6275811.0</v>
      </c>
      <c r="R15" s="8" t="s">
        <v>160</v>
      </c>
      <c r="S15" s="5">
        <v>2013.0</v>
      </c>
      <c r="T15" s="3" t="s">
        <v>161</v>
      </c>
      <c r="U15" s="5">
        <v>535338.0</v>
      </c>
      <c r="V15" s="3" t="s">
        <v>162</v>
      </c>
      <c r="W15" s="3" t="s">
        <v>163</v>
      </c>
      <c r="X15" s="3" t="s">
        <v>162</v>
      </c>
      <c r="Y15" s="3" t="s">
        <v>163</v>
      </c>
      <c r="Z15" s="3" t="s">
        <v>164</v>
      </c>
      <c r="AA15" s="3" t="s">
        <v>165</v>
      </c>
      <c r="AB15" s="5">
        <v>15771.0</v>
      </c>
      <c r="AC15" s="5">
        <v>4967.0</v>
      </c>
      <c r="AD15" s="7"/>
      <c r="AE15" s="8" t="s">
        <v>166</v>
      </c>
      <c r="AF15" s="8" t="s">
        <v>167</v>
      </c>
      <c r="AG15" s="3" t="s">
        <v>87</v>
      </c>
      <c r="AH15" s="6">
        <v>45215.0</v>
      </c>
      <c r="AI15" s="5">
        <v>2400.0</v>
      </c>
      <c r="AJ15" s="5">
        <v>2400.0</v>
      </c>
      <c r="AK15" s="3" t="s">
        <v>168</v>
      </c>
      <c r="AL15" s="9">
        <v>41787.0</v>
      </c>
      <c r="AM15" s="7"/>
      <c r="AN15" s="7"/>
      <c r="AO15" s="3" t="s">
        <v>169</v>
      </c>
      <c r="AP15" s="3" t="s">
        <v>170</v>
      </c>
      <c r="AQ15" s="3" t="s">
        <v>171</v>
      </c>
      <c r="AR15" s="5">
        <v>92521.0</v>
      </c>
      <c r="AS15" s="3" t="s">
        <v>93</v>
      </c>
      <c r="AT15" s="3" t="s">
        <v>172</v>
      </c>
      <c r="AU15" s="5">
        <v>40.0</v>
      </c>
      <c r="AV15" s="3" t="s">
        <v>95</v>
      </c>
      <c r="AW15" s="3"/>
      <c r="AX15" s="3"/>
      <c r="AY15" s="3"/>
      <c r="AZ15" s="3"/>
      <c r="BA15" s="3"/>
      <c r="BB15" s="3"/>
    </row>
    <row r="16">
      <c r="A16" s="3" t="s">
        <v>152</v>
      </c>
      <c r="B16" s="4">
        <v>45815.0</v>
      </c>
      <c r="C16" s="3" t="s">
        <v>153</v>
      </c>
      <c r="D16" s="3" t="s">
        <v>72</v>
      </c>
      <c r="E16" s="3" t="s">
        <v>73</v>
      </c>
      <c r="F16" s="5">
        <v>91.0</v>
      </c>
      <c r="G16" s="5">
        <v>3.51311206E8</v>
      </c>
      <c r="H16" s="3" t="s">
        <v>188</v>
      </c>
      <c r="I16" s="3" t="s">
        <v>189</v>
      </c>
      <c r="J16" s="3" t="s">
        <v>190</v>
      </c>
      <c r="K16" s="6">
        <v>45108.0</v>
      </c>
      <c r="L16" s="3" t="s">
        <v>191</v>
      </c>
      <c r="M16" s="3" t="s">
        <v>192</v>
      </c>
      <c r="N16" s="8" t="s">
        <v>193</v>
      </c>
      <c r="O16" s="6">
        <v>45257.0</v>
      </c>
      <c r="P16" s="3" t="s">
        <v>141</v>
      </c>
      <c r="Q16" s="5">
        <v>6275811.0</v>
      </c>
      <c r="R16" s="8" t="s">
        <v>160</v>
      </c>
      <c r="S16" s="5">
        <v>2013.0</v>
      </c>
      <c r="T16" s="3" t="s">
        <v>161</v>
      </c>
      <c r="U16" s="5">
        <v>535338.0</v>
      </c>
      <c r="V16" s="3" t="s">
        <v>162</v>
      </c>
      <c r="W16" s="3" t="s">
        <v>163</v>
      </c>
      <c r="X16" s="3" t="s">
        <v>162</v>
      </c>
      <c r="Y16" s="3" t="s">
        <v>163</v>
      </c>
      <c r="Z16" s="3" t="s">
        <v>164</v>
      </c>
      <c r="AA16" s="3" t="s">
        <v>165</v>
      </c>
      <c r="AB16" s="5">
        <v>15771.0</v>
      </c>
      <c r="AC16" s="5">
        <v>4967.0</v>
      </c>
      <c r="AD16" s="7"/>
      <c r="AE16" s="8" t="s">
        <v>166</v>
      </c>
      <c r="AF16" s="8" t="s">
        <v>167</v>
      </c>
      <c r="AG16" s="3" t="s">
        <v>87</v>
      </c>
      <c r="AH16" s="6">
        <v>45215.0</v>
      </c>
      <c r="AI16" s="5">
        <v>2400.0</v>
      </c>
      <c r="AJ16" s="5">
        <v>2400.0</v>
      </c>
      <c r="AK16" s="3" t="s">
        <v>168</v>
      </c>
      <c r="AL16" s="9">
        <v>41787.0</v>
      </c>
      <c r="AM16" s="7"/>
      <c r="AN16" s="7"/>
      <c r="AO16" s="3" t="s">
        <v>169</v>
      </c>
      <c r="AP16" s="3" t="s">
        <v>170</v>
      </c>
      <c r="AQ16" s="3" t="s">
        <v>171</v>
      </c>
      <c r="AR16" s="5">
        <v>92521.0</v>
      </c>
      <c r="AS16" s="3" t="s">
        <v>93</v>
      </c>
      <c r="AT16" s="3" t="s">
        <v>172</v>
      </c>
      <c r="AU16" s="5">
        <v>40.0</v>
      </c>
      <c r="AV16" s="3" t="s">
        <v>95</v>
      </c>
      <c r="AW16" s="3"/>
      <c r="AX16" s="3"/>
      <c r="AY16" s="3"/>
      <c r="AZ16" s="3"/>
      <c r="BA16" s="3"/>
      <c r="BB16" s="3"/>
    </row>
    <row r="17">
      <c r="A17" s="3" t="s">
        <v>194</v>
      </c>
      <c r="B17" s="4">
        <v>45815.0</v>
      </c>
      <c r="C17" s="3" t="s">
        <v>195</v>
      </c>
      <c r="D17" s="3" t="s">
        <v>72</v>
      </c>
      <c r="E17" s="3" t="s">
        <v>73</v>
      </c>
      <c r="F17" s="5">
        <v>97.0</v>
      </c>
      <c r="G17" s="5">
        <v>1.0769372081E10</v>
      </c>
      <c r="H17" s="3" t="s">
        <v>196</v>
      </c>
      <c r="I17" s="3" t="s">
        <v>197</v>
      </c>
      <c r="J17" s="3" t="s">
        <v>198</v>
      </c>
      <c r="K17" s="6">
        <v>43525.0</v>
      </c>
      <c r="L17" s="7"/>
      <c r="M17" s="7"/>
      <c r="N17" s="8" t="s">
        <v>199</v>
      </c>
      <c r="Q17" s="5">
        <v>5.5969216E8</v>
      </c>
      <c r="R17" s="8" t="s">
        <v>200</v>
      </c>
      <c r="S17" s="5">
        <v>1817.0</v>
      </c>
      <c r="T17" s="3" t="s">
        <v>201</v>
      </c>
      <c r="U17" s="5">
        <v>1.34E7</v>
      </c>
      <c r="V17" s="3" t="s">
        <v>162</v>
      </c>
      <c r="W17" s="3" t="s">
        <v>163</v>
      </c>
      <c r="X17" s="3" t="s">
        <v>162</v>
      </c>
      <c r="Y17" s="3" t="s">
        <v>163</v>
      </c>
      <c r="Z17" s="3" t="s">
        <v>164</v>
      </c>
      <c r="AA17" s="3" t="s">
        <v>165</v>
      </c>
      <c r="AB17" s="5">
        <v>4651.0</v>
      </c>
      <c r="AC17" s="5">
        <v>57394.0</v>
      </c>
      <c r="AD17" s="8" t="s">
        <v>202</v>
      </c>
      <c r="AE17" s="8" t="s">
        <v>203</v>
      </c>
      <c r="AF17" s="8" t="s">
        <v>204</v>
      </c>
      <c r="AG17" s="3" t="s">
        <v>87</v>
      </c>
      <c r="AH17" s="6">
        <v>45701.0</v>
      </c>
      <c r="AI17" s="5">
        <v>0.0</v>
      </c>
      <c r="AJ17" s="5">
        <v>0.0</v>
      </c>
      <c r="AK17" s="7"/>
      <c r="AL17" s="7"/>
      <c r="AM17" s="7"/>
      <c r="AN17" s="7"/>
      <c r="AO17" s="3" t="s">
        <v>205</v>
      </c>
      <c r="AP17" s="3" t="s">
        <v>206</v>
      </c>
      <c r="AQ17" s="3" t="s">
        <v>207</v>
      </c>
      <c r="AR17" s="5">
        <v>48109.0</v>
      </c>
      <c r="AS17" s="3" t="s">
        <v>93</v>
      </c>
      <c r="AT17" s="3" t="s">
        <v>208</v>
      </c>
      <c r="AU17" s="5">
        <v>113.0</v>
      </c>
      <c r="AV17" s="3" t="s">
        <v>95</v>
      </c>
      <c r="AW17" s="3"/>
      <c r="AX17" s="3"/>
      <c r="AY17" s="3"/>
      <c r="AZ17" s="3"/>
      <c r="BA17" s="3"/>
      <c r="BB17" s="3"/>
    </row>
    <row r="18">
      <c r="A18" s="3" t="s">
        <v>194</v>
      </c>
      <c r="B18" s="4">
        <v>45815.0</v>
      </c>
      <c r="C18" s="3" t="s">
        <v>195</v>
      </c>
      <c r="D18" s="3" t="s">
        <v>72</v>
      </c>
      <c r="E18" s="3" t="s">
        <v>73</v>
      </c>
      <c r="F18" s="5">
        <v>97.0</v>
      </c>
      <c r="G18" s="5">
        <v>1.0315889207E10</v>
      </c>
      <c r="H18" s="3" t="s">
        <v>209</v>
      </c>
      <c r="I18" s="3" t="s">
        <v>210</v>
      </c>
      <c r="J18" s="3" t="s">
        <v>211</v>
      </c>
      <c r="K18" s="6">
        <v>43374.0</v>
      </c>
      <c r="L18" s="7"/>
      <c r="M18" s="3" t="s">
        <v>212</v>
      </c>
      <c r="N18" s="8" t="s">
        <v>213</v>
      </c>
      <c r="O18" s="6">
        <v>45343.0</v>
      </c>
      <c r="P18" s="3" t="s">
        <v>141</v>
      </c>
      <c r="Q18" s="5">
        <v>5.5969216E8</v>
      </c>
      <c r="R18" s="8" t="s">
        <v>200</v>
      </c>
      <c r="S18" s="5">
        <v>1817.0</v>
      </c>
      <c r="T18" s="3" t="s">
        <v>201</v>
      </c>
      <c r="U18" s="5">
        <v>1.34E7</v>
      </c>
      <c r="V18" s="3" t="s">
        <v>162</v>
      </c>
      <c r="W18" s="3" t="s">
        <v>163</v>
      </c>
      <c r="X18" s="3" t="s">
        <v>162</v>
      </c>
      <c r="Y18" s="3" t="s">
        <v>163</v>
      </c>
      <c r="Z18" s="3" t="s">
        <v>164</v>
      </c>
      <c r="AA18" s="3" t="s">
        <v>165</v>
      </c>
      <c r="AB18" s="5">
        <v>4651.0</v>
      </c>
      <c r="AC18" s="5">
        <v>57394.0</v>
      </c>
      <c r="AD18" s="8" t="s">
        <v>202</v>
      </c>
      <c r="AE18" s="8" t="s">
        <v>203</v>
      </c>
      <c r="AF18" s="8" t="s">
        <v>204</v>
      </c>
      <c r="AG18" s="3" t="s">
        <v>87</v>
      </c>
      <c r="AH18" s="6">
        <v>45701.0</v>
      </c>
      <c r="AI18" s="5">
        <v>0.0</v>
      </c>
      <c r="AJ18" s="5">
        <v>0.0</v>
      </c>
      <c r="AK18" s="7"/>
      <c r="AL18" s="7"/>
      <c r="AM18" s="7"/>
      <c r="AN18" s="7"/>
      <c r="AO18" s="3" t="s">
        <v>205</v>
      </c>
      <c r="AP18" s="3" t="s">
        <v>206</v>
      </c>
      <c r="AQ18" s="3" t="s">
        <v>207</v>
      </c>
      <c r="AR18" s="5">
        <v>48109.0</v>
      </c>
      <c r="AS18" s="3" t="s">
        <v>93</v>
      </c>
      <c r="AT18" s="3" t="s">
        <v>208</v>
      </c>
      <c r="AU18" s="5">
        <v>113.0</v>
      </c>
      <c r="AV18" s="3" t="s">
        <v>95</v>
      </c>
      <c r="AW18" s="3"/>
      <c r="AX18" s="3"/>
      <c r="AY18" s="3"/>
      <c r="AZ18" s="3"/>
      <c r="BA18" s="3"/>
      <c r="BB18" s="3"/>
    </row>
    <row r="19">
      <c r="A19" s="3" t="s">
        <v>194</v>
      </c>
      <c r="B19" s="4">
        <v>45815.0</v>
      </c>
      <c r="C19" s="3" t="s">
        <v>195</v>
      </c>
      <c r="D19" s="3" t="s">
        <v>72</v>
      </c>
      <c r="E19" s="3" t="s">
        <v>73</v>
      </c>
      <c r="F19" s="5">
        <v>97.0</v>
      </c>
      <c r="G19" s="5">
        <v>1.238599054E10</v>
      </c>
      <c r="H19" s="3" t="s">
        <v>214</v>
      </c>
      <c r="I19" s="3" t="s">
        <v>215</v>
      </c>
      <c r="J19" s="3" t="s">
        <v>216</v>
      </c>
      <c r="K19" s="6">
        <v>42005.0</v>
      </c>
      <c r="L19" s="7"/>
      <c r="M19" s="7"/>
      <c r="N19" s="8" t="s">
        <v>217</v>
      </c>
      <c r="O19" s="6">
        <v>45459.0</v>
      </c>
      <c r="P19" s="7"/>
      <c r="Q19" s="5">
        <v>5.5969216E8</v>
      </c>
      <c r="R19" s="8" t="s">
        <v>200</v>
      </c>
      <c r="S19" s="5">
        <v>1817.0</v>
      </c>
      <c r="T19" s="3" t="s">
        <v>201</v>
      </c>
      <c r="U19" s="5">
        <v>1.34E7</v>
      </c>
      <c r="V19" s="3" t="s">
        <v>162</v>
      </c>
      <c r="W19" s="3" t="s">
        <v>163</v>
      </c>
      <c r="X19" s="3" t="s">
        <v>162</v>
      </c>
      <c r="Y19" s="3" t="s">
        <v>163</v>
      </c>
      <c r="Z19" s="3" t="s">
        <v>164</v>
      </c>
      <c r="AA19" s="3" t="s">
        <v>165</v>
      </c>
      <c r="AB19" s="5">
        <v>4651.0</v>
      </c>
      <c r="AC19" s="5">
        <v>57394.0</v>
      </c>
      <c r="AD19" s="8" t="s">
        <v>202</v>
      </c>
      <c r="AE19" s="8" t="s">
        <v>203</v>
      </c>
      <c r="AF19" s="8" t="s">
        <v>204</v>
      </c>
      <c r="AG19" s="3" t="s">
        <v>87</v>
      </c>
      <c r="AH19" s="6">
        <v>45701.0</v>
      </c>
      <c r="AI19" s="5">
        <v>0.0</v>
      </c>
      <c r="AJ19" s="5">
        <v>0.0</v>
      </c>
      <c r="AK19" s="7"/>
      <c r="AL19" s="7"/>
      <c r="AM19" s="7"/>
      <c r="AN19" s="7"/>
      <c r="AO19" s="3" t="s">
        <v>205</v>
      </c>
      <c r="AP19" s="3" t="s">
        <v>206</v>
      </c>
      <c r="AQ19" s="3" t="s">
        <v>207</v>
      </c>
      <c r="AR19" s="5">
        <v>48109.0</v>
      </c>
      <c r="AS19" s="3" t="s">
        <v>93</v>
      </c>
      <c r="AT19" s="3" t="s">
        <v>208</v>
      </c>
      <c r="AU19" s="5">
        <v>113.0</v>
      </c>
      <c r="AV19" s="3" t="s">
        <v>95</v>
      </c>
      <c r="AW19" s="3"/>
      <c r="AX19" s="3"/>
      <c r="AY19" s="3"/>
      <c r="AZ19" s="3"/>
      <c r="BA19" s="3"/>
      <c r="BB19" s="3"/>
    </row>
    <row r="20">
      <c r="A20" s="3" t="s">
        <v>194</v>
      </c>
      <c r="B20" s="4">
        <v>45815.0</v>
      </c>
      <c r="C20" s="3" t="s">
        <v>195</v>
      </c>
      <c r="D20" s="3" t="s">
        <v>72</v>
      </c>
      <c r="E20" s="3" t="s">
        <v>73</v>
      </c>
      <c r="F20" s="5">
        <v>97.0</v>
      </c>
      <c r="G20" s="5">
        <v>5.964762412E9</v>
      </c>
      <c r="H20" s="3" t="s">
        <v>218</v>
      </c>
      <c r="I20" s="3" t="s">
        <v>219</v>
      </c>
      <c r="J20" s="3" t="s">
        <v>220</v>
      </c>
      <c r="K20" s="6">
        <v>45139.0</v>
      </c>
      <c r="L20" s="7"/>
      <c r="M20" s="3" t="s">
        <v>221</v>
      </c>
      <c r="N20" s="8" t="s">
        <v>222</v>
      </c>
      <c r="O20" s="6">
        <v>45348.0</v>
      </c>
      <c r="P20" s="7"/>
      <c r="Q20" s="5">
        <v>5.5969216E8</v>
      </c>
      <c r="R20" s="8" t="s">
        <v>200</v>
      </c>
      <c r="S20" s="5">
        <v>1817.0</v>
      </c>
      <c r="T20" s="3" t="s">
        <v>201</v>
      </c>
      <c r="U20" s="5">
        <v>1.34E7</v>
      </c>
      <c r="V20" s="3" t="s">
        <v>162</v>
      </c>
      <c r="W20" s="3" t="s">
        <v>163</v>
      </c>
      <c r="X20" s="3" t="s">
        <v>162</v>
      </c>
      <c r="Y20" s="3" t="s">
        <v>163</v>
      </c>
      <c r="Z20" s="3" t="s">
        <v>164</v>
      </c>
      <c r="AA20" s="3" t="s">
        <v>165</v>
      </c>
      <c r="AB20" s="5">
        <v>4651.0</v>
      </c>
      <c r="AC20" s="5">
        <v>57394.0</v>
      </c>
      <c r="AD20" s="8" t="s">
        <v>202</v>
      </c>
      <c r="AE20" s="8" t="s">
        <v>203</v>
      </c>
      <c r="AF20" s="8" t="s">
        <v>204</v>
      </c>
      <c r="AG20" s="3" t="s">
        <v>87</v>
      </c>
      <c r="AH20" s="6">
        <v>45701.0</v>
      </c>
      <c r="AI20" s="5">
        <v>0.0</v>
      </c>
      <c r="AJ20" s="5">
        <v>0.0</v>
      </c>
      <c r="AK20" s="7"/>
      <c r="AL20" s="7"/>
      <c r="AM20" s="7"/>
      <c r="AN20" s="7"/>
      <c r="AO20" s="3" t="s">
        <v>205</v>
      </c>
      <c r="AP20" s="3" t="s">
        <v>206</v>
      </c>
      <c r="AQ20" s="3" t="s">
        <v>207</v>
      </c>
      <c r="AR20" s="5">
        <v>48109.0</v>
      </c>
      <c r="AS20" s="3" t="s">
        <v>93</v>
      </c>
      <c r="AT20" s="3" t="s">
        <v>208</v>
      </c>
      <c r="AU20" s="5">
        <v>113.0</v>
      </c>
      <c r="AV20" s="3" t="s">
        <v>95</v>
      </c>
      <c r="AW20" s="3"/>
      <c r="AX20" s="3"/>
      <c r="AY20" s="3"/>
      <c r="AZ20" s="3"/>
      <c r="BA20" s="3"/>
      <c r="BB20" s="3"/>
    </row>
    <row r="21">
      <c r="A21" s="3" t="s">
        <v>194</v>
      </c>
      <c r="B21" s="4">
        <v>45815.0</v>
      </c>
      <c r="C21" s="3" t="s">
        <v>195</v>
      </c>
      <c r="D21" s="3" t="s">
        <v>72</v>
      </c>
      <c r="E21" s="3" t="s">
        <v>73</v>
      </c>
      <c r="F21" s="5">
        <v>97.0</v>
      </c>
      <c r="G21" s="5">
        <v>9.188568998E9</v>
      </c>
      <c r="H21" s="3" t="s">
        <v>223</v>
      </c>
      <c r="I21" s="3" t="s">
        <v>224</v>
      </c>
      <c r="J21" s="3" t="s">
        <v>225</v>
      </c>
      <c r="K21" s="6">
        <v>45351.0</v>
      </c>
      <c r="L21" s="7"/>
      <c r="M21" s="3" t="s">
        <v>226</v>
      </c>
      <c r="N21" s="8" t="s">
        <v>227</v>
      </c>
      <c r="O21" s="6">
        <v>45680.0</v>
      </c>
      <c r="P21" s="7"/>
      <c r="Q21" s="5">
        <v>5.5969216E8</v>
      </c>
      <c r="R21" s="8" t="s">
        <v>200</v>
      </c>
      <c r="S21" s="5">
        <v>1817.0</v>
      </c>
      <c r="T21" s="3" t="s">
        <v>201</v>
      </c>
      <c r="U21" s="5">
        <v>1.34E7</v>
      </c>
      <c r="V21" s="3" t="s">
        <v>162</v>
      </c>
      <c r="W21" s="3" t="s">
        <v>163</v>
      </c>
      <c r="X21" s="3" t="s">
        <v>162</v>
      </c>
      <c r="Y21" s="3" t="s">
        <v>163</v>
      </c>
      <c r="Z21" s="3" t="s">
        <v>164</v>
      </c>
      <c r="AA21" s="3" t="s">
        <v>165</v>
      </c>
      <c r="AB21" s="5">
        <v>4651.0</v>
      </c>
      <c r="AC21" s="5">
        <v>57394.0</v>
      </c>
      <c r="AD21" s="8" t="s">
        <v>202</v>
      </c>
      <c r="AE21" s="8" t="s">
        <v>203</v>
      </c>
      <c r="AF21" s="8" t="s">
        <v>204</v>
      </c>
      <c r="AG21" s="3" t="s">
        <v>87</v>
      </c>
      <c r="AH21" s="6">
        <v>45701.0</v>
      </c>
      <c r="AI21" s="5">
        <v>0.0</v>
      </c>
      <c r="AJ21" s="5">
        <v>0.0</v>
      </c>
      <c r="AK21" s="7"/>
      <c r="AL21" s="7"/>
      <c r="AM21" s="7"/>
      <c r="AN21" s="7"/>
      <c r="AO21" s="3" t="s">
        <v>205</v>
      </c>
      <c r="AP21" s="3" t="s">
        <v>206</v>
      </c>
      <c r="AQ21" s="3" t="s">
        <v>207</v>
      </c>
      <c r="AR21" s="5">
        <v>48109.0</v>
      </c>
      <c r="AS21" s="3" t="s">
        <v>93</v>
      </c>
      <c r="AT21" s="3" t="s">
        <v>208</v>
      </c>
      <c r="AU21" s="5">
        <v>113.0</v>
      </c>
      <c r="AV21" s="3" t="s">
        <v>95</v>
      </c>
      <c r="AW21" s="3"/>
      <c r="AX21" s="3"/>
      <c r="AY21" s="3"/>
      <c r="AZ21" s="3"/>
      <c r="BA21" s="3"/>
      <c r="BB21" s="3"/>
    </row>
    <row r="22">
      <c r="A22" s="3" t="s">
        <v>228</v>
      </c>
      <c r="B22" s="4">
        <v>45815.0</v>
      </c>
      <c r="C22" s="3" t="s">
        <v>229</v>
      </c>
      <c r="D22" s="3" t="s">
        <v>72</v>
      </c>
      <c r="E22" s="3" t="s">
        <v>73</v>
      </c>
      <c r="F22" s="5">
        <v>100.0</v>
      </c>
      <c r="G22" s="5">
        <v>8.55922262E9</v>
      </c>
      <c r="H22" s="3" t="s">
        <v>214</v>
      </c>
      <c r="I22" s="3" t="s">
        <v>230</v>
      </c>
      <c r="J22" s="3" t="s">
        <v>231</v>
      </c>
      <c r="K22" s="6">
        <v>41579.0</v>
      </c>
      <c r="L22" s="3" t="s">
        <v>232</v>
      </c>
      <c r="M22" s="3" t="s">
        <v>233</v>
      </c>
      <c r="N22" s="8" t="s">
        <v>234</v>
      </c>
      <c r="O22" s="6">
        <v>45385.0</v>
      </c>
      <c r="P22" s="3" t="s">
        <v>141</v>
      </c>
      <c r="Q22" s="5">
        <v>4.84031552E8</v>
      </c>
      <c r="R22" s="8" t="s">
        <v>235</v>
      </c>
      <c r="S22" s="5">
        <v>2014.0</v>
      </c>
      <c r="T22" s="3" t="s">
        <v>236</v>
      </c>
      <c r="U22" s="5">
        <v>2.06E7</v>
      </c>
      <c r="V22" s="3" t="s">
        <v>237</v>
      </c>
      <c r="W22" s="3" t="s">
        <v>238</v>
      </c>
      <c r="X22" s="3" t="s">
        <v>237</v>
      </c>
      <c r="Y22" s="3" t="s">
        <v>238</v>
      </c>
      <c r="Z22" s="3" t="s">
        <v>239</v>
      </c>
      <c r="AA22" s="3" t="s">
        <v>240</v>
      </c>
      <c r="AB22" s="5">
        <v>9843.0</v>
      </c>
      <c r="AC22" s="5">
        <v>80000.0</v>
      </c>
      <c r="AD22" s="8" t="s">
        <v>241</v>
      </c>
      <c r="AE22" s="8" t="s">
        <v>242</v>
      </c>
      <c r="AF22" s="8" t="s">
        <v>243</v>
      </c>
      <c r="AG22" s="3" t="s">
        <v>87</v>
      </c>
      <c r="AH22" s="6">
        <v>45315.0</v>
      </c>
      <c r="AI22" s="5">
        <v>0.0</v>
      </c>
      <c r="AJ22" s="5">
        <v>0.0</v>
      </c>
      <c r="AK22" s="7"/>
      <c r="AL22" s="7"/>
      <c r="AM22" s="7"/>
      <c r="AN22" s="7"/>
      <c r="AO22" s="3" t="s">
        <v>244</v>
      </c>
      <c r="AP22" s="3" t="s">
        <v>245</v>
      </c>
      <c r="AQ22" s="3" t="s">
        <v>246</v>
      </c>
      <c r="AR22" s="5">
        <v>2145.0</v>
      </c>
      <c r="AS22" s="3" t="s">
        <v>93</v>
      </c>
      <c r="AT22" s="3" t="s">
        <v>247</v>
      </c>
      <c r="AU22" s="5">
        <v>42.0</v>
      </c>
      <c r="AV22" s="3" t="s">
        <v>95</v>
      </c>
      <c r="AW22" s="3"/>
      <c r="AX22" s="3"/>
      <c r="AY22" s="3"/>
      <c r="AZ22" s="3"/>
      <c r="BA22" s="3"/>
      <c r="BB22" s="3"/>
    </row>
    <row r="23">
      <c r="A23" s="3" t="s">
        <v>228</v>
      </c>
      <c r="B23" s="4">
        <v>45815.0</v>
      </c>
      <c r="C23" s="3" t="s">
        <v>229</v>
      </c>
      <c r="D23" s="3" t="s">
        <v>72</v>
      </c>
      <c r="E23" s="3" t="s">
        <v>73</v>
      </c>
      <c r="F23" s="5">
        <v>100.0</v>
      </c>
      <c r="G23" s="5">
        <v>3.113785507E9</v>
      </c>
      <c r="H23" s="3" t="s">
        <v>248</v>
      </c>
      <c r="I23" s="3" t="s">
        <v>249</v>
      </c>
      <c r="J23" s="3" t="s">
        <v>250</v>
      </c>
      <c r="K23" s="6">
        <v>45525.0</v>
      </c>
      <c r="L23" s="3" t="s">
        <v>251</v>
      </c>
      <c r="M23" s="3" t="s">
        <v>252</v>
      </c>
      <c r="O23" s="6">
        <v>45410.0</v>
      </c>
      <c r="P23" s="7"/>
      <c r="Q23" s="5">
        <v>4.84031552E8</v>
      </c>
      <c r="R23" s="8" t="s">
        <v>235</v>
      </c>
      <c r="S23" s="5">
        <v>2014.0</v>
      </c>
      <c r="T23" s="3" t="s">
        <v>236</v>
      </c>
      <c r="U23" s="5">
        <v>2.06E7</v>
      </c>
      <c r="V23" s="3" t="s">
        <v>237</v>
      </c>
      <c r="W23" s="3" t="s">
        <v>238</v>
      </c>
      <c r="X23" s="3" t="s">
        <v>237</v>
      </c>
      <c r="Y23" s="3" t="s">
        <v>238</v>
      </c>
      <c r="Z23" s="3" t="s">
        <v>239</v>
      </c>
      <c r="AA23" s="3" t="s">
        <v>240</v>
      </c>
      <c r="AB23" s="5">
        <v>9843.0</v>
      </c>
      <c r="AC23" s="5">
        <v>80000.0</v>
      </c>
      <c r="AD23" s="8" t="s">
        <v>241</v>
      </c>
      <c r="AE23" s="8" t="s">
        <v>242</v>
      </c>
      <c r="AF23" s="8" t="s">
        <v>243</v>
      </c>
      <c r="AG23" s="3" t="s">
        <v>87</v>
      </c>
      <c r="AH23" s="6">
        <v>45315.0</v>
      </c>
      <c r="AI23" s="5">
        <v>0.0</v>
      </c>
      <c r="AJ23" s="5">
        <v>0.0</v>
      </c>
      <c r="AK23" s="7"/>
      <c r="AL23" s="7"/>
      <c r="AM23" s="7"/>
      <c r="AN23" s="7"/>
      <c r="AO23" s="3" t="s">
        <v>244</v>
      </c>
      <c r="AP23" s="3" t="s">
        <v>245</v>
      </c>
      <c r="AQ23" s="3" t="s">
        <v>246</v>
      </c>
      <c r="AR23" s="5">
        <v>2145.0</v>
      </c>
      <c r="AS23" s="3" t="s">
        <v>93</v>
      </c>
      <c r="AT23" s="3" t="s">
        <v>247</v>
      </c>
      <c r="AU23" s="5">
        <v>42.0</v>
      </c>
      <c r="AV23" s="3" t="s">
        <v>95</v>
      </c>
      <c r="AW23" s="3"/>
      <c r="AX23" s="3"/>
      <c r="AY23" s="3"/>
      <c r="AZ23" s="3"/>
      <c r="BA23" s="3"/>
      <c r="BB23" s="3"/>
    </row>
    <row r="24">
      <c r="A24" s="3" t="s">
        <v>228</v>
      </c>
      <c r="B24" s="4">
        <v>45815.0</v>
      </c>
      <c r="C24" s="3" t="s">
        <v>229</v>
      </c>
      <c r="D24" s="3" t="s">
        <v>72</v>
      </c>
      <c r="E24" s="3" t="s">
        <v>73</v>
      </c>
      <c r="F24" s="5">
        <v>100.0</v>
      </c>
      <c r="G24" s="5">
        <v>3.768839468E9</v>
      </c>
      <c r="H24" s="3" t="s">
        <v>253</v>
      </c>
      <c r="I24" s="3" t="s">
        <v>254</v>
      </c>
      <c r="J24" s="3" t="s">
        <v>98</v>
      </c>
      <c r="K24" s="6">
        <v>43709.0</v>
      </c>
      <c r="L24" s="7"/>
      <c r="M24" s="3" t="s">
        <v>255</v>
      </c>
      <c r="N24" s="8" t="s">
        <v>256</v>
      </c>
      <c r="O24" s="6">
        <v>45410.0</v>
      </c>
      <c r="P24" s="7"/>
      <c r="Q24" s="5">
        <v>4.84031552E8</v>
      </c>
      <c r="R24" s="8" t="s">
        <v>235</v>
      </c>
      <c r="S24" s="5">
        <v>2014.0</v>
      </c>
      <c r="T24" s="3" t="s">
        <v>236</v>
      </c>
      <c r="U24" s="5">
        <v>2.06E7</v>
      </c>
      <c r="V24" s="3" t="s">
        <v>237</v>
      </c>
      <c r="W24" s="3" t="s">
        <v>238</v>
      </c>
      <c r="X24" s="3" t="s">
        <v>237</v>
      </c>
      <c r="Y24" s="3" t="s">
        <v>238</v>
      </c>
      <c r="Z24" s="3" t="s">
        <v>239</v>
      </c>
      <c r="AA24" s="3" t="s">
        <v>240</v>
      </c>
      <c r="AB24" s="5">
        <v>9843.0</v>
      </c>
      <c r="AC24" s="5">
        <v>80000.0</v>
      </c>
      <c r="AD24" s="8" t="s">
        <v>241</v>
      </c>
      <c r="AE24" s="8" t="s">
        <v>242</v>
      </c>
      <c r="AF24" s="8" t="s">
        <v>243</v>
      </c>
      <c r="AG24" s="3" t="s">
        <v>87</v>
      </c>
      <c r="AH24" s="6">
        <v>45315.0</v>
      </c>
      <c r="AI24" s="5">
        <v>0.0</v>
      </c>
      <c r="AJ24" s="5">
        <v>0.0</v>
      </c>
      <c r="AK24" s="7"/>
      <c r="AL24" s="7"/>
      <c r="AM24" s="7"/>
      <c r="AN24" s="7"/>
      <c r="AO24" s="3" t="s">
        <v>244</v>
      </c>
      <c r="AP24" s="3" t="s">
        <v>245</v>
      </c>
      <c r="AQ24" s="3" t="s">
        <v>246</v>
      </c>
      <c r="AR24" s="5">
        <v>2145.0</v>
      </c>
      <c r="AS24" s="3" t="s">
        <v>93</v>
      </c>
      <c r="AT24" s="3" t="s">
        <v>247</v>
      </c>
      <c r="AU24" s="5">
        <v>42.0</v>
      </c>
      <c r="AV24" s="3" t="s">
        <v>95</v>
      </c>
      <c r="AW24" s="3"/>
      <c r="AX24" s="3"/>
      <c r="AY24" s="3"/>
      <c r="AZ24" s="3"/>
      <c r="BA24" s="3"/>
      <c r="BB24" s="3"/>
    </row>
    <row r="25">
      <c r="A25" s="3" t="s">
        <v>228</v>
      </c>
      <c r="B25" s="4">
        <v>45815.0</v>
      </c>
      <c r="C25" s="3" t="s">
        <v>229</v>
      </c>
      <c r="D25" s="3" t="s">
        <v>72</v>
      </c>
      <c r="E25" s="3" t="s">
        <v>73</v>
      </c>
      <c r="F25" s="5">
        <v>100.0</v>
      </c>
      <c r="G25" s="5">
        <v>3.39498299E9</v>
      </c>
      <c r="H25" s="3" t="s">
        <v>248</v>
      </c>
      <c r="I25" s="3" t="s">
        <v>257</v>
      </c>
      <c r="J25" s="3" t="s">
        <v>98</v>
      </c>
      <c r="K25" s="6">
        <v>45383.0</v>
      </c>
      <c r="L25" s="3" t="s">
        <v>258</v>
      </c>
      <c r="M25" s="3" t="s">
        <v>259</v>
      </c>
      <c r="N25" s="8" t="s">
        <v>260</v>
      </c>
      <c r="O25" s="6">
        <v>45308.0</v>
      </c>
      <c r="P25" s="3" t="s">
        <v>141</v>
      </c>
      <c r="Q25" s="5">
        <v>4.84031552E8</v>
      </c>
      <c r="R25" s="8" t="s">
        <v>235</v>
      </c>
      <c r="S25" s="5">
        <v>2014.0</v>
      </c>
      <c r="T25" s="3" t="s">
        <v>236</v>
      </c>
      <c r="U25" s="5">
        <v>2.06E7</v>
      </c>
      <c r="V25" s="3" t="s">
        <v>237</v>
      </c>
      <c r="W25" s="3" t="s">
        <v>238</v>
      </c>
      <c r="X25" s="3" t="s">
        <v>237</v>
      </c>
      <c r="Y25" s="3" t="s">
        <v>238</v>
      </c>
      <c r="Z25" s="3" t="s">
        <v>239</v>
      </c>
      <c r="AA25" s="3" t="s">
        <v>240</v>
      </c>
      <c r="AB25" s="5">
        <v>9843.0</v>
      </c>
      <c r="AC25" s="5">
        <v>80000.0</v>
      </c>
      <c r="AD25" s="8" t="s">
        <v>241</v>
      </c>
      <c r="AE25" s="8" t="s">
        <v>242</v>
      </c>
      <c r="AF25" s="8" t="s">
        <v>243</v>
      </c>
      <c r="AG25" s="3" t="s">
        <v>87</v>
      </c>
      <c r="AH25" s="6">
        <v>45315.0</v>
      </c>
      <c r="AI25" s="5">
        <v>0.0</v>
      </c>
      <c r="AJ25" s="5">
        <v>0.0</v>
      </c>
      <c r="AK25" s="7"/>
      <c r="AL25" s="7"/>
      <c r="AM25" s="7"/>
      <c r="AN25" s="7"/>
      <c r="AO25" s="3" t="s">
        <v>244</v>
      </c>
      <c r="AP25" s="3" t="s">
        <v>245</v>
      </c>
      <c r="AQ25" s="3" t="s">
        <v>246</v>
      </c>
      <c r="AR25" s="5">
        <v>2145.0</v>
      </c>
      <c r="AS25" s="3" t="s">
        <v>93</v>
      </c>
      <c r="AT25" s="3" t="s">
        <v>247</v>
      </c>
      <c r="AU25" s="5">
        <v>42.0</v>
      </c>
      <c r="AV25" s="3" t="s">
        <v>95</v>
      </c>
      <c r="AW25" s="3"/>
      <c r="AX25" s="3"/>
      <c r="AY25" s="3"/>
      <c r="AZ25" s="3"/>
      <c r="BA25" s="3"/>
      <c r="BB25" s="3"/>
    </row>
    <row r="26">
      <c r="A26" s="3" t="s">
        <v>228</v>
      </c>
      <c r="B26" s="4">
        <v>45815.0</v>
      </c>
      <c r="C26" s="3" t="s">
        <v>229</v>
      </c>
      <c r="D26" s="3" t="s">
        <v>72</v>
      </c>
      <c r="E26" s="3" t="s">
        <v>73</v>
      </c>
      <c r="F26" s="5">
        <v>100.0</v>
      </c>
      <c r="G26" s="5">
        <v>2.363679561E9</v>
      </c>
      <c r="H26" s="3" t="s">
        <v>261</v>
      </c>
      <c r="I26" s="3" t="s">
        <v>262</v>
      </c>
      <c r="J26" s="3" t="s">
        <v>263</v>
      </c>
      <c r="K26" s="6">
        <v>43709.0</v>
      </c>
      <c r="L26" s="3" t="s">
        <v>264</v>
      </c>
      <c r="M26" s="3" t="s">
        <v>265</v>
      </c>
      <c r="N26" s="8" t="s">
        <v>266</v>
      </c>
      <c r="O26" s="6">
        <v>45348.0</v>
      </c>
      <c r="P26" s="3" t="s">
        <v>141</v>
      </c>
      <c r="Q26" s="5">
        <v>4.84031552E8</v>
      </c>
      <c r="R26" s="8" t="s">
        <v>235</v>
      </c>
      <c r="S26" s="5">
        <v>2014.0</v>
      </c>
      <c r="T26" s="3" t="s">
        <v>236</v>
      </c>
      <c r="U26" s="5">
        <v>2.06E7</v>
      </c>
      <c r="V26" s="3" t="s">
        <v>237</v>
      </c>
      <c r="W26" s="3" t="s">
        <v>238</v>
      </c>
      <c r="X26" s="3" t="s">
        <v>237</v>
      </c>
      <c r="Y26" s="3" t="s">
        <v>238</v>
      </c>
      <c r="Z26" s="3" t="s">
        <v>239</v>
      </c>
      <c r="AA26" s="3" t="s">
        <v>240</v>
      </c>
      <c r="AB26" s="5">
        <v>9843.0</v>
      </c>
      <c r="AC26" s="5">
        <v>80000.0</v>
      </c>
      <c r="AD26" s="8" t="s">
        <v>241</v>
      </c>
      <c r="AE26" s="8" t="s">
        <v>242</v>
      </c>
      <c r="AF26" s="8" t="s">
        <v>243</v>
      </c>
      <c r="AG26" s="3" t="s">
        <v>87</v>
      </c>
      <c r="AH26" s="6">
        <v>45315.0</v>
      </c>
      <c r="AI26" s="5">
        <v>0.0</v>
      </c>
      <c r="AJ26" s="5">
        <v>0.0</v>
      </c>
      <c r="AK26" s="7"/>
      <c r="AL26" s="7"/>
      <c r="AM26" s="7"/>
      <c r="AN26" s="7"/>
      <c r="AO26" s="3" t="s">
        <v>244</v>
      </c>
      <c r="AP26" s="3" t="s">
        <v>245</v>
      </c>
      <c r="AQ26" s="3" t="s">
        <v>246</v>
      </c>
      <c r="AR26" s="5">
        <v>2145.0</v>
      </c>
      <c r="AS26" s="3" t="s">
        <v>93</v>
      </c>
      <c r="AT26" s="3" t="s">
        <v>247</v>
      </c>
      <c r="AU26" s="5">
        <v>42.0</v>
      </c>
      <c r="AV26" s="3" t="s">
        <v>95</v>
      </c>
      <c r="AW26" s="3"/>
      <c r="AX26" s="3"/>
      <c r="AY26" s="3"/>
      <c r="AZ26" s="3"/>
      <c r="BA26" s="3"/>
      <c r="BB26" s="3"/>
    </row>
    <row r="27">
      <c r="A27" s="3" t="s">
        <v>267</v>
      </c>
      <c r="B27" s="4">
        <v>45815.0</v>
      </c>
      <c r="C27" s="3" t="s">
        <v>268</v>
      </c>
      <c r="D27" s="3" t="s">
        <v>72</v>
      </c>
      <c r="E27" s="3" t="s">
        <v>73</v>
      </c>
      <c r="F27" s="5">
        <v>99.0</v>
      </c>
      <c r="G27" s="5">
        <v>1.193315659E9</v>
      </c>
      <c r="H27" s="3" t="s">
        <v>248</v>
      </c>
      <c r="I27" s="3" t="s">
        <v>269</v>
      </c>
      <c r="J27" s="3" t="s">
        <v>156</v>
      </c>
      <c r="K27" s="6">
        <v>43726.0</v>
      </c>
      <c r="L27" s="3" t="s">
        <v>270</v>
      </c>
      <c r="M27" s="3" t="s">
        <v>271</v>
      </c>
      <c r="N27" s="8" t="s">
        <v>272</v>
      </c>
      <c r="O27" s="6">
        <v>44910.0</v>
      </c>
      <c r="P27" s="7"/>
      <c r="Q27" s="5">
        <v>4.61744961E8</v>
      </c>
      <c r="R27" s="8" t="s">
        <v>273</v>
      </c>
      <c r="S27" s="5">
        <v>1966.0</v>
      </c>
      <c r="T27" s="3" t="s">
        <v>274</v>
      </c>
      <c r="U27" s="5">
        <v>220203.0</v>
      </c>
      <c r="V27" s="3" t="s">
        <v>237</v>
      </c>
      <c r="W27" s="3" t="s">
        <v>238</v>
      </c>
      <c r="X27" s="3" t="s">
        <v>237</v>
      </c>
      <c r="Y27" s="3" t="s">
        <v>238</v>
      </c>
      <c r="Z27" s="3" t="s">
        <v>239</v>
      </c>
      <c r="AA27" s="3" t="s">
        <v>240</v>
      </c>
      <c r="AC27" s="5">
        <v>1500.0</v>
      </c>
      <c r="AD27" s="8" t="s">
        <v>275</v>
      </c>
      <c r="AE27" s="8" t="s">
        <v>276</v>
      </c>
      <c r="AF27" s="8" t="s">
        <v>277</v>
      </c>
      <c r="AG27" s="3" t="s">
        <v>87</v>
      </c>
      <c r="AH27" s="6">
        <v>45558.0</v>
      </c>
      <c r="AI27" s="5">
        <v>0.0</v>
      </c>
      <c r="AJ27" s="5">
        <v>0.0</v>
      </c>
      <c r="AK27" s="7"/>
      <c r="AL27" s="7"/>
      <c r="AM27" s="7"/>
      <c r="AN27" s="7"/>
      <c r="AO27" s="3" t="s">
        <v>278</v>
      </c>
      <c r="AP27" s="3" t="s">
        <v>279</v>
      </c>
      <c r="AQ27" s="3" t="s">
        <v>171</v>
      </c>
      <c r="AR27" s="5">
        <v>92122.0</v>
      </c>
      <c r="AS27" s="3" t="s">
        <v>93</v>
      </c>
      <c r="AT27" s="3" t="s">
        <v>280</v>
      </c>
      <c r="AU27" s="5">
        <v>40.0</v>
      </c>
      <c r="AV27" s="3" t="s">
        <v>95</v>
      </c>
      <c r="AW27" s="3"/>
      <c r="AX27" s="3"/>
      <c r="AY27" s="3"/>
      <c r="AZ27" s="3"/>
      <c r="BA27" s="3"/>
      <c r="BB27" s="3"/>
    </row>
    <row r="28">
      <c r="A28" s="3" t="s">
        <v>267</v>
      </c>
      <c r="B28" s="4">
        <v>45815.0</v>
      </c>
      <c r="C28" s="3" t="s">
        <v>268</v>
      </c>
      <c r="D28" s="3" t="s">
        <v>72</v>
      </c>
      <c r="E28" s="3" t="s">
        <v>73</v>
      </c>
      <c r="F28" s="5">
        <v>99.0</v>
      </c>
      <c r="G28" s="5">
        <v>1.87784415E9</v>
      </c>
      <c r="H28" s="3" t="s">
        <v>281</v>
      </c>
      <c r="I28" s="3" t="s">
        <v>282</v>
      </c>
      <c r="J28" s="3" t="s">
        <v>156</v>
      </c>
      <c r="K28" s="6">
        <v>38718.0</v>
      </c>
      <c r="L28" s="3" t="s">
        <v>283</v>
      </c>
      <c r="N28" s="7"/>
      <c r="O28" s="6">
        <v>44804.0</v>
      </c>
      <c r="P28" s="3" t="s">
        <v>141</v>
      </c>
      <c r="Q28" s="5">
        <v>4.61744961E8</v>
      </c>
      <c r="R28" s="8" t="s">
        <v>273</v>
      </c>
      <c r="S28" s="5">
        <v>1966.0</v>
      </c>
      <c r="T28" s="3" t="s">
        <v>274</v>
      </c>
      <c r="U28" s="5">
        <v>220203.0</v>
      </c>
      <c r="V28" s="3" t="s">
        <v>237</v>
      </c>
      <c r="W28" s="3" t="s">
        <v>238</v>
      </c>
      <c r="X28" s="3" t="s">
        <v>237</v>
      </c>
      <c r="Y28" s="3" t="s">
        <v>238</v>
      </c>
      <c r="Z28" s="3" t="s">
        <v>239</v>
      </c>
      <c r="AA28" s="3" t="s">
        <v>240</v>
      </c>
      <c r="AC28" s="5">
        <v>1500.0</v>
      </c>
      <c r="AD28" s="8" t="s">
        <v>275</v>
      </c>
      <c r="AE28" s="8" t="s">
        <v>276</v>
      </c>
      <c r="AF28" s="8" t="s">
        <v>277</v>
      </c>
      <c r="AG28" s="3" t="s">
        <v>87</v>
      </c>
      <c r="AH28" s="6">
        <v>45558.0</v>
      </c>
      <c r="AI28" s="5">
        <v>0.0</v>
      </c>
      <c r="AJ28" s="5">
        <v>0.0</v>
      </c>
      <c r="AK28" s="7"/>
      <c r="AL28" s="7"/>
      <c r="AM28" s="7"/>
      <c r="AN28" s="7"/>
      <c r="AO28" s="3" t="s">
        <v>278</v>
      </c>
      <c r="AP28" s="3" t="s">
        <v>279</v>
      </c>
      <c r="AQ28" s="3" t="s">
        <v>171</v>
      </c>
      <c r="AR28" s="5">
        <v>92122.0</v>
      </c>
      <c r="AS28" s="3" t="s">
        <v>93</v>
      </c>
      <c r="AT28" s="3" t="s">
        <v>280</v>
      </c>
      <c r="AU28" s="5">
        <v>40.0</v>
      </c>
      <c r="AV28" s="3" t="s">
        <v>95</v>
      </c>
      <c r="AW28" s="3"/>
      <c r="AX28" s="3"/>
      <c r="AY28" s="3"/>
      <c r="AZ28" s="3"/>
      <c r="BA28" s="3"/>
      <c r="BB28" s="3"/>
    </row>
    <row r="29">
      <c r="A29" s="3" t="s">
        <v>267</v>
      </c>
      <c r="B29" s="4">
        <v>45815.0</v>
      </c>
      <c r="C29" s="3" t="s">
        <v>268</v>
      </c>
      <c r="D29" s="3" t="s">
        <v>72</v>
      </c>
      <c r="E29" s="3" t="s">
        <v>73</v>
      </c>
      <c r="F29" s="5">
        <v>99.0</v>
      </c>
      <c r="G29" s="5">
        <v>4.96210598E8</v>
      </c>
      <c r="H29" s="3" t="s">
        <v>284</v>
      </c>
      <c r="I29" s="3" t="s">
        <v>285</v>
      </c>
      <c r="J29" s="3" t="s">
        <v>286</v>
      </c>
      <c r="K29" s="6">
        <v>44896.0</v>
      </c>
      <c r="L29" s="7"/>
      <c r="M29" s="3" t="s">
        <v>287</v>
      </c>
      <c r="N29" s="8" t="s">
        <v>288</v>
      </c>
      <c r="O29" s="6">
        <v>45343.0</v>
      </c>
      <c r="P29" s="3" t="s">
        <v>289</v>
      </c>
      <c r="Q29" s="5">
        <v>4.61744961E8</v>
      </c>
      <c r="R29" s="8" t="s">
        <v>273</v>
      </c>
      <c r="S29" s="5">
        <v>1966.0</v>
      </c>
      <c r="T29" s="3" t="s">
        <v>274</v>
      </c>
      <c r="U29" s="5">
        <v>220203.0</v>
      </c>
      <c r="V29" s="3" t="s">
        <v>237</v>
      </c>
      <c r="W29" s="3" t="s">
        <v>238</v>
      </c>
      <c r="X29" s="3" t="s">
        <v>237</v>
      </c>
      <c r="Y29" s="3" t="s">
        <v>238</v>
      </c>
      <c r="Z29" s="3" t="s">
        <v>239</v>
      </c>
      <c r="AA29" s="3" t="s">
        <v>240</v>
      </c>
      <c r="AC29" s="5">
        <v>1500.0</v>
      </c>
      <c r="AD29" s="8" t="s">
        <v>275</v>
      </c>
      <c r="AE29" s="8" t="s">
        <v>276</v>
      </c>
      <c r="AF29" s="8" t="s">
        <v>277</v>
      </c>
      <c r="AG29" s="3" t="s">
        <v>87</v>
      </c>
      <c r="AH29" s="6">
        <v>45558.0</v>
      </c>
      <c r="AI29" s="5">
        <v>0.0</v>
      </c>
      <c r="AJ29" s="5">
        <v>0.0</v>
      </c>
      <c r="AK29" s="7"/>
      <c r="AL29" s="7"/>
      <c r="AM29" s="7"/>
      <c r="AN29" s="7"/>
      <c r="AO29" s="3" t="s">
        <v>278</v>
      </c>
      <c r="AP29" s="3" t="s">
        <v>279</v>
      </c>
      <c r="AQ29" s="3" t="s">
        <v>171</v>
      </c>
      <c r="AR29" s="5">
        <v>92122.0</v>
      </c>
      <c r="AS29" s="3" t="s">
        <v>93</v>
      </c>
      <c r="AT29" s="3" t="s">
        <v>280</v>
      </c>
      <c r="AU29" s="5">
        <v>40.0</v>
      </c>
      <c r="AV29" s="3" t="s">
        <v>95</v>
      </c>
      <c r="AW29" s="3"/>
      <c r="AX29" s="3"/>
      <c r="AY29" s="3"/>
      <c r="AZ29" s="3"/>
      <c r="BA29" s="3"/>
      <c r="BB29" s="3"/>
    </row>
    <row r="30">
      <c r="A30" s="3" t="s">
        <v>267</v>
      </c>
      <c r="B30" s="4">
        <v>45815.0</v>
      </c>
      <c r="C30" s="3" t="s">
        <v>268</v>
      </c>
      <c r="D30" s="3" t="s">
        <v>72</v>
      </c>
      <c r="E30" s="3" t="s">
        <v>73</v>
      </c>
      <c r="F30" s="5">
        <v>99.0</v>
      </c>
      <c r="G30" s="5">
        <v>5.986970733E9</v>
      </c>
      <c r="H30" s="3" t="s">
        <v>290</v>
      </c>
      <c r="I30" s="3" t="s">
        <v>291</v>
      </c>
      <c r="J30" s="3" t="s">
        <v>292</v>
      </c>
      <c r="K30" s="6">
        <v>44076.0</v>
      </c>
      <c r="L30" s="7"/>
      <c r="M30" s="3" t="s">
        <v>293</v>
      </c>
      <c r="N30" s="8" t="s">
        <v>294</v>
      </c>
      <c r="O30" s="6">
        <v>44747.0</v>
      </c>
      <c r="P30" s="7"/>
      <c r="Q30" s="5">
        <v>4.61744961E8</v>
      </c>
      <c r="R30" s="8" t="s">
        <v>273</v>
      </c>
      <c r="S30" s="5">
        <v>1966.0</v>
      </c>
      <c r="T30" s="3" t="s">
        <v>274</v>
      </c>
      <c r="U30" s="5">
        <v>220203.0</v>
      </c>
      <c r="V30" s="3" t="s">
        <v>237</v>
      </c>
      <c r="W30" s="3" t="s">
        <v>238</v>
      </c>
      <c r="X30" s="3" t="s">
        <v>237</v>
      </c>
      <c r="Y30" s="3" t="s">
        <v>238</v>
      </c>
      <c r="Z30" s="3" t="s">
        <v>239</v>
      </c>
      <c r="AA30" s="3" t="s">
        <v>240</v>
      </c>
      <c r="AC30" s="5">
        <v>1500.0</v>
      </c>
      <c r="AD30" s="8" t="s">
        <v>275</v>
      </c>
      <c r="AE30" s="8" t="s">
        <v>276</v>
      </c>
      <c r="AF30" s="8" t="s">
        <v>277</v>
      </c>
      <c r="AG30" s="3" t="s">
        <v>87</v>
      </c>
      <c r="AH30" s="6">
        <v>45558.0</v>
      </c>
      <c r="AI30" s="5">
        <v>0.0</v>
      </c>
      <c r="AJ30" s="5">
        <v>0.0</v>
      </c>
      <c r="AK30" s="7"/>
      <c r="AL30" s="7"/>
      <c r="AM30" s="7"/>
      <c r="AN30" s="7"/>
      <c r="AO30" s="3" t="s">
        <v>278</v>
      </c>
      <c r="AP30" s="3" t="s">
        <v>279</v>
      </c>
      <c r="AQ30" s="3" t="s">
        <v>171</v>
      </c>
      <c r="AR30" s="5">
        <v>92122.0</v>
      </c>
      <c r="AS30" s="3" t="s">
        <v>93</v>
      </c>
      <c r="AT30" s="3" t="s">
        <v>280</v>
      </c>
      <c r="AU30" s="5">
        <v>40.0</v>
      </c>
      <c r="AV30" s="3" t="s">
        <v>95</v>
      </c>
      <c r="AW30" s="3"/>
      <c r="AX30" s="3"/>
      <c r="AY30" s="3"/>
      <c r="AZ30" s="3"/>
      <c r="BA30" s="3"/>
      <c r="BB30" s="3"/>
    </row>
    <row r="31">
      <c r="A31" s="3" t="s">
        <v>267</v>
      </c>
      <c r="B31" s="4">
        <v>45815.0</v>
      </c>
      <c r="C31" s="3" t="s">
        <v>268</v>
      </c>
      <c r="D31" s="3" t="s">
        <v>72</v>
      </c>
      <c r="E31" s="3" t="s">
        <v>73</v>
      </c>
      <c r="F31" s="5">
        <v>99.0</v>
      </c>
      <c r="G31" s="5">
        <v>9.915753429E9</v>
      </c>
      <c r="H31" s="3" t="s">
        <v>295</v>
      </c>
      <c r="I31" s="3" t="s">
        <v>296</v>
      </c>
      <c r="J31" s="3" t="s">
        <v>297</v>
      </c>
      <c r="K31" s="9">
        <v>45049.0</v>
      </c>
      <c r="L31" s="7"/>
      <c r="M31" s="3" t="s">
        <v>298</v>
      </c>
      <c r="O31" s="6">
        <v>45089.0</v>
      </c>
      <c r="P31" s="7"/>
      <c r="Q31" s="5">
        <v>4.61744961E8</v>
      </c>
      <c r="R31" s="8" t="s">
        <v>273</v>
      </c>
      <c r="S31" s="5">
        <v>1966.0</v>
      </c>
      <c r="T31" s="3" t="s">
        <v>274</v>
      </c>
      <c r="U31" s="5">
        <v>220203.0</v>
      </c>
      <c r="V31" s="3" t="s">
        <v>237</v>
      </c>
      <c r="W31" s="3" t="s">
        <v>238</v>
      </c>
      <c r="X31" s="3" t="s">
        <v>237</v>
      </c>
      <c r="Y31" s="3" t="s">
        <v>238</v>
      </c>
      <c r="Z31" s="3" t="s">
        <v>239</v>
      </c>
      <c r="AA31" s="3" t="s">
        <v>240</v>
      </c>
      <c r="AC31" s="5">
        <v>1500.0</v>
      </c>
      <c r="AD31" s="8" t="s">
        <v>275</v>
      </c>
      <c r="AE31" s="8" t="s">
        <v>276</v>
      </c>
      <c r="AF31" s="8" t="s">
        <v>277</v>
      </c>
      <c r="AG31" s="3" t="s">
        <v>87</v>
      </c>
      <c r="AH31" s="6">
        <v>45558.0</v>
      </c>
      <c r="AI31" s="5">
        <v>0.0</v>
      </c>
      <c r="AJ31" s="5">
        <v>0.0</v>
      </c>
      <c r="AK31" s="7"/>
      <c r="AL31" s="7"/>
      <c r="AM31" s="7"/>
      <c r="AN31" s="7"/>
      <c r="AO31" s="3" t="s">
        <v>278</v>
      </c>
      <c r="AP31" s="3" t="s">
        <v>279</v>
      </c>
      <c r="AQ31" s="3" t="s">
        <v>171</v>
      </c>
      <c r="AR31" s="5">
        <v>92122.0</v>
      </c>
      <c r="AS31" s="3" t="s">
        <v>93</v>
      </c>
      <c r="AT31" s="3" t="s">
        <v>280</v>
      </c>
      <c r="AU31" s="5">
        <v>40.0</v>
      </c>
      <c r="AV31" s="3" t="s">
        <v>95</v>
      </c>
      <c r="AW31" s="3"/>
      <c r="AX31" s="3"/>
      <c r="AY31" s="3"/>
      <c r="AZ31" s="3"/>
      <c r="BA31" s="3"/>
      <c r="BB31" s="3"/>
    </row>
    <row r="32">
      <c r="A32" s="3" t="s">
        <v>299</v>
      </c>
      <c r="B32" s="4">
        <v>45815.0</v>
      </c>
      <c r="C32" s="3" t="s">
        <v>300</v>
      </c>
      <c r="D32" s="3" t="s">
        <v>72</v>
      </c>
      <c r="E32" s="3" t="s">
        <v>73</v>
      </c>
      <c r="F32" s="5">
        <v>100.0</v>
      </c>
      <c r="G32" s="5">
        <v>9.869165898E9</v>
      </c>
      <c r="H32" s="3" t="s">
        <v>301</v>
      </c>
      <c r="I32" s="3" t="s">
        <v>302</v>
      </c>
      <c r="J32" s="3" t="s">
        <v>211</v>
      </c>
      <c r="K32" s="7"/>
      <c r="L32" s="7"/>
      <c r="M32" s="7"/>
      <c r="N32" s="7"/>
      <c r="O32" s="7"/>
      <c r="P32" s="7"/>
      <c r="Q32" s="5">
        <v>4.2519362E7</v>
      </c>
      <c r="R32" s="8" t="s">
        <v>303</v>
      </c>
      <c r="S32" s="5">
        <v>1991.0</v>
      </c>
      <c r="T32" s="3" t="s">
        <v>304</v>
      </c>
      <c r="U32" s="5">
        <v>319062.0</v>
      </c>
      <c r="V32" s="3" t="s">
        <v>305</v>
      </c>
      <c r="W32" s="3" t="s">
        <v>306</v>
      </c>
      <c r="X32" s="3" t="s">
        <v>305</v>
      </c>
      <c r="Y32" s="3" t="s">
        <v>306</v>
      </c>
      <c r="Z32" s="3" t="s">
        <v>307</v>
      </c>
      <c r="AA32" s="3" t="s">
        <v>308</v>
      </c>
      <c r="AB32" s="5">
        <v>1334465.0</v>
      </c>
      <c r="AC32" s="5">
        <v>2428.0</v>
      </c>
      <c r="AD32" s="8" t="s">
        <v>309</v>
      </c>
      <c r="AE32" s="8" t="s">
        <v>310</v>
      </c>
      <c r="AF32" s="8" t="s">
        <v>311</v>
      </c>
      <c r="AG32" s="3" t="s">
        <v>87</v>
      </c>
      <c r="AH32" s="6">
        <v>45454.0</v>
      </c>
      <c r="AI32" s="5">
        <v>80000.0</v>
      </c>
      <c r="AJ32" s="5">
        <v>79000.0</v>
      </c>
      <c r="AK32" s="3" t="s">
        <v>312</v>
      </c>
      <c r="AL32" s="6">
        <v>45474.0</v>
      </c>
      <c r="AM32" s="3" t="s">
        <v>313</v>
      </c>
      <c r="AN32" s="3" t="s">
        <v>314</v>
      </c>
      <c r="AO32" s="3" t="s">
        <v>315</v>
      </c>
      <c r="AP32" s="3" t="s">
        <v>316</v>
      </c>
      <c r="AQ32" s="3" t="s">
        <v>317</v>
      </c>
      <c r="AR32" s="5">
        <v>75251.0</v>
      </c>
      <c r="AS32" s="3" t="s">
        <v>93</v>
      </c>
      <c r="AT32" s="3" t="s">
        <v>318</v>
      </c>
      <c r="AU32" s="5">
        <v>30.0</v>
      </c>
      <c r="AV32" s="3" t="s">
        <v>95</v>
      </c>
      <c r="AW32" s="3"/>
      <c r="AX32" s="3"/>
      <c r="AY32" s="3"/>
      <c r="AZ32" s="3"/>
      <c r="BA32" s="3"/>
      <c r="BB32" s="3"/>
    </row>
    <row r="33">
      <c r="A33" s="3" t="s">
        <v>299</v>
      </c>
      <c r="B33" s="4">
        <v>45815.0</v>
      </c>
      <c r="C33" s="3" t="s">
        <v>300</v>
      </c>
      <c r="D33" s="3" t="s">
        <v>72</v>
      </c>
      <c r="E33" s="3" t="s">
        <v>73</v>
      </c>
      <c r="F33" s="5">
        <v>100.0</v>
      </c>
      <c r="G33" s="5">
        <v>9.722446935E9</v>
      </c>
      <c r="H33" s="3" t="s">
        <v>319</v>
      </c>
      <c r="I33" s="3" t="s">
        <v>320</v>
      </c>
      <c r="J33" s="3" t="s">
        <v>321</v>
      </c>
      <c r="K33" s="6">
        <v>44927.0</v>
      </c>
      <c r="L33" s="7"/>
      <c r="M33" s="7"/>
      <c r="N33" s="8" t="s">
        <v>322</v>
      </c>
      <c r="P33" s="3" t="s">
        <v>114</v>
      </c>
      <c r="Q33" s="5">
        <v>4.2519362E7</v>
      </c>
      <c r="R33" s="8" t="s">
        <v>303</v>
      </c>
      <c r="S33" s="5">
        <v>1991.0</v>
      </c>
      <c r="T33" s="3" t="s">
        <v>304</v>
      </c>
      <c r="U33" s="5">
        <v>319062.0</v>
      </c>
      <c r="V33" s="3" t="s">
        <v>305</v>
      </c>
      <c r="W33" s="3" t="s">
        <v>306</v>
      </c>
      <c r="X33" s="3" t="s">
        <v>305</v>
      </c>
      <c r="Y33" s="3" t="s">
        <v>306</v>
      </c>
      <c r="Z33" s="3" t="s">
        <v>307</v>
      </c>
      <c r="AA33" s="3" t="s">
        <v>308</v>
      </c>
      <c r="AB33" s="5">
        <v>1334465.0</v>
      </c>
      <c r="AC33" s="5">
        <v>2428.0</v>
      </c>
      <c r="AD33" s="8" t="s">
        <v>309</v>
      </c>
      <c r="AE33" s="8" t="s">
        <v>310</v>
      </c>
      <c r="AF33" s="8" t="s">
        <v>311</v>
      </c>
      <c r="AG33" s="3" t="s">
        <v>87</v>
      </c>
      <c r="AH33" s="6">
        <v>45454.0</v>
      </c>
      <c r="AI33" s="5">
        <v>80000.0</v>
      </c>
      <c r="AJ33" s="5">
        <v>79000.0</v>
      </c>
      <c r="AK33" s="3" t="s">
        <v>312</v>
      </c>
      <c r="AL33" s="6">
        <v>45474.0</v>
      </c>
      <c r="AM33" s="3" t="s">
        <v>313</v>
      </c>
      <c r="AN33" s="3" t="s">
        <v>314</v>
      </c>
      <c r="AO33" s="3" t="s">
        <v>315</v>
      </c>
      <c r="AP33" s="3" t="s">
        <v>316</v>
      </c>
      <c r="AQ33" s="3" t="s">
        <v>317</v>
      </c>
      <c r="AR33" s="5">
        <v>75251.0</v>
      </c>
      <c r="AS33" s="3" t="s">
        <v>93</v>
      </c>
      <c r="AT33" s="3" t="s">
        <v>318</v>
      </c>
      <c r="AU33" s="5">
        <v>30.0</v>
      </c>
      <c r="AV33" s="3" t="s">
        <v>95</v>
      </c>
      <c r="AW33" s="3"/>
      <c r="AX33" s="3"/>
      <c r="AY33" s="3"/>
      <c r="AZ33" s="3"/>
      <c r="BA33" s="3"/>
      <c r="BB33" s="3"/>
    </row>
    <row r="34">
      <c r="A34" s="3" t="s">
        <v>299</v>
      </c>
      <c r="B34" s="4">
        <v>45815.0</v>
      </c>
      <c r="C34" s="3" t="s">
        <v>300</v>
      </c>
      <c r="D34" s="3" t="s">
        <v>72</v>
      </c>
      <c r="E34" s="3" t="s">
        <v>73</v>
      </c>
      <c r="F34" s="5">
        <v>100.0</v>
      </c>
      <c r="G34" s="5">
        <v>1.823818085E9</v>
      </c>
      <c r="H34" s="3" t="s">
        <v>323</v>
      </c>
      <c r="I34" s="3" t="s">
        <v>324</v>
      </c>
      <c r="J34" s="3" t="s">
        <v>321</v>
      </c>
      <c r="K34" s="6">
        <v>44927.0</v>
      </c>
      <c r="L34" s="7" t="str">
        <f>+91 124 665 3128</f>
        <v>#ERROR!</v>
      </c>
      <c r="N34" s="8" t="s">
        <v>325</v>
      </c>
      <c r="O34" s="6">
        <v>45355.0</v>
      </c>
      <c r="P34" s="3" t="s">
        <v>114</v>
      </c>
      <c r="Q34" s="5">
        <v>4.2519362E7</v>
      </c>
      <c r="R34" s="8" t="s">
        <v>303</v>
      </c>
      <c r="S34" s="5">
        <v>1991.0</v>
      </c>
      <c r="T34" s="3" t="s">
        <v>304</v>
      </c>
      <c r="U34" s="5">
        <v>319062.0</v>
      </c>
      <c r="V34" s="3" t="s">
        <v>305</v>
      </c>
      <c r="W34" s="3" t="s">
        <v>306</v>
      </c>
      <c r="X34" s="3" t="s">
        <v>305</v>
      </c>
      <c r="Y34" s="3" t="s">
        <v>306</v>
      </c>
      <c r="Z34" s="3" t="s">
        <v>307</v>
      </c>
      <c r="AA34" s="3" t="s">
        <v>308</v>
      </c>
      <c r="AB34" s="5">
        <v>1334465.0</v>
      </c>
      <c r="AC34" s="5">
        <v>2428.0</v>
      </c>
      <c r="AD34" s="8" t="s">
        <v>309</v>
      </c>
      <c r="AE34" s="8" t="s">
        <v>310</v>
      </c>
      <c r="AF34" s="8" t="s">
        <v>311</v>
      </c>
      <c r="AG34" s="3" t="s">
        <v>87</v>
      </c>
      <c r="AH34" s="6">
        <v>45454.0</v>
      </c>
      <c r="AI34" s="5">
        <v>80000.0</v>
      </c>
      <c r="AJ34" s="5">
        <v>79000.0</v>
      </c>
      <c r="AK34" s="3" t="s">
        <v>312</v>
      </c>
      <c r="AL34" s="6">
        <v>45474.0</v>
      </c>
      <c r="AM34" s="3" t="s">
        <v>313</v>
      </c>
      <c r="AN34" s="3" t="s">
        <v>314</v>
      </c>
      <c r="AO34" s="3" t="s">
        <v>315</v>
      </c>
      <c r="AP34" s="3" t="s">
        <v>316</v>
      </c>
      <c r="AQ34" s="3" t="s">
        <v>317</v>
      </c>
      <c r="AR34" s="5">
        <v>75251.0</v>
      </c>
      <c r="AS34" s="3" t="s">
        <v>93</v>
      </c>
      <c r="AT34" s="3" t="s">
        <v>318</v>
      </c>
      <c r="AU34" s="5">
        <v>30.0</v>
      </c>
      <c r="AV34" s="3" t="s">
        <v>95</v>
      </c>
      <c r="AW34" s="3"/>
      <c r="AX34" s="3"/>
      <c r="AY34" s="3"/>
      <c r="AZ34" s="3"/>
      <c r="BA34" s="3"/>
      <c r="BB34" s="3"/>
    </row>
    <row r="35">
      <c r="A35" s="3" t="s">
        <v>299</v>
      </c>
      <c r="B35" s="4">
        <v>45815.0</v>
      </c>
      <c r="C35" s="3" t="s">
        <v>300</v>
      </c>
      <c r="D35" s="3" t="s">
        <v>72</v>
      </c>
      <c r="E35" s="3" t="s">
        <v>73</v>
      </c>
      <c r="F35" s="5">
        <v>100.0</v>
      </c>
      <c r="G35" s="5">
        <v>6.591025211E9</v>
      </c>
      <c r="H35" s="3" t="s">
        <v>326</v>
      </c>
      <c r="I35" s="3" t="s">
        <v>327</v>
      </c>
      <c r="J35" s="3" t="s">
        <v>328</v>
      </c>
      <c r="K35" s="6">
        <v>45689.0</v>
      </c>
      <c r="L35" s="7" t="str">
        <f>+91 91315 78333</f>
        <v>#ERROR!</v>
      </c>
      <c r="N35" s="8" t="s">
        <v>329</v>
      </c>
      <c r="O35" s="6">
        <v>45093.0</v>
      </c>
      <c r="P35" s="7"/>
      <c r="Q35" s="5">
        <v>4.2519362E7</v>
      </c>
      <c r="R35" s="8" t="s">
        <v>303</v>
      </c>
      <c r="S35" s="5">
        <v>1991.0</v>
      </c>
      <c r="T35" s="3" t="s">
        <v>304</v>
      </c>
      <c r="U35" s="5">
        <v>319062.0</v>
      </c>
      <c r="V35" s="3" t="s">
        <v>305</v>
      </c>
      <c r="W35" s="3" t="s">
        <v>306</v>
      </c>
      <c r="X35" s="3" t="s">
        <v>305</v>
      </c>
      <c r="Y35" s="3" t="s">
        <v>306</v>
      </c>
      <c r="Z35" s="3" t="s">
        <v>307</v>
      </c>
      <c r="AA35" s="3" t="s">
        <v>308</v>
      </c>
      <c r="AB35" s="5">
        <v>1334465.0</v>
      </c>
      <c r="AC35" s="5">
        <v>2428.0</v>
      </c>
      <c r="AD35" s="8" t="s">
        <v>309</v>
      </c>
      <c r="AE35" s="8" t="s">
        <v>310</v>
      </c>
      <c r="AF35" s="8" t="s">
        <v>311</v>
      </c>
      <c r="AG35" s="3" t="s">
        <v>87</v>
      </c>
      <c r="AH35" s="6">
        <v>45454.0</v>
      </c>
      <c r="AI35" s="5">
        <v>80000.0</v>
      </c>
      <c r="AJ35" s="5">
        <v>79000.0</v>
      </c>
      <c r="AK35" s="3" t="s">
        <v>312</v>
      </c>
      <c r="AL35" s="6">
        <v>45474.0</v>
      </c>
      <c r="AM35" s="3" t="s">
        <v>313</v>
      </c>
      <c r="AN35" s="3" t="s">
        <v>314</v>
      </c>
      <c r="AO35" s="3" t="s">
        <v>315</v>
      </c>
      <c r="AP35" s="3" t="s">
        <v>316</v>
      </c>
      <c r="AQ35" s="3" t="s">
        <v>317</v>
      </c>
      <c r="AR35" s="5">
        <v>75251.0</v>
      </c>
      <c r="AS35" s="3" t="s">
        <v>93</v>
      </c>
      <c r="AT35" s="3" t="s">
        <v>318</v>
      </c>
      <c r="AU35" s="5">
        <v>30.0</v>
      </c>
      <c r="AV35" s="3" t="s">
        <v>95</v>
      </c>
      <c r="AW35" s="3"/>
      <c r="AX35" s="3"/>
      <c r="AY35" s="3"/>
      <c r="AZ35" s="3"/>
      <c r="BA35" s="3"/>
      <c r="BB35" s="3"/>
    </row>
    <row r="36">
      <c r="A36" s="3" t="s">
        <v>299</v>
      </c>
      <c r="B36" s="4">
        <v>45815.0</v>
      </c>
      <c r="C36" s="3" t="s">
        <v>300</v>
      </c>
      <c r="D36" s="3" t="s">
        <v>72</v>
      </c>
      <c r="E36" s="3" t="s">
        <v>73</v>
      </c>
      <c r="F36" s="5">
        <v>100.0</v>
      </c>
      <c r="G36" s="5">
        <v>2.389134613E9</v>
      </c>
      <c r="H36" s="3" t="s">
        <v>330</v>
      </c>
      <c r="I36" s="3" t="s">
        <v>331</v>
      </c>
      <c r="J36" s="3" t="s">
        <v>332</v>
      </c>
      <c r="K36" s="6">
        <v>45566.0</v>
      </c>
      <c r="L36" s="7"/>
      <c r="M36" s="3" t="s">
        <v>333</v>
      </c>
      <c r="N36" s="8" t="s">
        <v>334</v>
      </c>
      <c r="O36" s="9">
        <v>44322.0</v>
      </c>
      <c r="P36" s="3" t="s">
        <v>141</v>
      </c>
      <c r="Q36" s="5">
        <v>4.2519362E7</v>
      </c>
      <c r="R36" s="8" t="s">
        <v>303</v>
      </c>
      <c r="S36" s="5">
        <v>1991.0</v>
      </c>
      <c r="T36" s="3" t="s">
        <v>304</v>
      </c>
      <c r="U36" s="5">
        <v>319062.0</v>
      </c>
      <c r="V36" s="3" t="s">
        <v>305</v>
      </c>
      <c r="W36" s="3" t="s">
        <v>306</v>
      </c>
      <c r="X36" s="3" t="s">
        <v>305</v>
      </c>
      <c r="Y36" s="3" t="s">
        <v>306</v>
      </c>
      <c r="Z36" s="3" t="s">
        <v>307</v>
      </c>
      <c r="AA36" s="3" t="s">
        <v>308</v>
      </c>
      <c r="AB36" s="5">
        <v>1334465.0</v>
      </c>
      <c r="AC36" s="5">
        <v>2428.0</v>
      </c>
      <c r="AD36" s="8" t="s">
        <v>309</v>
      </c>
      <c r="AE36" s="8" t="s">
        <v>310</v>
      </c>
      <c r="AF36" s="8" t="s">
        <v>311</v>
      </c>
      <c r="AG36" s="3" t="s">
        <v>87</v>
      </c>
      <c r="AH36" s="6">
        <v>45454.0</v>
      </c>
      <c r="AI36" s="5">
        <v>80000.0</v>
      </c>
      <c r="AJ36" s="5">
        <v>79000.0</v>
      </c>
      <c r="AK36" s="3" t="s">
        <v>312</v>
      </c>
      <c r="AL36" s="6">
        <v>45474.0</v>
      </c>
      <c r="AM36" s="3" t="s">
        <v>313</v>
      </c>
      <c r="AN36" s="3" t="s">
        <v>314</v>
      </c>
      <c r="AO36" s="3" t="s">
        <v>315</v>
      </c>
      <c r="AP36" s="3" t="s">
        <v>316</v>
      </c>
      <c r="AQ36" s="3" t="s">
        <v>317</v>
      </c>
      <c r="AR36" s="5">
        <v>75251.0</v>
      </c>
      <c r="AS36" s="3" t="s">
        <v>93</v>
      </c>
      <c r="AT36" s="3" t="s">
        <v>318</v>
      </c>
      <c r="AU36" s="5">
        <v>30.0</v>
      </c>
      <c r="AV36" s="3" t="s">
        <v>95</v>
      </c>
      <c r="AW36" s="3"/>
      <c r="AX36" s="3"/>
      <c r="AY36" s="3"/>
      <c r="AZ36" s="3"/>
      <c r="BA36" s="3"/>
      <c r="BB36" s="3"/>
    </row>
    <row r="37">
      <c r="A37" s="3" t="s">
        <v>335</v>
      </c>
      <c r="B37" s="4">
        <v>45815.0</v>
      </c>
      <c r="C37" s="3" t="s">
        <v>336</v>
      </c>
      <c r="D37" s="3" t="s">
        <v>72</v>
      </c>
      <c r="E37" s="3" t="s">
        <v>73</v>
      </c>
      <c r="F37" s="5">
        <v>88.0</v>
      </c>
      <c r="G37" s="5">
        <v>7.402386441E9</v>
      </c>
      <c r="H37" s="3" t="s">
        <v>337</v>
      </c>
      <c r="I37" s="3" t="s">
        <v>338</v>
      </c>
      <c r="J37" s="3" t="s">
        <v>339</v>
      </c>
      <c r="K37" s="6">
        <v>44896.0</v>
      </c>
      <c r="L37" s="7"/>
      <c r="M37" s="3" t="s">
        <v>340</v>
      </c>
      <c r="N37" s="8" t="s">
        <v>341</v>
      </c>
      <c r="O37" s="6">
        <v>45216.0</v>
      </c>
      <c r="P37" s="3" t="s">
        <v>114</v>
      </c>
      <c r="Q37" s="5">
        <v>3.9584392E7</v>
      </c>
      <c r="R37" s="8" t="s">
        <v>342</v>
      </c>
      <c r="S37" s="5">
        <v>1926.0</v>
      </c>
      <c r="T37" s="3" t="s">
        <v>343</v>
      </c>
      <c r="U37" s="5">
        <v>5.7736999E7</v>
      </c>
      <c r="V37" s="3" t="s">
        <v>344</v>
      </c>
      <c r="W37" s="3" t="s">
        <v>345</v>
      </c>
      <c r="X37" s="3" t="s">
        <v>346</v>
      </c>
      <c r="Y37" s="3" t="s">
        <v>345</v>
      </c>
      <c r="Z37" s="3" t="s">
        <v>347</v>
      </c>
      <c r="AA37" s="3" t="s">
        <v>348</v>
      </c>
      <c r="AB37" s="5">
        <v>696.0</v>
      </c>
      <c r="AC37" s="5">
        <v>109200.0</v>
      </c>
      <c r="AD37" s="8" t="s">
        <v>349</v>
      </c>
      <c r="AE37" s="8" t="s">
        <v>350</v>
      </c>
      <c r="AF37" s="8" t="s">
        <v>351</v>
      </c>
      <c r="AG37" s="3" t="s">
        <v>87</v>
      </c>
      <c r="AH37" s="6">
        <v>45636.0</v>
      </c>
      <c r="AI37" s="5">
        <v>0.0</v>
      </c>
      <c r="AJ37" s="5">
        <v>0.0</v>
      </c>
      <c r="AK37" s="3" t="s">
        <v>312</v>
      </c>
      <c r="AL37" s="6">
        <v>44938.0</v>
      </c>
      <c r="AM37" s="3" t="s">
        <v>352</v>
      </c>
      <c r="AN37" s="3" t="s">
        <v>352</v>
      </c>
      <c r="AO37" s="3" t="s">
        <v>353</v>
      </c>
      <c r="AP37" s="3" t="s">
        <v>91</v>
      </c>
      <c r="AQ37" s="3" t="s">
        <v>92</v>
      </c>
      <c r="AR37" s="5">
        <v>60606.0</v>
      </c>
      <c r="AS37" s="3" t="s">
        <v>93</v>
      </c>
      <c r="AT37" s="3" t="s">
        <v>354</v>
      </c>
      <c r="AU37" s="5">
        <v>471.0</v>
      </c>
      <c r="AV37" s="3" t="s">
        <v>95</v>
      </c>
      <c r="AW37" s="3"/>
      <c r="AX37" s="3"/>
      <c r="AY37" s="3"/>
      <c r="AZ37" s="3"/>
      <c r="BA37" s="3"/>
      <c r="BB37" s="3"/>
    </row>
    <row r="38">
      <c r="A38" s="3" t="s">
        <v>335</v>
      </c>
      <c r="B38" s="4">
        <v>45815.0</v>
      </c>
      <c r="C38" s="3" t="s">
        <v>336</v>
      </c>
      <c r="D38" s="3" t="s">
        <v>72</v>
      </c>
      <c r="E38" s="3" t="s">
        <v>73</v>
      </c>
      <c r="F38" s="5">
        <v>88.0</v>
      </c>
      <c r="G38" s="5">
        <v>-1.774544581E9</v>
      </c>
      <c r="H38" s="3" t="s">
        <v>355</v>
      </c>
      <c r="I38" s="3" t="s">
        <v>356</v>
      </c>
      <c r="J38" s="3" t="s">
        <v>231</v>
      </c>
      <c r="K38" s="6">
        <v>42583.0</v>
      </c>
      <c r="L38" s="7"/>
      <c r="M38" s="3" t="s">
        <v>357</v>
      </c>
      <c r="N38" s="8" t="s">
        <v>358</v>
      </c>
      <c r="O38" s="6">
        <v>45528.0</v>
      </c>
      <c r="P38" s="7"/>
      <c r="Q38" s="5">
        <v>3.9584392E7</v>
      </c>
      <c r="R38" s="8" t="s">
        <v>342</v>
      </c>
      <c r="S38" s="5">
        <v>1926.0</v>
      </c>
      <c r="T38" s="3" t="s">
        <v>343</v>
      </c>
      <c r="U38" s="5">
        <v>5.7736999E7</v>
      </c>
      <c r="V38" s="3" t="s">
        <v>344</v>
      </c>
      <c r="W38" s="3" t="s">
        <v>345</v>
      </c>
      <c r="X38" s="3" t="s">
        <v>346</v>
      </c>
      <c r="Y38" s="3" t="s">
        <v>345</v>
      </c>
      <c r="Z38" s="3" t="s">
        <v>347</v>
      </c>
      <c r="AA38" s="3" t="s">
        <v>348</v>
      </c>
      <c r="AB38" s="5">
        <v>696.0</v>
      </c>
      <c r="AC38" s="5">
        <v>109200.0</v>
      </c>
      <c r="AD38" s="8" t="s">
        <v>349</v>
      </c>
      <c r="AE38" s="8" t="s">
        <v>350</v>
      </c>
      <c r="AF38" s="8" t="s">
        <v>351</v>
      </c>
      <c r="AG38" s="3" t="s">
        <v>87</v>
      </c>
      <c r="AH38" s="6">
        <v>45636.0</v>
      </c>
      <c r="AI38" s="5">
        <v>0.0</v>
      </c>
      <c r="AJ38" s="5">
        <v>0.0</v>
      </c>
      <c r="AK38" s="3" t="s">
        <v>312</v>
      </c>
      <c r="AL38" s="6">
        <v>44938.0</v>
      </c>
      <c r="AM38" s="3" t="s">
        <v>352</v>
      </c>
      <c r="AN38" s="3" t="s">
        <v>352</v>
      </c>
      <c r="AO38" s="3" t="s">
        <v>353</v>
      </c>
      <c r="AP38" s="3" t="s">
        <v>91</v>
      </c>
      <c r="AQ38" s="3" t="s">
        <v>92</v>
      </c>
      <c r="AR38" s="5">
        <v>60606.0</v>
      </c>
      <c r="AS38" s="3" t="s">
        <v>93</v>
      </c>
      <c r="AT38" s="3" t="s">
        <v>354</v>
      </c>
      <c r="AU38" s="5">
        <v>471.0</v>
      </c>
      <c r="AV38" s="3" t="s">
        <v>95</v>
      </c>
      <c r="AW38" s="3"/>
      <c r="AX38" s="3"/>
      <c r="AY38" s="3"/>
      <c r="AZ38" s="3"/>
      <c r="BA38" s="3"/>
      <c r="BB38" s="3"/>
    </row>
    <row r="39">
      <c r="A39" s="3" t="s">
        <v>335</v>
      </c>
      <c r="B39" s="4">
        <v>45815.0</v>
      </c>
      <c r="C39" s="3" t="s">
        <v>336</v>
      </c>
      <c r="D39" s="3" t="s">
        <v>72</v>
      </c>
      <c r="E39" s="3" t="s">
        <v>73</v>
      </c>
      <c r="F39" s="5">
        <v>88.0</v>
      </c>
      <c r="G39" s="5">
        <v>3.567025969E9</v>
      </c>
      <c r="H39" s="3" t="s">
        <v>359</v>
      </c>
      <c r="I39" s="3" t="s">
        <v>360</v>
      </c>
      <c r="J39" s="3" t="s">
        <v>231</v>
      </c>
      <c r="K39" s="6">
        <v>43879.0</v>
      </c>
      <c r="L39" s="7"/>
      <c r="M39" s="3" t="s">
        <v>361</v>
      </c>
      <c r="O39" s="3" t="s">
        <v>113</v>
      </c>
      <c r="Q39" s="5">
        <v>3.9584392E7</v>
      </c>
      <c r="R39" s="8" t="s">
        <v>342</v>
      </c>
      <c r="S39" s="5">
        <v>1926.0</v>
      </c>
      <c r="T39" s="3" t="s">
        <v>343</v>
      </c>
      <c r="U39" s="5">
        <v>5.7736999E7</v>
      </c>
      <c r="V39" s="3" t="s">
        <v>344</v>
      </c>
      <c r="W39" s="3" t="s">
        <v>345</v>
      </c>
      <c r="X39" s="3" t="s">
        <v>346</v>
      </c>
      <c r="Y39" s="3" t="s">
        <v>345</v>
      </c>
      <c r="Z39" s="3" t="s">
        <v>347</v>
      </c>
      <c r="AA39" s="3" t="s">
        <v>348</v>
      </c>
      <c r="AB39" s="5">
        <v>696.0</v>
      </c>
      <c r="AC39" s="5">
        <v>109200.0</v>
      </c>
      <c r="AD39" s="8" t="s">
        <v>349</v>
      </c>
      <c r="AE39" s="8" t="s">
        <v>350</v>
      </c>
      <c r="AF39" s="8" t="s">
        <v>351</v>
      </c>
      <c r="AG39" s="3" t="s">
        <v>87</v>
      </c>
      <c r="AH39" s="6">
        <v>45636.0</v>
      </c>
      <c r="AI39" s="5">
        <v>0.0</v>
      </c>
      <c r="AJ39" s="5">
        <v>0.0</v>
      </c>
      <c r="AK39" s="3" t="s">
        <v>312</v>
      </c>
      <c r="AL39" s="6">
        <v>44938.0</v>
      </c>
      <c r="AM39" s="3" t="s">
        <v>352</v>
      </c>
      <c r="AN39" s="3" t="s">
        <v>352</v>
      </c>
      <c r="AO39" s="3" t="s">
        <v>353</v>
      </c>
      <c r="AP39" s="3" t="s">
        <v>91</v>
      </c>
      <c r="AQ39" s="3" t="s">
        <v>92</v>
      </c>
      <c r="AR39" s="5">
        <v>60606.0</v>
      </c>
      <c r="AS39" s="3" t="s">
        <v>93</v>
      </c>
      <c r="AT39" s="3" t="s">
        <v>354</v>
      </c>
      <c r="AU39" s="5">
        <v>471.0</v>
      </c>
      <c r="AV39" s="3" t="s">
        <v>95</v>
      </c>
      <c r="AW39" s="3"/>
      <c r="AX39" s="3"/>
      <c r="AY39" s="3"/>
      <c r="AZ39" s="3"/>
      <c r="BA39" s="3"/>
      <c r="BB39" s="3"/>
    </row>
    <row r="40">
      <c r="A40" s="3" t="s">
        <v>335</v>
      </c>
      <c r="B40" s="4">
        <v>45815.0</v>
      </c>
      <c r="C40" s="3" t="s">
        <v>336</v>
      </c>
      <c r="D40" s="3" t="s">
        <v>72</v>
      </c>
      <c r="E40" s="3" t="s">
        <v>73</v>
      </c>
      <c r="F40" s="5">
        <v>88.0</v>
      </c>
      <c r="G40" s="5">
        <v>8.272135108E9</v>
      </c>
      <c r="H40" s="3" t="s">
        <v>362</v>
      </c>
      <c r="I40" s="3" t="s">
        <v>363</v>
      </c>
      <c r="J40" s="3" t="s">
        <v>364</v>
      </c>
      <c r="K40" s="6">
        <v>44713.0</v>
      </c>
      <c r="L40" s="7"/>
      <c r="M40" s="3" t="s">
        <v>365</v>
      </c>
      <c r="N40" s="8" t="s">
        <v>366</v>
      </c>
      <c r="O40" s="6">
        <v>45366.0</v>
      </c>
      <c r="P40" s="7"/>
      <c r="Q40" s="5">
        <v>3.9584392E7</v>
      </c>
      <c r="R40" s="8" t="s">
        <v>342</v>
      </c>
      <c r="S40" s="5">
        <v>1926.0</v>
      </c>
      <c r="T40" s="3" t="s">
        <v>343</v>
      </c>
      <c r="U40" s="5">
        <v>5.7736999E7</v>
      </c>
      <c r="V40" s="3" t="s">
        <v>344</v>
      </c>
      <c r="W40" s="3" t="s">
        <v>345</v>
      </c>
      <c r="X40" s="3" t="s">
        <v>346</v>
      </c>
      <c r="Y40" s="3" t="s">
        <v>345</v>
      </c>
      <c r="Z40" s="3" t="s">
        <v>347</v>
      </c>
      <c r="AA40" s="3" t="s">
        <v>348</v>
      </c>
      <c r="AB40" s="5">
        <v>696.0</v>
      </c>
      <c r="AC40" s="5">
        <v>109200.0</v>
      </c>
      <c r="AD40" s="8" t="s">
        <v>349</v>
      </c>
      <c r="AE40" s="8" t="s">
        <v>350</v>
      </c>
      <c r="AF40" s="8" t="s">
        <v>351</v>
      </c>
      <c r="AG40" s="3" t="s">
        <v>87</v>
      </c>
      <c r="AH40" s="6">
        <v>45636.0</v>
      </c>
      <c r="AI40" s="5">
        <v>0.0</v>
      </c>
      <c r="AJ40" s="5">
        <v>0.0</v>
      </c>
      <c r="AK40" s="3" t="s">
        <v>312</v>
      </c>
      <c r="AL40" s="6">
        <v>44938.0</v>
      </c>
      <c r="AM40" s="3" t="s">
        <v>352</v>
      </c>
      <c r="AN40" s="3" t="s">
        <v>352</v>
      </c>
      <c r="AO40" s="3" t="s">
        <v>353</v>
      </c>
      <c r="AP40" s="3" t="s">
        <v>91</v>
      </c>
      <c r="AQ40" s="3" t="s">
        <v>92</v>
      </c>
      <c r="AR40" s="5">
        <v>60606.0</v>
      </c>
      <c r="AS40" s="3" t="s">
        <v>93</v>
      </c>
      <c r="AT40" s="3" t="s">
        <v>354</v>
      </c>
      <c r="AU40" s="5">
        <v>471.0</v>
      </c>
      <c r="AV40" s="3" t="s">
        <v>95</v>
      </c>
      <c r="AW40" s="3"/>
      <c r="AX40" s="3"/>
      <c r="AY40" s="3"/>
      <c r="AZ40" s="3"/>
      <c r="BA40" s="3"/>
      <c r="BB40" s="3"/>
    </row>
    <row r="41">
      <c r="A41" s="3" t="s">
        <v>335</v>
      </c>
      <c r="B41" s="4">
        <v>45815.0</v>
      </c>
      <c r="C41" s="3" t="s">
        <v>336</v>
      </c>
      <c r="D41" s="3" t="s">
        <v>72</v>
      </c>
      <c r="E41" s="3" t="s">
        <v>73</v>
      </c>
      <c r="F41" s="5">
        <v>88.0</v>
      </c>
      <c r="G41" s="5">
        <v>2.361197304E9</v>
      </c>
      <c r="H41" s="3" t="s">
        <v>367</v>
      </c>
      <c r="I41" s="3" t="s">
        <v>368</v>
      </c>
      <c r="J41" s="3" t="s">
        <v>369</v>
      </c>
      <c r="K41" s="6">
        <v>43405.0</v>
      </c>
      <c r="L41" s="7"/>
      <c r="M41" s="3" t="s">
        <v>370</v>
      </c>
      <c r="N41" s="8" t="s">
        <v>371</v>
      </c>
      <c r="O41" s="6">
        <v>45528.0</v>
      </c>
      <c r="P41" s="3" t="s">
        <v>372</v>
      </c>
      <c r="Q41" s="5">
        <v>3.9584392E7</v>
      </c>
      <c r="R41" s="8" t="s">
        <v>342</v>
      </c>
      <c r="S41" s="5">
        <v>1926.0</v>
      </c>
      <c r="T41" s="3" t="s">
        <v>343</v>
      </c>
      <c r="U41" s="5">
        <v>5.7736999E7</v>
      </c>
      <c r="V41" s="3" t="s">
        <v>344</v>
      </c>
      <c r="W41" s="3" t="s">
        <v>345</v>
      </c>
      <c r="X41" s="3" t="s">
        <v>346</v>
      </c>
      <c r="Y41" s="3" t="s">
        <v>345</v>
      </c>
      <c r="Z41" s="3" t="s">
        <v>347</v>
      </c>
      <c r="AA41" s="3" t="s">
        <v>348</v>
      </c>
      <c r="AB41" s="5">
        <v>696.0</v>
      </c>
      <c r="AC41" s="5">
        <v>109200.0</v>
      </c>
      <c r="AD41" s="8" t="s">
        <v>349</v>
      </c>
      <c r="AE41" s="8" t="s">
        <v>350</v>
      </c>
      <c r="AF41" s="8" t="s">
        <v>351</v>
      </c>
      <c r="AG41" s="3" t="s">
        <v>87</v>
      </c>
      <c r="AH41" s="6">
        <v>45636.0</v>
      </c>
      <c r="AI41" s="5">
        <v>0.0</v>
      </c>
      <c r="AJ41" s="5">
        <v>0.0</v>
      </c>
      <c r="AK41" s="3" t="s">
        <v>312</v>
      </c>
      <c r="AL41" s="6">
        <v>44938.0</v>
      </c>
      <c r="AM41" s="3" t="s">
        <v>352</v>
      </c>
      <c r="AN41" s="3" t="s">
        <v>352</v>
      </c>
      <c r="AO41" s="3" t="s">
        <v>353</v>
      </c>
      <c r="AP41" s="3" t="s">
        <v>91</v>
      </c>
      <c r="AQ41" s="3" t="s">
        <v>92</v>
      </c>
      <c r="AR41" s="5">
        <v>60606.0</v>
      </c>
      <c r="AS41" s="3" t="s">
        <v>93</v>
      </c>
      <c r="AT41" s="3" t="s">
        <v>354</v>
      </c>
      <c r="AU41" s="5">
        <v>471.0</v>
      </c>
      <c r="AV41" s="3" t="s">
        <v>95</v>
      </c>
      <c r="AW41" s="3"/>
      <c r="AX41" s="3"/>
      <c r="AY41" s="3"/>
      <c r="AZ41" s="3"/>
      <c r="BA41" s="3"/>
      <c r="BB41" s="3"/>
    </row>
    <row r="42">
      <c r="A42" s="3" t="s">
        <v>373</v>
      </c>
      <c r="B42" s="4">
        <v>45815.0</v>
      </c>
      <c r="C42" s="3" t="s">
        <v>374</v>
      </c>
      <c r="D42" s="3" t="s">
        <v>72</v>
      </c>
      <c r="E42" s="3" t="s">
        <v>73</v>
      </c>
      <c r="F42" s="5">
        <v>98.0</v>
      </c>
      <c r="G42" s="5">
        <v>1.968841625E9</v>
      </c>
      <c r="H42" s="3" t="s">
        <v>248</v>
      </c>
      <c r="I42" s="3" t="s">
        <v>375</v>
      </c>
      <c r="J42" s="3" t="s">
        <v>376</v>
      </c>
      <c r="K42" s="6">
        <v>40210.0</v>
      </c>
      <c r="L42" s="3" t="s">
        <v>377</v>
      </c>
      <c r="M42" s="3" t="s">
        <v>378</v>
      </c>
      <c r="N42" s="8" t="s">
        <v>379</v>
      </c>
      <c r="O42" s="6">
        <v>45461.0</v>
      </c>
      <c r="P42" s="7"/>
      <c r="Q42" s="5">
        <v>3.7340291E7</v>
      </c>
      <c r="R42" s="8" t="s">
        <v>380</v>
      </c>
      <c r="S42" s="5">
        <v>2004.0</v>
      </c>
      <c r="T42" s="3" t="s">
        <v>381</v>
      </c>
      <c r="U42" s="5">
        <v>414411.0</v>
      </c>
      <c r="V42" s="3" t="s">
        <v>382</v>
      </c>
      <c r="W42" s="3" t="s">
        <v>383</v>
      </c>
      <c r="X42" s="3" t="s">
        <v>382</v>
      </c>
      <c r="Y42" s="3" t="s">
        <v>383</v>
      </c>
      <c r="Z42" s="3" t="s">
        <v>384</v>
      </c>
      <c r="AA42" s="8" t="s">
        <v>385</v>
      </c>
      <c r="AB42" s="5">
        <v>1046.0</v>
      </c>
      <c r="AC42" s="5">
        <v>1000.0</v>
      </c>
      <c r="AD42" s="8" t="s">
        <v>386</v>
      </c>
      <c r="AE42" s="8" t="s">
        <v>387</v>
      </c>
      <c r="AF42" s="8" t="s">
        <v>388</v>
      </c>
      <c r="AG42" s="3" t="s">
        <v>87</v>
      </c>
      <c r="AH42" s="6">
        <v>45692.0</v>
      </c>
      <c r="AI42" s="5">
        <v>223000.0</v>
      </c>
      <c r="AJ42" s="5">
        <v>0.0</v>
      </c>
      <c r="AK42" s="3" t="s">
        <v>389</v>
      </c>
      <c r="AL42" s="6">
        <v>40938.0</v>
      </c>
      <c r="AM42" s="3" t="s">
        <v>390</v>
      </c>
      <c r="AN42" s="3" t="s">
        <v>391</v>
      </c>
      <c r="AO42" s="3" t="s">
        <v>392</v>
      </c>
      <c r="AP42" s="3" t="s">
        <v>393</v>
      </c>
      <c r="AQ42" s="3" t="s">
        <v>394</v>
      </c>
      <c r="AR42" s="5">
        <v>6902.0</v>
      </c>
      <c r="AS42" s="3" t="s">
        <v>93</v>
      </c>
      <c r="AT42" s="3" t="s">
        <v>395</v>
      </c>
      <c r="AU42" s="5">
        <v>10.0</v>
      </c>
      <c r="AV42" s="3" t="s">
        <v>95</v>
      </c>
      <c r="AW42" s="3"/>
      <c r="AX42" s="3"/>
      <c r="AY42" s="3"/>
      <c r="AZ42" s="3"/>
      <c r="BA42" s="3"/>
      <c r="BB42" s="3"/>
    </row>
    <row r="43">
      <c r="A43" s="3" t="s">
        <v>373</v>
      </c>
      <c r="B43" s="4">
        <v>45815.0</v>
      </c>
      <c r="C43" s="3" t="s">
        <v>374</v>
      </c>
      <c r="D43" s="3" t="s">
        <v>72</v>
      </c>
      <c r="E43" s="3" t="s">
        <v>73</v>
      </c>
      <c r="F43" s="5">
        <v>98.0</v>
      </c>
      <c r="G43" s="5">
        <v>8.629619138E9</v>
      </c>
      <c r="H43" s="3" t="s">
        <v>396</v>
      </c>
      <c r="I43" s="3" t="s">
        <v>397</v>
      </c>
      <c r="J43" s="3" t="s">
        <v>211</v>
      </c>
      <c r="K43" s="9">
        <v>45413.0</v>
      </c>
      <c r="L43" s="7"/>
      <c r="M43" s="7"/>
      <c r="N43" s="8" t="s">
        <v>398</v>
      </c>
      <c r="O43" s="6">
        <v>45515.0</v>
      </c>
      <c r="P43" s="3" t="s">
        <v>141</v>
      </c>
      <c r="Q43" s="5">
        <v>3.7340291E7</v>
      </c>
      <c r="R43" s="8" t="s">
        <v>380</v>
      </c>
      <c r="S43" s="5">
        <v>2004.0</v>
      </c>
      <c r="T43" s="3" t="s">
        <v>381</v>
      </c>
      <c r="U43" s="5">
        <v>414411.0</v>
      </c>
      <c r="V43" s="3" t="s">
        <v>382</v>
      </c>
      <c r="W43" s="3" t="s">
        <v>383</v>
      </c>
      <c r="X43" s="3" t="s">
        <v>382</v>
      </c>
      <c r="Y43" s="3" t="s">
        <v>383</v>
      </c>
      <c r="Z43" s="3" t="s">
        <v>384</v>
      </c>
      <c r="AA43" s="8" t="s">
        <v>385</v>
      </c>
      <c r="AB43" s="5">
        <v>1046.0</v>
      </c>
      <c r="AC43" s="5">
        <v>1000.0</v>
      </c>
      <c r="AD43" s="8" t="s">
        <v>386</v>
      </c>
      <c r="AE43" s="8" t="s">
        <v>387</v>
      </c>
      <c r="AF43" s="8" t="s">
        <v>388</v>
      </c>
      <c r="AG43" s="3" t="s">
        <v>87</v>
      </c>
      <c r="AH43" s="6">
        <v>45692.0</v>
      </c>
      <c r="AI43" s="5">
        <v>223000.0</v>
      </c>
      <c r="AJ43" s="5">
        <v>0.0</v>
      </c>
      <c r="AK43" s="3" t="s">
        <v>389</v>
      </c>
      <c r="AL43" s="6">
        <v>40938.0</v>
      </c>
      <c r="AM43" s="3" t="s">
        <v>390</v>
      </c>
      <c r="AN43" s="3" t="s">
        <v>391</v>
      </c>
      <c r="AO43" s="3" t="s">
        <v>392</v>
      </c>
      <c r="AP43" s="3" t="s">
        <v>393</v>
      </c>
      <c r="AQ43" s="3" t="s">
        <v>394</v>
      </c>
      <c r="AR43" s="5">
        <v>6902.0</v>
      </c>
      <c r="AS43" s="3" t="s">
        <v>93</v>
      </c>
      <c r="AT43" s="3" t="s">
        <v>395</v>
      </c>
      <c r="AU43" s="5">
        <v>10.0</v>
      </c>
      <c r="AV43" s="3" t="s">
        <v>95</v>
      </c>
      <c r="AW43" s="3"/>
      <c r="AX43" s="3"/>
      <c r="AY43" s="3"/>
      <c r="AZ43" s="3"/>
      <c r="BA43" s="3"/>
      <c r="BB43" s="3"/>
    </row>
    <row r="44">
      <c r="A44" s="3" t="s">
        <v>373</v>
      </c>
      <c r="B44" s="4">
        <v>45815.0</v>
      </c>
      <c r="C44" s="3" t="s">
        <v>374</v>
      </c>
      <c r="D44" s="3" t="s">
        <v>72</v>
      </c>
      <c r="E44" s="3" t="s">
        <v>73</v>
      </c>
      <c r="F44" s="5">
        <v>98.0</v>
      </c>
      <c r="G44" s="5">
        <v>1.1620918954E10</v>
      </c>
      <c r="H44" s="3" t="s">
        <v>399</v>
      </c>
      <c r="I44" s="3" t="s">
        <v>400</v>
      </c>
      <c r="J44" s="3" t="s">
        <v>211</v>
      </c>
      <c r="K44" s="6">
        <v>42675.0</v>
      </c>
      <c r="L44" s="7"/>
      <c r="M44" s="3" t="s">
        <v>401</v>
      </c>
      <c r="N44" s="8" t="s">
        <v>402</v>
      </c>
      <c r="O44" s="6">
        <v>45117.0</v>
      </c>
      <c r="P44" s="7"/>
      <c r="Q44" s="5">
        <v>3.7340291E7</v>
      </c>
      <c r="R44" s="8" t="s">
        <v>380</v>
      </c>
      <c r="S44" s="5">
        <v>2004.0</v>
      </c>
      <c r="T44" s="3" t="s">
        <v>381</v>
      </c>
      <c r="U44" s="5">
        <v>414411.0</v>
      </c>
      <c r="V44" s="3" t="s">
        <v>382</v>
      </c>
      <c r="W44" s="3" t="s">
        <v>383</v>
      </c>
      <c r="X44" s="3" t="s">
        <v>382</v>
      </c>
      <c r="Y44" s="3" t="s">
        <v>383</v>
      </c>
      <c r="Z44" s="3" t="s">
        <v>384</v>
      </c>
      <c r="AA44" s="8" t="s">
        <v>385</v>
      </c>
      <c r="AB44" s="5">
        <v>1046.0</v>
      </c>
      <c r="AC44" s="5">
        <v>1000.0</v>
      </c>
      <c r="AD44" s="8" t="s">
        <v>386</v>
      </c>
      <c r="AE44" s="8" t="s">
        <v>387</v>
      </c>
      <c r="AF44" s="8" t="s">
        <v>388</v>
      </c>
      <c r="AG44" s="3" t="s">
        <v>87</v>
      </c>
      <c r="AH44" s="6">
        <v>45692.0</v>
      </c>
      <c r="AI44" s="5">
        <v>223000.0</v>
      </c>
      <c r="AJ44" s="5">
        <v>0.0</v>
      </c>
      <c r="AK44" s="3" t="s">
        <v>389</v>
      </c>
      <c r="AL44" s="6">
        <v>40938.0</v>
      </c>
      <c r="AM44" s="3" t="s">
        <v>390</v>
      </c>
      <c r="AN44" s="3" t="s">
        <v>391</v>
      </c>
      <c r="AO44" s="3" t="s">
        <v>392</v>
      </c>
      <c r="AP44" s="3" t="s">
        <v>393</v>
      </c>
      <c r="AQ44" s="3" t="s">
        <v>394</v>
      </c>
      <c r="AR44" s="5">
        <v>6902.0</v>
      </c>
      <c r="AS44" s="3" t="s">
        <v>93</v>
      </c>
      <c r="AT44" s="3" t="s">
        <v>395</v>
      </c>
      <c r="AU44" s="5">
        <v>10.0</v>
      </c>
      <c r="AV44" s="3" t="s">
        <v>95</v>
      </c>
      <c r="AW44" s="3"/>
      <c r="AX44" s="3"/>
      <c r="AY44" s="3"/>
      <c r="AZ44" s="3"/>
      <c r="BA44" s="3"/>
      <c r="BB44" s="3"/>
    </row>
    <row r="45">
      <c r="A45" s="3" t="s">
        <v>373</v>
      </c>
      <c r="B45" s="4">
        <v>45815.0</v>
      </c>
      <c r="C45" s="3" t="s">
        <v>374</v>
      </c>
      <c r="D45" s="3" t="s">
        <v>72</v>
      </c>
      <c r="E45" s="3" t="s">
        <v>73</v>
      </c>
      <c r="F45" s="5">
        <v>98.0</v>
      </c>
      <c r="G45" s="5">
        <v>1.3249869128E10</v>
      </c>
      <c r="H45" s="3" t="s">
        <v>403</v>
      </c>
      <c r="I45" s="3" t="s">
        <v>404</v>
      </c>
      <c r="J45" s="3" t="s">
        <v>405</v>
      </c>
      <c r="K45" s="6">
        <v>44713.0</v>
      </c>
      <c r="L45" s="7"/>
      <c r="M45" s="3" t="s">
        <v>406</v>
      </c>
      <c r="N45" s="8" t="s">
        <v>407</v>
      </c>
      <c r="O45" s="6">
        <v>45559.0</v>
      </c>
      <c r="P45" s="7"/>
      <c r="Q45" s="5">
        <v>3.7340291E7</v>
      </c>
      <c r="R45" s="8" t="s">
        <v>380</v>
      </c>
      <c r="S45" s="5">
        <v>2004.0</v>
      </c>
      <c r="T45" s="3" t="s">
        <v>381</v>
      </c>
      <c r="U45" s="5">
        <v>414411.0</v>
      </c>
      <c r="V45" s="3" t="s">
        <v>382</v>
      </c>
      <c r="W45" s="3" t="s">
        <v>383</v>
      </c>
      <c r="X45" s="3" t="s">
        <v>382</v>
      </c>
      <c r="Y45" s="3" t="s">
        <v>383</v>
      </c>
      <c r="Z45" s="3" t="s">
        <v>384</v>
      </c>
      <c r="AA45" s="8" t="s">
        <v>385</v>
      </c>
      <c r="AB45" s="5">
        <v>1046.0</v>
      </c>
      <c r="AC45" s="5">
        <v>1000.0</v>
      </c>
      <c r="AD45" s="8" t="s">
        <v>386</v>
      </c>
      <c r="AE45" s="8" t="s">
        <v>387</v>
      </c>
      <c r="AF45" s="8" t="s">
        <v>388</v>
      </c>
      <c r="AG45" s="3" t="s">
        <v>87</v>
      </c>
      <c r="AH45" s="6">
        <v>45692.0</v>
      </c>
      <c r="AI45" s="5">
        <v>223000.0</v>
      </c>
      <c r="AJ45" s="5">
        <v>0.0</v>
      </c>
      <c r="AK45" s="3" t="s">
        <v>389</v>
      </c>
      <c r="AL45" s="6">
        <v>40938.0</v>
      </c>
      <c r="AM45" s="3" t="s">
        <v>390</v>
      </c>
      <c r="AN45" s="3" t="s">
        <v>391</v>
      </c>
      <c r="AO45" s="3" t="s">
        <v>392</v>
      </c>
      <c r="AP45" s="3" t="s">
        <v>393</v>
      </c>
      <c r="AQ45" s="3" t="s">
        <v>394</v>
      </c>
      <c r="AR45" s="5">
        <v>6902.0</v>
      </c>
      <c r="AS45" s="3" t="s">
        <v>93</v>
      </c>
      <c r="AT45" s="3" t="s">
        <v>395</v>
      </c>
      <c r="AU45" s="5">
        <v>10.0</v>
      </c>
      <c r="AV45" s="3" t="s">
        <v>95</v>
      </c>
      <c r="AW45" s="3"/>
      <c r="AX45" s="3"/>
      <c r="AY45" s="3"/>
      <c r="AZ45" s="3"/>
      <c r="BA45" s="3"/>
      <c r="BB45" s="3"/>
    </row>
    <row r="46">
      <c r="A46" s="3" t="s">
        <v>373</v>
      </c>
      <c r="B46" s="4">
        <v>45815.0</v>
      </c>
      <c r="C46" s="3" t="s">
        <v>374</v>
      </c>
      <c r="D46" s="3" t="s">
        <v>72</v>
      </c>
      <c r="E46" s="3" t="s">
        <v>73</v>
      </c>
      <c r="F46" s="5">
        <v>98.0</v>
      </c>
      <c r="G46" s="5">
        <v>7.561769223E9</v>
      </c>
      <c r="H46" s="3" t="s">
        <v>408</v>
      </c>
      <c r="I46" s="3" t="s">
        <v>409</v>
      </c>
      <c r="J46" s="3" t="s">
        <v>410</v>
      </c>
      <c r="K46" s="6">
        <v>41913.0</v>
      </c>
      <c r="L46" s="7"/>
      <c r="M46" s="3" t="s">
        <v>411</v>
      </c>
      <c r="N46" s="8" t="s">
        <v>412</v>
      </c>
      <c r="O46" s="6">
        <v>45672.0</v>
      </c>
      <c r="P46" s="7"/>
      <c r="Q46" s="5">
        <v>3.7340291E7</v>
      </c>
      <c r="R46" s="8" t="s">
        <v>380</v>
      </c>
      <c r="S46" s="5">
        <v>2004.0</v>
      </c>
      <c r="T46" s="3" t="s">
        <v>381</v>
      </c>
      <c r="U46" s="5">
        <v>414411.0</v>
      </c>
      <c r="V46" s="3" t="s">
        <v>382</v>
      </c>
      <c r="W46" s="3" t="s">
        <v>383</v>
      </c>
      <c r="X46" s="3" t="s">
        <v>382</v>
      </c>
      <c r="Y46" s="3" t="s">
        <v>383</v>
      </c>
      <c r="Z46" s="3" t="s">
        <v>384</v>
      </c>
      <c r="AA46" s="8" t="s">
        <v>385</v>
      </c>
      <c r="AB46" s="5">
        <v>1046.0</v>
      </c>
      <c r="AC46" s="5">
        <v>1000.0</v>
      </c>
      <c r="AD46" s="8" t="s">
        <v>386</v>
      </c>
      <c r="AE46" s="8" t="s">
        <v>387</v>
      </c>
      <c r="AF46" s="8" t="s">
        <v>388</v>
      </c>
      <c r="AG46" s="3" t="s">
        <v>87</v>
      </c>
      <c r="AH46" s="6">
        <v>45692.0</v>
      </c>
      <c r="AI46" s="5">
        <v>223000.0</v>
      </c>
      <c r="AJ46" s="5">
        <v>0.0</v>
      </c>
      <c r="AK46" s="3" t="s">
        <v>389</v>
      </c>
      <c r="AL46" s="6">
        <v>40938.0</v>
      </c>
      <c r="AM46" s="3" t="s">
        <v>390</v>
      </c>
      <c r="AN46" s="3" t="s">
        <v>391</v>
      </c>
      <c r="AO46" s="3" t="s">
        <v>392</v>
      </c>
      <c r="AP46" s="3" t="s">
        <v>393</v>
      </c>
      <c r="AQ46" s="3" t="s">
        <v>394</v>
      </c>
      <c r="AR46" s="5">
        <v>6902.0</v>
      </c>
      <c r="AS46" s="3" t="s">
        <v>93</v>
      </c>
      <c r="AT46" s="3" t="s">
        <v>395</v>
      </c>
      <c r="AU46" s="5">
        <v>10.0</v>
      </c>
      <c r="AV46" s="3" t="s">
        <v>95</v>
      </c>
      <c r="AW46" s="3"/>
      <c r="AX46" s="3"/>
      <c r="AY46" s="3"/>
      <c r="AZ46" s="3"/>
      <c r="BA46" s="3"/>
      <c r="BB46" s="3"/>
    </row>
    <row r="47">
      <c r="A47" s="3" t="s">
        <v>413</v>
      </c>
      <c r="B47" s="4">
        <v>45815.0</v>
      </c>
      <c r="C47" s="3" t="s">
        <v>414</v>
      </c>
      <c r="D47" s="3" t="s">
        <v>72</v>
      </c>
      <c r="E47" s="3" t="s">
        <v>73</v>
      </c>
      <c r="F47" s="5">
        <v>91.0</v>
      </c>
      <c r="G47" s="5">
        <v>9.591569605E9</v>
      </c>
      <c r="H47" s="3" t="s">
        <v>415</v>
      </c>
      <c r="I47" s="3" t="s">
        <v>416</v>
      </c>
      <c r="J47" s="3" t="s">
        <v>417</v>
      </c>
      <c r="K47" s="6">
        <v>44866.0</v>
      </c>
      <c r="L47" s="7"/>
      <c r="M47" s="7"/>
      <c r="N47" s="8" t="s">
        <v>418</v>
      </c>
      <c r="O47" s="6">
        <v>45118.0</v>
      </c>
      <c r="P47" s="7"/>
      <c r="Q47" s="5">
        <v>3.53780302E8</v>
      </c>
      <c r="R47" s="8" t="s">
        <v>419</v>
      </c>
      <c r="S47" s="5">
        <v>1914.0</v>
      </c>
      <c r="T47" s="3" t="s">
        <v>420</v>
      </c>
      <c r="U47" s="5">
        <v>4122429.0</v>
      </c>
      <c r="V47" s="3" t="s">
        <v>421</v>
      </c>
      <c r="W47" s="3" t="s">
        <v>422</v>
      </c>
      <c r="X47" s="3" t="s">
        <v>421</v>
      </c>
      <c r="Y47" s="3" t="s">
        <v>422</v>
      </c>
      <c r="Z47" s="3" t="s">
        <v>423</v>
      </c>
      <c r="AA47" s="3" t="s">
        <v>424</v>
      </c>
      <c r="AB47" s="5">
        <v>113819.0</v>
      </c>
      <c r="AC47" s="5">
        <v>3000.0</v>
      </c>
      <c r="AD47" s="8" t="s">
        <v>425</v>
      </c>
      <c r="AE47" s="8" t="s">
        <v>426</v>
      </c>
      <c r="AF47" s="8" t="s">
        <v>427</v>
      </c>
      <c r="AG47" s="3" t="s">
        <v>87</v>
      </c>
      <c r="AH47" s="6">
        <v>44790.0</v>
      </c>
      <c r="AI47" s="5">
        <v>0.0</v>
      </c>
      <c r="AJ47" s="5">
        <v>0.0</v>
      </c>
      <c r="AK47" s="7"/>
      <c r="AL47" s="7"/>
      <c r="AM47" s="7"/>
      <c r="AN47" s="7"/>
      <c r="AO47" s="3" t="s">
        <v>428</v>
      </c>
      <c r="AP47" s="3" t="s">
        <v>429</v>
      </c>
      <c r="AQ47" s="3" t="s">
        <v>130</v>
      </c>
      <c r="AR47" s="5">
        <v>10045.0</v>
      </c>
      <c r="AS47" s="3" t="s">
        <v>93</v>
      </c>
      <c r="AT47" s="3" t="s">
        <v>430</v>
      </c>
      <c r="AU47" s="5">
        <v>3.0</v>
      </c>
      <c r="AV47" s="3" t="s">
        <v>95</v>
      </c>
      <c r="AW47" s="3"/>
      <c r="AX47" s="3"/>
      <c r="AY47" s="3"/>
      <c r="AZ47" s="3"/>
      <c r="BA47" s="3"/>
      <c r="BB47" s="3"/>
    </row>
    <row r="48">
      <c r="A48" s="3" t="s">
        <v>413</v>
      </c>
      <c r="B48" s="4">
        <v>45815.0</v>
      </c>
      <c r="C48" s="3" t="s">
        <v>414</v>
      </c>
      <c r="D48" s="3" t="s">
        <v>72</v>
      </c>
      <c r="E48" s="3" t="s">
        <v>73</v>
      </c>
      <c r="F48" s="5">
        <v>91.0</v>
      </c>
      <c r="G48" s="5">
        <v>5.248602104E9</v>
      </c>
      <c r="H48" s="3" t="s">
        <v>431</v>
      </c>
      <c r="I48" s="3" t="s">
        <v>432</v>
      </c>
      <c r="J48" s="3" t="s">
        <v>417</v>
      </c>
      <c r="K48" s="6">
        <v>39387.0</v>
      </c>
      <c r="L48" s="7"/>
      <c r="M48" s="7"/>
      <c r="N48" s="8" t="s">
        <v>433</v>
      </c>
      <c r="Q48" s="5">
        <v>3.53780302E8</v>
      </c>
      <c r="R48" s="8" t="s">
        <v>419</v>
      </c>
      <c r="S48" s="5">
        <v>1914.0</v>
      </c>
      <c r="T48" s="3" t="s">
        <v>420</v>
      </c>
      <c r="U48" s="5">
        <v>4122429.0</v>
      </c>
      <c r="V48" s="3" t="s">
        <v>421</v>
      </c>
      <c r="W48" s="3" t="s">
        <v>422</v>
      </c>
      <c r="X48" s="3" t="s">
        <v>421</v>
      </c>
      <c r="Y48" s="3" t="s">
        <v>422</v>
      </c>
      <c r="Z48" s="3" t="s">
        <v>423</v>
      </c>
      <c r="AA48" s="3" t="s">
        <v>424</v>
      </c>
      <c r="AB48" s="5">
        <v>113819.0</v>
      </c>
      <c r="AC48" s="5">
        <v>3000.0</v>
      </c>
      <c r="AD48" s="8" t="s">
        <v>425</v>
      </c>
      <c r="AE48" s="8" t="s">
        <v>426</v>
      </c>
      <c r="AF48" s="8" t="s">
        <v>427</v>
      </c>
      <c r="AG48" s="3" t="s">
        <v>87</v>
      </c>
      <c r="AH48" s="6">
        <v>44790.0</v>
      </c>
      <c r="AI48" s="5">
        <v>0.0</v>
      </c>
      <c r="AJ48" s="5">
        <v>0.0</v>
      </c>
      <c r="AK48" s="7"/>
      <c r="AL48" s="7"/>
      <c r="AM48" s="7"/>
      <c r="AN48" s="7"/>
      <c r="AO48" s="3" t="s">
        <v>428</v>
      </c>
      <c r="AP48" s="3" t="s">
        <v>429</v>
      </c>
      <c r="AQ48" s="3" t="s">
        <v>130</v>
      </c>
      <c r="AR48" s="5">
        <v>10045.0</v>
      </c>
      <c r="AS48" s="3" t="s">
        <v>93</v>
      </c>
      <c r="AT48" s="3" t="s">
        <v>430</v>
      </c>
      <c r="AU48" s="5">
        <v>3.0</v>
      </c>
      <c r="AV48" s="3" t="s">
        <v>95</v>
      </c>
      <c r="AW48" s="3"/>
      <c r="AX48" s="3"/>
      <c r="AY48" s="3"/>
      <c r="AZ48" s="3"/>
      <c r="BA48" s="3"/>
      <c r="BB48" s="3"/>
    </row>
    <row r="49">
      <c r="A49" s="3" t="s">
        <v>413</v>
      </c>
      <c r="B49" s="4">
        <v>45815.0</v>
      </c>
      <c r="C49" s="3" t="s">
        <v>414</v>
      </c>
      <c r="D49" s="3" t="s">
        <v>72</v>
      </c>
      <c r="E49" s="3" t="s">
        <v>73</v>
      </c>
      <c r="F49" s="5">
        <v>91.0</v>
      </c>
      <c r="G49" s="5">
        <v>3.62089574E9</v>
      </c>
      <c r="H49" s="3" t="s">
        <v>434</v>
      </c>
      <c r="I49" s="3" t="s">
        <v>435</v>
      </c>
      <c r="J49" s="3" t="s">
        <v>436</v>
      </c>
      <c r="K49" s="6">
        <v>40756.0</v>
      </c>
      <c r="L49" s="7"/>
      <c r="M49" s="3" t="s">
        <v>437</v>
      </c>
      <c r="N49" s="8" t="s">
        <v>438</v>
      </c>
      <c r="O49" s="6">
        <v>45552.0</v>
      </c>
      <c r="P49" s="3" t="s">
        <v>141</v>
      </c>
      <c r="Q49" s="5">
        <v>3.53780302E8</v>
      </c>
      <c r="R49" s="8" t="s">
        <v>419</v>
      </c>
      <c r="S49" s="5">
        <v>1914.0</v>
      </c>
      <c r="T49" s="3" t="s">
        <v>420</v>
      </c>
      <c r="U49" s="5">
        <v>4122429.0</v>
      </c>
      <c r="V49" s="3" t="s">
        <v>421</v>
      </c>
      <c r="W49" s="3" t="s">
        <v>422</v>
      </c>
      <c r="X49" s="3" t="s">
        <v>421</v>
      </c>
      <c r="Y49" s="3" t="s">
        <v>422</v>
      </c>
      <c r="Z49" s="3" t="s">
        <v>423</v>
      </c>
      <c r="AA49" s="3" t="s">
        <v>424</v>
      </c>
      <c r="AB49" s="5">
        <v>113819.0</v>
      </c>
      <c r="AC49" s="5">
        <v>3000.0</v>
      </c>
      <c r="AD49" s="8" t="s">
        <v>425</v>
      </c>
      <c r="AE49" s="8" t="s">
        <v>426</v>
      </c>
      <c r="AF49" s="8" t="s">
        <v>427</v>
      </c>
      <c r="AG49" s="3" t="s">
        <v>87</v>
      </c>
      <c r="AH49" s="6">
        <v>44790.0</v>
      </c>
      <c r="AI49" s="5">
        <v>0.0</v>
      </c>
      <c r="AJ49" s="5">
        <v>0.0</v>
      </c>
      <c r="AK49" s="7"/>
      <c r="AL49" s="7"/>
      <c r="AM49" s="7"/>
      <c r="AN49" s="7"/>
      <c r="AO49" s="3" t="s">
        <v>428</v>
      </c>
      <c r="AP49" s="3" t="s">
        <v>429</v>
      </c>
      <c r="AQ49" s="3" t="s">
        <v>130</v>
      </c>
      <c r="AR49" s="5">
        <v>10045.0</v>
      </c>
      <c r="AS49" s="3" t="s">
        <v>93</v>
      </c>
      <c r="AT49" s="3" t="s">
        <v>430</v>
      </c>
      <c r="AU49" s="5">
        <v>3.0</v>
      </c>
      <c r="AV49" s="3" t="s">
        <v>95</v>
      </c>
      <c r="AW49" s="3"/>
      <c r="AX49" s="3"/>
      <c r="AY49" s="3"/>
      <c r="AZ49" s="3"/>
      <c r="BA49" s="3"/>
      <c r="BB49" s="3"/>
    </row>
    <row r="50">
      <c r="A50" s="3" t="s">
        <v>413</v>
      </c>
      <c r="B50" s="4">
        <v>45815.0</v>
      </c>
      <c r="C50" s="3" t="s">
        <v>414</v>
      </c>
      <c r="D50" s="3" t="s">
        <v>72</v>
      </c>
      <c r="E50" s="3" t="s">
        <v>73</v>
      </c>
      <c r="F50" s="5">
        <v>91.0</v>
      </c>
      <c r="G50" s="5">
        <v>7.561195605E9</v>
      </c>
      <c r="H50" s="3" t="s">
        <v>439</v>
      </c>
      <c r="I50" s="3" t="s">
        <v>440</v>
      </c>
      <c r="J50" s="3" t="s">
        <v>441</v>
      </c>
      <c r="K50" s="6">
        <v>42522.0</v>
      </c>
      <c r="L50" s="7"/>
      <c r="M50" s="7"/>
      <c r="N50" s="8" t="s">
        <v>442</v>
      </c>
      <c r="O50" s="9">
        <v>44710.0</v>
      </c>
      <c r="P50" s="7"/>
      <c r="Q50" s="5">
        <v>3.53780302E8</v>
      </c>
      <c r="R50" s="8" t="s">
        <v>419</v>
      </c>
      <c r="S50" s="5">
        <v>1914.0</v>
      </c>
      <c r="T50" s="3" t="s">
        <v>420</v>
      </c>
      <c r="U50" s="5">
        <v>4122429.0</v>
      </c>
      <c r="V50" s="3" t="s">
        <v>421</v>
      </c>
      <c r="W50" s="3" t="s">
        <v>422</v>
      </c>
      <c r="X50" s="3" t="s">
        <v>421</v>
      </c>
      <c r="Y50" s="3" t="s">
        <v>422</v>
      </c>
      <c r="Z50" s="3" t="s">
        <v>423</v>
      </c>
      <c r="AA50" s="3" t="s">
        <v>424</v>
      </c>
      <c r="AB50" s="5">
        <v>113819.0</v>
      </c>
      <c r="AC50" s="5">
        <v>3000.0</v>
      </c>
      <c r="AD50" s="8" t="s">
        <v>425</v>
      </c>
      <c r="AE50" s="8" t="s">
        <v>426</v>
      </c>
      <c r="AF50" s="8" t="s">
        <v>427</v>
      </c>
      <c r="AG50" s="3" t="s">
        <v>87</v>
      </c>
      <c r="AH50" s="6">
        <v>44790.0</v>
      </c>
      <c r="AI50" s="5">
        <v>0.0</v>
      </c>
      <c r="AJ50" s="5">
        <v>0.0</v>
      </c>
      <c r="AK50" s="7"/>
      <c r="AL50" s="7"/>
      <c r="AM50" s="7"/>
      <c r="AN50" s="7"/>
      <c r="AO50" s="3" t="s">
        <v>428</v>
      </c>
      <c r="AP50" s="3" t="s">
        <v>429</v>
      </c>
      <c r="AQ50" s="3" t="s">
        <v>130</v>
      </c>
      <c r="AR50" s="5">
        <v>10045.0</v>
      </c>
      <c r="AS50" s="3" t="s">
        <v>93</v>
      </c>
      <c r="AT50" s="3" t="s">
        <v>430</v>
      </c>
      <c r="AU50" s="5">
        <v>3.0</v>
      </c>
      <c r="AV50" s="3" t="s">
        <v>95</v>
      </c>
      <c r="AW50" s="3"/>
      <c r="AX50" s="3"/>
      <c r="AY50" s="3"/>
      <c r="AZ50" s="3"/>
      <c r="BA50" s="3"/>
      <c r="BB50" s="3"/>
    </row>
    <row r="51">
      <c r="A51" s="3" t="s">
        <v>413</v>
      </c>
      <c r="B51" s="4">
        <v>45815.0</v>
      </c>
      <c r="C51" s="3" t="s">
        <v>414</v>
      </c>
      <c r="D51" s="3" t="s">
        <v>72</v>
      </c>
      <c r="E51" s="3" t="s">
        <v>73</v>
      </c>
      <c r="F51" s="5">
        <v>91.0</v>
      </c>
      <c r="G51" s="5">
        <v>2.096432555E9</v>
      </c>
      <c r="H51" s="3" t="s">
        <v>443</v>
      </c>
      <c r="I51" s="3" t="s">
        <v>444</v>
      </c>
      <c r="J51" s="3" t="s">
        <v>445</v>
      </c>
      <c r="K51" s="6">
        <v>45383.0</v>
      </c>
      <c r="L51" s="7"/>
      <c r="M51" s="3" t="s">
        <v>446</v>
      </c>
      <c r="N51" s="8" t="s">
        <v>447</v>
      </c>
      <c r="O51" s="6">
        <v>45503.0</v>
      </c>
      <c r="P51" s="3" t="s">
        <v>141</v>
      </c>
      <c r="Q51" s="5">
        <v>3.53780302E8</v>
      </c>
      <c r="R51" s="8" t="s">
        <v>419</v>
      </c>
      <c r="S51" s="5">
        <v>1914.0</v>
      </c>
      <c r="T51" s="3" t="s">
        <v>420</v>
      </c>
      <c r="U51" s="5">
        <v>4122429.0</v>
      </c>
      <c r="V51" s="3" t="s">
        <v>421</v>
      </c>
      <c r="W51" s="3" t="s">
        <v>422</v>
      </c>
      <c r="X51" s="3" t="s">
        <v>421</v>
      </c>
      <c r="Y51" s="3" t="s">
        <v>422</v>
      </c>
      <c r="Z51" s="3" t="s">
        <v>423</v>
      </c>
      <c r="AA51" s="3" t="s">
        <v>424</v>
      </c>
      <c r="AB51" s="5">
        <v>113819.0</v>
      </c>
      <c r="AC51" s="5">
        <v>3000.0</v>
      </c>
      <c r="AD51" s="8" t="s">
        <v>425</v>
      </c>
      <c r="AE51" s="8" t="s">
        <v>426</v>
      </c>
      <c r="AF51" s="8" t="s">
        <v>427</v>
      </c>
      <c r="AG51" s="3" t="s">
        <v>87</v>
      </c>
      <c r="AH51" s="6">
        <v>44790.0</v>
      </c>
      <c r="AI51" s="5">
        <v>0.0</v>
      </c>
      <c r="AJ51" s="5">
        <v>0.0</v>
      </c>
      <c r="AK51" s="7"/>
      <c r="AL51" s="7"/>
      <c r="AM51" s="7"/>
      <c r="AN51" s="7"/>
      <c r="AO51" s="3" t="s">
        <v>428</v>
      </c>
      <c r="AP51" s="3" t="s">
        <v>429</v>
      </c>
      <c r="AQ51" s="3" t="s">
        <v>130</v>
      </c>
      <c r="AR51" s="5">
        <v>10045.0</v>
      </c>
      <c r="AS51" s="3" t="s">
        <v>93</v>
      </c>
      <c r="AT51" s="3" t="s">
        <v>430</v>
      </c>
      <c r="AU51" s="5">
        <v>3.0</v>
      </c>
      <c r="AV51" s="3" t="s">
        <v>95</v>
      </c>
      <c r="AW51" s="3"/>
      <c r="AX51" s="3"/>
      <c r="AY51" s="3"/>
      <c r="AZ51" s="3"/>
      <c r="BA51" s="3"/>
      <c r="BB51" s="3"/>
    </row>
    <row r="52">
      <c r="A52" s="3" t="s">
        <v>448</v>
      </c>
      <c r="B52" s="4">
        <v>45815.0</v>
      </c>
      <c r="C52" s="3" t="s">
        <v>449</v>
      </c>
      <c r="D52" s="3" t="s">
        <v>72</v>
      </c>
      <c r="E52" s="3" t="s">
        <v>73</v>
      </c>
      <c r="F52" s="5">
        <v>92.0</v>
      </c>
      <c r="G52" s="5">
        <v>9.578087689E9</v>
      </c>
      <c r="H52" s="3" t="s">
        <v>450</v>
      </c>
      <c r="I52" s="3" t="s">
        <v>451</v>
      </c>
      <c r="J52" s="3" t="s">
        <v>452</v>
      </c>
      <c r="K52" s="6">
        <v>44136.0</v>
      </c>
      <c r="L52" s="7"/>
      <c r="M52" s="7"/>
      <c r="N52" s="8" t="s">
        <v>453</v>
      </c>
      <c r="O52" s="6">
        <v>45271.0</v>
      </c>
      <c r="P52" s="3" t="s">
        <v>114</v>
      </c>
      <c r="Q52" s="5">
        <v>3.51058E8</v>
      </c>
      <c r="R52" s="8" t="s">
        <v>454</v>
      </c>
      <c r="S52" s="5">
        <v>2004.0</v>
      </c>
      <c r="T52" s="3" t="s">
        <v>455</v>
      </c>
      <c r="U52" s="5">
        <v>4814742.0</v>
      </c>
      <c r="V52" s="3" t="s">
        <v>305</v>
      </c>
      <c r="W52" s="3" t="s">
        <v>456</v>
      </c>
      <c r="X52" s="3" t="s">
        <v>305</v>
      </c>
      <c r="Y52" s="3" t="s">
        <v>456</v>
      </c>
      <c r="Z52" s="3" t="s">
        <v>307</v>
      </c>
      <c r="AA52" s="8" t="s">
        <v>457</v>
      </c>
      <c r="AB52" s="5">
        <v>44.0</v>
      </c>
      <c r="AC52" s="5">
        <v>11500.0</v>
      </c>
      <c r="AD52" s="8" t="s">
        <v>458</v>
      </c>
      <c r="AE52" s="8" t="s">
        <v>459</v>
      </c>
      <c r="AF52" s="8" t="s">
        <v>460</v>
      </c>
      <c r="AG52" s="3" t="s">
        <v>87</v>
      </c>
      <c r="AH52" s="6">
        <v>45462.0</v>
      </c>
      <c r="AI52" s="5">
        <v>5000.0</v>
      </c>
      <c r="AJ52" s="5">
        <v>5000.0</v>
      </c>
      <c r="AK52" s="3" t="s">
        <v>461</v>
      </c>
      <c r="AL52" s="6">
        <v>38565.0</v>
      </c>
      <c r="AM52" s="3" t="s">
        <v>462</v>
      </c>
      <c r="AN52" s="3" t="s">
        <v>462</v>
      </c>
      <c r="AO52" s="3" t="s">
        <v>463</v>
      </c>
      <c r="AP52" s="3" t="s">
        <v>464</v>
      </c>
      <c r="AQ52" s="3" t="s">
        <v>317</v>
      </c>
      <c r="AR52" s="5">
        <v>78701.0</v>
      </c>
      <c r="AS52" s="3" t="s">
        <v>93</v>
      </c>
      <c r="AT52" s="3" t="s">
        <v>465</v>
      </c>
      <c r="AU52" s="5">
        <v>30.0</v>
      </c>
      <c r="AV52" s="3" t="s">
        <v>95</v>
      </c>
      <c r="AW52" s="3"/>
      <c r="AX52" s="3"/>
      <c r="AY52" s="3"/>
      <c r="AZ52" s="3"/>
      <c r="BA52" s="3"/>
      <c r="BB52" s="3"/>
    </row>
    <row r="53">
      <c r="A53" s="3" t="s">
        <v>448</v>
      </c>
      <c r="B53" s="4">
        <v>45815.0</v>
      </c>
      <c r="C53" s="3" t="s">
        <v>449</v>
      </c>
      <c r="D53" s="3" t="s">
        <v>72</v>
      </c>
      <c r="E53" s="3" t="s">
        <v>73</v>
      </c>
      <c r="F53" s="5">
        <v>92.0</v>
      </c>
      <c r="G53" s="5">
        <v>5.759314643E9</v>
      </c>
      <c r="H53" s="3" t="s">
        <v>466</v>
      </c>
      <c r="I53" s="3" t="s">
        <v>467</v>
      </c>
      <c r="J53" s="3" t="s">
        <v>468</v>
      </c>
      <c r="K53" s="9">
        <v>44682.0</v>
      </c>
      <c r="L53" s="7"/>
      <c r="M53" s="7"/>
      <c r="N53" s="8" t="s">
        <v>469</v>
      </c>
      <c r="O53" s="6">
        <v>44353.0</v>
      </c>
      <c r="P53" s="3" t="s">
        <v>141</v>
      </c>
      <c r="Q53" s="5">
        <v>3.51058E8</v>
      </c>
      <c r="R53" s="8" t="s">
        <v>454</v>
      </c>
      <c r="S53" s="5">
        <v>2004.0</v>
      </c>
      <c r="T53" s="3" t="s">
        <v>455</v>
      </c>
      <c r="U53" s="5">
        <v>4814742.0</v>
      </c>
      <c r="V53" s="3" t="s">
        <v>305</v>
      </c>
      <c r="W53" s="3" t="s">
        <v>456</v>
      </c>
      <c r="X53" s="3" t="s">
        <v>305</v>
      </c>
      <c r="Y53" s="3" t="s">
        <v>456</v>
      </c>
      <c r="Z53" s="3" t="s">
        <v>307</v>
      </c>
      <c r="AA53" s="8" t="s">
        <v>457</v>
      </c>
      <c r="AB53" s="5">
        <v>44.0</v>
      </c>
      <c r="AC53" s="5">
        <v>11500.0</v>
      </c>
      <c r="AD53" s="8" t="s">
        <v>458</v>
      </c>
      <c r="AE53" s="8" t="s">
        <v>459</v>
      </c>
      <c r="AF53" s="8" t="s">
        <v>460</v>
      </c>
      <c r="AG53" s="3" t="s">
        <v>87</v>
      </c>
      <c r="AH53" s="6">
        <v>45462.0</v>
      </c>
      <c r="AI53" s="5">
        <v>5000.0</v>
      </c>
      <c r="AJ53" s="5">
        <v>5000.0</v>
      </c>
      <c r="AK53" s="3" t="s">
        <v>461</v>
      </c>
      <c r="AL53" s="6">
        <v>38565.0</v>
      </c>
      <c r="AM53" s="3" t="s">
        <v>462</v>
      </c>
      <c r="AN53" s="3" t="s">
        <v>462</v>
      </c>
      <c r="AO53" s="3" t="s">
        <v>463</v>
      </c>
      <c r="AP53" s="3" t="s">
        <v>464</v>
      </c>
      <c r="AQ53" s="3" t="s">
        <v>317</v>
      </c>
      <c r="AR53" s="5">
        <v>78701.0</v>
      </c>
      <c r="AS53" s="3" t="s">
        <v>93</v>
      </c>
      <c r="AT53" s="3" t="s">
        <v>465</v>
      </c>
      <c r="AU53" s="5">
        <v>30.0</v>
      </c>
      <c r="AV53" s="3" t="s">
        <v>95</v>
      </c>
      <c r="AW53" s="3"/>
      <c r="AX53" s="3"/>
      <c r="AY53" s="3"/>
      <c r="AZ53" s="3"/>
      <c r="BA53" s="3"/>
      <c r="BB53" s="3"/>
    </row>
    <row r="54">
      <c r="A54" s="3" t="s">
        <v>448</v>
      </c>
      <c r="B54" s="4">
        <v>45815.0</v>
      </c>
      <c r="C54" s="3" t="s">
        <v>449</v>
      </c>
      <c r="D54" s="3" t="s">
        <v>72</v>
      </c>
      <c r="E54" s="3" t="s">
        <v>73</v>
      </c>
      <c r="F54" s="5">
        <v>92.0</v>
      </c>
      <c r="G54" s="5">
        <v>1.025035634E10</v>
      </c>
      <c r="H54" s="3" t="s">
        <v>470</v>
      </c>
      <c r="I54" s="3" t="s">
        <v>471</v>
      </c>
      <c r="J54" s="3" t="s">
        <v>472</v>
      </c>
      <c r="K54" s="6">
        <v>44743.0</v>
      </c>
      <c r="L54" s="7"/>
      <c r="M54" s="7"/>
      <c r="N54" s="8" t="s">
        <v>473</v>
      </c>
      <c r="P54" s="3" t="s">
        <v>372</v>
      </c>
      <c r="Q54" s="5">
        <v>3.51058E8</v>
      </c>
      <c r="R54" s="8" t="s">
        <v>454</v>
      </c>
      <c r="S54" s="5">
        <v>2004.0</v>
      </c>
      <c r="T54" s="3" t="s">
        <v>455</v>
      </c>
      <c r="U54" s="5">
        <v>4814742.0</v>
      </c>
      <c r="V54" s="3" t="s">
        <v>305</v>
      </c>
      <c r="W54" s="3" t="s">
        <v>456</v>
      </c>
      <c r="X54" s="3" t="s">
        <v>305</v>
      </c>
      <c r="Y54" s="3" t="s">
        <v>456</v>
      </c>
      <c r="Z54" s="3" t="s">
        <v>307</v>
      </c>
      <c r="AA54" s="8" t="s">
        <v>457</v>
      </c>
      <c r="AB54" s="5">
        <v>44.0</v>
      </c>
      <c r="AC54" s="5">
        <v>11500.0</v>
      </c>
      <c r="AD54" s="8" t="s">
        <v>458</v>
      </c>
      <c r="AE54" s="8" t="s">
        <v>459</v>
      </c>
      <c r="AF54" s="8" t="s">
        <v>460</v>
      </c>
      <c r="AG54" s="3" t="s">
        <v>87</v>
      </c>
      <c r="AH54" s="6">
        <v>45462.0</v>
      </c>
      <c r="AI54" s="5">
        <v>5000.0</v>
      </c>
      <c r="AJ54" s="5">
        <v>5000.0</v>
      </c>
      <c r="AK54" s="3" t="s">
        <v>461</v>
      </c>
      <c r="AL54" s="6">
        <v>38565.0</v>
      </c>
      <c r="AM54" s="3" t="s">
        <v>462</v>
      </c>
      <c r="AN54" s="3" t="s">
        <v>462</v>
      </c>
      <c r="AO54" s="3" t="s">
        <v>463</v>
      </c>
      <c r="AP54" s="3" t="s">
        <v>464</v>
      </c>
      <c r="AQ54" s="3" t="s">
        <v>317</v>
      </c>
      <c r="AR54" s="5">
        <v>78701.0</v>
      </c>
      <c r="AS54" s="3" t="s">
        <v>93</v>
      </c>
      <c r="AT54" s="3" t="s">
        <v>465</v>
      </c>
      <c r="AU54" s="5">
        <v>30.0</v>
      </c>
      <c r="AV54" s="3" t="s">
        <v>95</v>
      </c>
      <c r="AW54" s="3"/>
      <c r="AX54" s="3"/>
      <c r="AY54" s="3"/>
      <c r="AZ54" s="3"/>
      <c r="BA54" s="3"/>
      <c r="BB54" s="3"/>
    </row>
    <row r="55">
      <c r="A55" s="3" t="s">
        <v>448</v>
      </c>
      <c r="B55" s="4">
        <v>45815.0</v>
      </c>
      <c r="C55" s="3" t="s">
        <v>449</v>
      </c>
      <c r="D55" s="3" t="s">
        <v>72</v>
      </c>
      <c r="E55" s="3" t="s">
        <v>73</v>
      </c>
      <c r="F55" s="5">
        <v>92.0</v>
      </c>
      <c r="G55" s="5">
        <v>1.0105922687E10</v>
      </c>
      <c r="H55" s="3" t="s">
        <v>474</v>
      </c>
      <c r="I55" s="3" t="s">
        <v>475</v>
      </c>
      <c r="J55" s="3" t="s">
        <v>476</v>
      </c>
      <c r="K55" s="6">
        <v>45098.0</v>
      </c>
      <c r="L55" s="7"/>
      <c r="M55" s="7"/>
      <c r="N55" s="7"/>
      <c r="O55" s="6">
        <v>45128.0</v>
      </c>
      <c r="P55" s="7"/>
      <c r="Q55" s="5">
        <v>3.51058E8</v>
      </c>
      <c r="R55" s="8" t="s">
        <v>454</v>
      </c>
      <c r="S55" s="5">
        <v>2004.0</v>
      </c>
      <c r="T55" s="3" t="s">
        <v>455</v>
      </c>
      <c r="U55" s="5">
        <v>4814742.0</v>
      </c>
      <c r="V55" s="3" t="s">
        <v>305</v>
      </c>
      <c r="W55" s="3" t="s">
        <v>456</v>
      </c>
      <c r="X55" s="3" t="s">
        <v>305</v>
      </c>
      <c r="Y55" s="3" t="s">
        <v>456</v>
      </c>
      <c r="Z55" s="3" t="s">
        <v>307</v>
      </c>
      <c r="AA55" s="8" t="s">
        <v>457</v>
      </c>
      <c r="AB55" s="5">
        <v>44.0</v>
      </c>
      <c r="AC55" s="5">
        <v>11500.0</v>
      </c>
      <c r="AD55" s="8" t="s">
        <v>458</v>
      </c>
      <c r="AE55" s="8" t="s">
        <v>459</v>
      </c>
      <c r="AF55" s="8" t="s">
        <v>460</v>
      </c>
      <c r="AG55" s="3" t="s">
        <v>87</v>
      </c>
      <c r="AH55" s="6">
        <v>45462.0</v>
      </c>
      <c r="AI55" s="5">
        <v>5000.0</v>
      </c>
      <c r="AJ55" s="5">
        <v>5000.0</v>
      </c>
      <c r="AK55" s="3" t="s">
        <v>461</v>
      </c>
      <c r="AL55" s="6">
        <v>38565.0</v>
      </c>
      <c r="AM55" s="3" t="s">
        <v>462</v>
      </c>
      <c r="AN55" s="3" t="s">
        <v>462</v>
      </c>
      <c r="AO55" s="3" t="s">
        <v>463</v>
      </c>
      <c r="AP55" s="3" t="s">
        <v>464</v>
      </c>
      <c r="AQ55" s="3" t="s">
        <v>317</v>
      </c>
      <c r="AR55" s="5">
        <v>78701.0</v>
      </c>
      <c r="AS55" s="3" t="s">
        <v>93</v>
      </c>
      <c r="AT55" s="3" t="s">
        <v>465</v>
      </c>
      <c r="AU55" s="5">
        <v>30.0</v>
      </c>
      <c r="AV55" s="3" t="s">
        <v>95</v>
      </c>
      <c r="AW55" s="3"/>
      <c r="AX55" s="3"/>
      <c r="AY55" s="3"/>
      <c r="AZ55" s="3"/>
      <c r="BA55" s="3"/>
      <c r="BB55" s="3"/>
    </row>
    <row r="56">
      <c r="A56" s="3" t="s">
        <v>448</v>
      </c>
      <c r="B56" s="4">
        <v>45815.0</v>
      </c>
      <c r="C56" s="3" t="s">
        <v>449</v>
      </c>
      <c r="D56" s="3" t="s">
        <v>72</v>
      </c>
      <c r="E56" s="3" t="s">
        <v>73</v>
      </c>
      <c r="F56" s="5">
        <v>92.0</v>
      </c>
      <c r="G56" s="5">
        <v>1.0606447948E10</v>
      </c>
      <c r="H56" s="3" t="s">
        <v>477</v>
      </c>
      <c r="I56" s="3" t="s">
        <v>478</v>
      </c>
      <c r="J56" s="3" t="s">
        <v>479</v>
      </c>
      <c r="K56" s="6">
        <v>44136.0</v>
      </c>
      <c r="L56" s="7"/>
      <c r="M56" s="7"/>
      <c r="N56" s="8" t="s">
        <v>480</v>
      </c>
      <c r="Q56" s="5">
        <v>3.51058E8</v>
      </c>
      <c r="R56" s="8" t="s">
        <v>454</v>
      </c>
      <c r="S56" s="5">
        <v>2004.0</v>
      </c>
      <c r="T56" s="3" t="s">
        <v>455</v>
      </c>
      <c r="U56" s="5">
        <v>4814742.0</v>
      </c>
      <c r="V56" s="3" t="s">
        <v>305</v>
      </c>
      <c r="W56" s="3" t="s">
        <v>456</v>
      </c>
      <c r="X56" s="3" t="s">
        <v>305</v>
      </c>
      <c r="Y56" s="3" t="s">
        <v>456</v>
      </c>
      <c r="Z56" s="3" t="s">
        <v>307</v>
      </c>
      <c r="AA56" s="8" t="s">
        <v>457</v>
      </c>
      <c r="AB56" s="5">
        <v>44.0</v>
      </c>
      <c r="AC56" s="5">
        <v>11500.0</v>
      </c>
      <c r="AD56" s="8" t="s">
        <v>458</v>
      </c>
      <c r="AE56" s="8" t="s">
        <v>459</v>
      </c>
      <c r="AF56" s="8" t="s">
        <v>460</v>
      </c>
      <c r="AG56" s="3" t="s">
        <v>87</v>
      </c>
      <c r="AH56" s="6">
        <v>45462.0</v>
      </c>
      <c r="AI56" s="5">
        <v>5000.0</v>
      </c>
      <c r="AJ56" s="5">
        <v>5000.0</v>
      </c>
      <c r="AK56" s="3" t="s">
        <v>461</v>
      </c>
      <c r="AL56" s="6">
        <v>38565.0</v>
      </c>
      <c r="AM56" s="3" t="s">
        <v>462</v>
      </c>
      <c r="AN56" s="3" t="s">
        <v>462</v>
      </c>
      <c r="AO56" s="3" t="s">
        <v>463</v>
      </c>
      <c r="AP56" s="3" t="s">
        <v>464</v>
      </c>
      <c r="AQ56" s="3" t="s">
        <v>317</v>
      </c>
      <c r="AR56" s="5">
        <v>78701.0</v>
      </c>
      <c r="AS56" s="3" t="s">
        <v>93</v>
      </c>
      <c r="AT56" s="3" t="s">
        <v>465</v>
      </c>
      <c r="AU56" s="5">
        <v>30.0</v>
      </c>
      <c r="AV56" s="3" t="s">
        <v>95</v>
      </c>
      <c r="AW56" s="3"/>
      <c r="AX56" s="3"/>
      <c r="AY56" s="3"/>
      <c r="AZ56" s="3"/>
      <c r="BA56" s="3"/>
      <c r="BB56" s="3"/>
    </row>
    <row r="57">
      <c r="A57" s="3" t="s">
        <v>481</v>
      </c>
      <c r="B57" s="4">
        <v>45815.0</v>
      </c>
      <c r="C57" s="3" t="s">
        <v>482</v>
      </c>
      <c r="D57" s="3" t="s">
        <v>72</v>
      </c>
      <c r="E57" s="3" t="s">
        <v>73</v>
      </c>
      <c r="F57" s="5">
        <v>100.0</v>
      </c>
      <c r="G57" s="5">
        <v>8.266732025E9</v>
      </c>
      <c r="H57" s="3" t="s">
        <v>483</v>
      </c>
      <c r="I57" s="3" t="s">
        <v>484</v>
      </c>
      <c r="J57" s="3" t="s">
        <v>485</v>
      </c>
      <c r="K57" s="6">
        <v>45261.0</v>
      </c>
      <c r="L57" s="7"/>
      <c r="M57" s="7"/>
      <c r="N57" s="8" t="s">
        <v>486</v>
      </c>
      <c r="O57" s="6">
        <v>44998.0</v>
      </c>
      <c r="P57" s="3" t="s">
        <v>141</v>
      </c>
      <c r="Q57" s="5">
        <v>3.47523059E8</v>
      </c>
      <c r="R57" s="8" t="s">
        <v>487</v>
      </c>
      <c r="S57" s="5">
        <v>2006.0</v>
      </c>
      <c r="T57" s="3" t="s">
        <v>488</v>
      </c>
      <c r="U57" s="5">
        <v>201612.0</v>
      </c>
      <c r="V57" s="3" t="s">
        <v>80</v>
      </c>
      <c r="W57" s="3" t="s">
        <v>123</v>
      </c>
      <c r="X57" s="3" t="s">
        <v>80</v>
      </c>
      <c r="Y57" s="3" t="s">
        <v>489</v>
      </c>
      <c r="Z57" s="3" t="s">
        <v>82</v>
      </c>
      <c r="AA57" s="3" t="s">
        <v>124</v>
      </c>
      <c r="AB57" s="5">
        <v>2067222.0</v>
      </c>
      <c r="AC57" s="5">
        <v>1143.0</v>
      </c>
      <c r="AD57" s="8" t="s">
        <v>490</v>
      </c>
      <c r="AE57" s="8" t="s">
        <v>491</v>
      </c>
      <c r="AF57" s="8" t="s">
        <v>492</v>
      </c>
      <c r="AG57" s="3" t="s">
        <v>87</v>
      </c>
      <c r="AH57" s="6">
        <v>45561.0</v>
      </c>
      <c r="AI57" s="5">
        <v>469000.0</v>
      </c>
      <c r="AJ57" s="5">
        <v>319000.0</v>
      </c>
      <c r="AK57" s="3" t="s">
        <v>493</v>
      </c>
      <c r="AL57" s="6">
        <v>44491.0</v>
      </c>
      <c r="AM57" s="7"/>
      <c r="AN57" s="3" t="s">
        <v>494</v>
      </c>
      <c r="AO57" s="3" t="s">
        <v>495</v>
      </c>
      <c r="AP57" s="3" t="s">
        <v>91</v>
      </c>
      <c r="AQ57" s="3" t="s">
        <v>92</v>
      </c>
      <c r="AR57" s="5">
        <v>60603.0</v>
      </c>
      <c r="AS57" s="3" t="s">
        <v>93</v>
      </c>
      <c r="AT57" s="3" t="s">
        <v>496</v>
      </c>
      <c r="AU57" s="5">
        <v>10.0</v>
      </c>
      <c r="AV57" s="3" t="s">
        <v>95</v>
      </c>
      <c r="AW57" s="3"/>
      <c r="AX57" s="3"/>
      <c r="AY57" s="3"/>
      <c r="AZ57" s="3"/>
      <c r="BA57" s="3"/>
      <c r="BB57" s="3"/>
    </row>
    <row r="58">
      <c r="A58" s="3" t="s">
        <v>481</v>
      </c>
      <c r="B58" s="4">
        <v>45815.0</v>
      </c>
      <c r="C58" s="3" t="s">
        <v>482</v>
      </c>
      <c r="D58" s="3" t="s">
        <v>72</v>
      </c>
      <c r="E58" s="3" t="s">
        <v>73</v>
      </c>
      <c r="F58" s="5">
        <v>100.0</v>
      </c>
      <c r="G58" s="5">
        <v>2.017845896E9</v>
      </c>
      <c r="H58" s="3" t="s">
        <v>497</v>
      </c>
      <c r="I58" s="3" t="s">
        <v>498</v>
      </c>
      <c r="J58" s="3" t="s">
        <v>156</v>
      </c>
      <c r="K58" s="6">
        <v>42401.0</v>
      </c>
      <c r="L58" s="7"/>
      <c r="M58" s="3" t="s">
        <v>499</v>
      </c>
      <c r="N58" s="8" t="s">
        <v>500</v>
      </c>
      <c r="O58" s="6">
        <v>45490.0</v>
      </c>
      <c r="P58" s="3" t="s">
        <v>114</v>
      </c>
      <c r="Q58" s="5">
        <v>3.47523059E8</v>
      </c>
      <c r="R58" s="8" t="s">
        <v>487</v>
      </c>
      <c r="S58" s="5">
        <v>2006.0</v>
      </c>
      <c r="T58" s="3" t="s">
        <v>488</v>
      </c>
      <c r="U58" s="5">
        <v>201612.0</v>
      </c>
      <c r="V58" s="3" t="s">
        <v>80</v>
      </c>
      <c r="W58" s="3" t="s">
        <v>123</v>
      </c>
      <c r="X58" s="3" t="s">
        <v>80</v>
      </c>
      <c r="Y58" s="3" t="s">
        <v>489</v>
      </c>
      <c r="Z58" s="3" t="s">
        <v>82</v>
      </c>
      <c r="AA58" s="3" t="s">
        <v>124</v>
      </c>
      <c r="AB58" s="5">
        <v>2067222.0</v>
      </c>
      <c r="AC58" s="5">
        <v>1143.0</v>
      </c>
      <c r="AD58" s="8" t="s">
        <v>490</v>
      </c>
      <c r="AE58" s="8" t="s">
        <v>491</v>
      </c>
      <c r="AF58" s="8" t="s">
        <v>492</v>
      </c>
      <c r="AG58" s="3" t="s">
        <v>87</v>
      </c>
      <c r="AH58" s="6">
        <v>45561.0</v>
      </c>
      <c r="AI58" s="5">
        <v>469000.0</v>
      </c>
      <c r="AJ58" s="5">
        <v>319000.0</v>
      </c>
      <c r="AK58" s="3" t="s">
        <v>493</v>
      </c>
      <c r="AL58" s="6">
        <v>44491.0</v>
      </c>
      <c r="AM58" s="7"/>
      <c r="AN58" s="3" t="s">
        <v>494</v>
      </c>
      <c r="AO58" s="3" t="s">
        <v>495</v>
      </c>
      <c r="AP58" s="3" t="s">
        <v>91</v>
      </c>
      <c r="AQ58" s="3" t="s">
        <v>92</v>
      </c>
      <c r="AR58" s="5">
        <v>60603.0</v>
      </c>
      <c r="AS58" s="3" t="s">
        <v>93</v>
      </c>
      <c r="AT58" s="3" t="s">
        <v>496</v>
      </c>
      <c r="AU58" s="5">
        <v>10.0</v>
      </c>
      <c r="AV58" s="3" t="s">
        <v>95</v>
      </c>
      <c r="AW58" s="3"/>
      <c r="AX58" s="3"/>
      <c r="AY58" s="3"/>
      <c r="AZ58" s="3"/>
      <c r="BA58" s="3"/>
      <c r="BB58" s="3"/>
    </row>
    <row r="59">
      <c r="A59" s="3" t="s">
        <v>481</v>
      </c>
      <c r="B59" s="4">
        <v>45815.0</v>
      </c>
      <c r="C59" s="3" t="s">
        <v>482</v>
      </c>
      <c r="D59" s="3" t="s">
        <v>72</v>
      </c>
      <c r="E59" s="3" t="s">
        <v>73</v>
      </c>
      <c r="F59" s="5">
        <v>100.0</v>
      </c>
      <c r="G59" s="5">
        <v>7.044175014E9</v>
      </c>
      <c r="H59" s="3" t="s">
        <v>501</v>
      </c>
      <c r="I59" s="3" t="s">
        <v>502</v>
      </c>
      <c r="J59" s="3" t="s">
        <v>156</v>
      </c>
      <c r="K59" s="6">
        <v>44042.0</v>
      </c>
      <c r="L59" s="7"/>
      <c r="M59" s="3" t="s">
        <v>503</v>
      </c>
      <c r="N59" s="8" t="s">
        <v>504</v>
      </c>
      <c r="O59" s="9">
        <v>45425.0</v>
      </c>
      <c r="P59" s="3" t="s">
        <v>289</v>
      </c>
      <c r="Q59" s="5">
        <v>3.47523059E8</v>
      </c>
      <c r="R59" s="8" t="s">
        <v>487</v>
      </c>
      <c r="S59" s="5">
        <v>2006.0</v>
      </c>
      <c r="T59" s="3" t="s">
        <v>488</v>
      </c>
      <c r="U59" s="5">
        <v>201612.0</v>
      </c>
      <c r="V59" s="3" t="s">
        <v>80</v>
      </c>
      <c r="W59" s="3" t="s">
        <v>123</v>
      </c>
      <c r="X59" s="3" t="s">
        <v>80</v>
      </c>
      <c r="Y59" s="3" t="s">
        <v>489</v>
      </c>
      <c r="Z59" s="3" t="s">
        <v>82</v>
      </c>
      <c r="AA59" s="3" t="s">
        <v>124</v>
      </c>
      <c r="AB59" s="5">
        <v>2067222.0</v>
      </c>
      <c r="AC59" s="5">
        <v>1143.0</v>
      </c>
      <c r="AD59" s="8" t="s">
        <v>490</v>
      </c>
      <c r="AE59" s="8" t="s">
        <v>491</v>
      </c>
      <c r="AF59" s="8" t="s">
        <v>492</v>
      </c>
      <c r="AG59" s="3" t="s">
        <v>87</v>
      </c>
      <c r="AH59" s="6">
        <v>45561.0</v>
      </c>
      <c r="AI59" s="5">
        <v>469000.0</v>
      </c>
      <c r="AJ59" s="5">
        <v>319000.0</v>
      </c>
      <c r="AK59" s="3" t="s">
        <v>493</v>
      </c>
      <c r="AL59" s="6">
        <v>44491.0</v>
      </c>
      <c r="AM59" s="7"/>
      <c r="AN59" s="3" t="s">
        <v>494</v>
      </c>
      <c r="AO59" s="3" t="s">
        <v>495</v>
      </c>
      <c r="AP59" s="3" t="s">
        <v>91</v>
      </c>
      <c r="AQ59" s="3" t="s">
        <v>92</v>
      </c>
      <c r="AR59" s="5">
        <v>60603.0</v>
      </c>
      <c r="AS59" s="3" t="s">
        <v>93</v>
      </c>
      <c r="AT59" s="3" t="s">
        <v>496</v>
      </c>
      <c r="AU59" s="5">
        <v>10.0</v>
      </c>
      <c r="AV59" s="3" t="s">
        <v>95</v>
      </c>
      <c r="AW59" s="3"/>
      <c r="AX59" s="3"/>
      <c r="AY59" s="3"/>
      <c r="AZ59" s="3"/>
      <c r="BA59" s="3"/>
      <c r="BB59" s="3"/>
    </row>
    <row r="60">
      <c r="A60" s="3" t="s">
        <v>481</v>
      </c>
      <c r="B60" s="4">
        <v>45815.0</v>
      </c>
      <c r="C60" s="3" t="s">
        <v>482</v>
      </c>
      <c r="D60" s="3" t="s">
        <v>72</v>
      </c>
      <c r="E60" s="3" t="s">
        <v>73</v>
      </c>
      <c r="F60" s="5">
        <v>100.0</v>
      </c>
      <c r="G60" s="5">
        <v>9.396261702E9</v>
      </c>
      <c r="H60" s="3" t="s">
        <v>248</v>
      </c>
      <c r="I60" s="3" t="s">
        <v>505</v>
      </c>
      <c r="J60" s="3" t="s">
        <v>506</v>
      </c>
      <c r="K60" s="6">
        <v>45107.0</v>
      </c>
      <c r="L60" s="7"/>
      <c r="M60" s="3" t="s">
        <v>507</v>
      </c>
      <c r="N60" s="8" t="s">
        <v>508</v>
      </c>
      <c r="O60" s="6">
        <v>45116.0</v>
      </c>
      <c r="P60" s="7"/>
      <c r="Q60" s="5">
        <v>3.47523059E8</v>
      </c>
      <c r="R60" s="8" t="s">
        <v>487</v>
      </c>
      <c r="S60" s="5">
        <v>2006.0</v>
      </c>
      <c r="T60" s="3" t="s">
        <v>488</v>
      </c>
      <c r="U60" s="5">
        <v>201612.0</v>
      </c>
      <c r="V60" s="3" t="s">
        <v>80</v>
      </c>
      <c r="W60" s="3" t="s">
        <v>123</v>
      </c>
      <c r="X60" s="3" t="s">
        <v>80</v>
      </c>
      <c r="Y60" s="3" t="s">
        <v>489</v>
      </c>
      <c r="Z60" s="3" t="s">
        <v>82</v>
      </c>
      <c r="AA60" s="3" t="s">
        <v>124</v>
      </c>
      <c r="AB60" s="5">
        <v>2067222.0</v>
      </c>
      <c r="AC60" s="5">
        <v>1143.0</v>
      </c>
      <c r="AD60" s="8" t="s">
        <v>490</v>
      </c>
      <c r="AE60" s="8" t="s">
        <v>491</v>
      </c>
      <c r="AF60" s="8" t="s">
        <v>492</v>
      </c>
      <c r="AG60" s="3" t="s">
        <v>87</v>
      </c>
      <c r="AH60" s="6">
        <v>45561.0</v>
      </c>
      <c r="AI60" s="5">
        <v>469000.0</v>
      </c>
      <c r="AJ60" s="5">
        <v>319000.0</v>
      </c>
      <c r="AK60" s="3" t="s">
        <v>493</v>
      </c>
      <c r="AL60" s="6">
        <v>44491.0</v>
      </c>
      <c r="AM60" s="7"/>
      <c r="AN60" s="3" t="s">
        <v>494</v>
      </c>
      <c r="AO60" s="3" t="s">
        <v>495</v>
      </c>
      <c r="AP60" s="3" t="s">
        <v>91</v>
      </c>
      <c r="AQ60" s="3" t="s">
        <v>92</v>
      </c>
      <c r="AR60" s="5">
        <v>60603.0</v>
      </c>
      <c r="AS60" s="3" t="s">
        <v>93</v>
      </c>
      <c r="AT60" s="3" t="s">
        <v>496</v>
      </c>
      <c r="AU60" s="5">
        <v>10.0</v>
      </c>
      <c r="AV60" s="3" t="s">
        <v>95</v>
      </c>
      <c r="AW60" s="3"/>
      <c r="AX60" s="3"/>
      <c r="AY60" s="3"/>
      <c r="AZ60" s="3"/>
      <c r="BA60" s="3"/>
      <c r="BB60" s="3"/>
    </row>
    <row r="61">
      <c r="A61" s="3" t="s">
        <v>481</v>
      </c>
      <c r="B61" s="4">
        <v>45815.0</v>
      </c>
      <c r="C61" s="3" t="s">
        <v>482</v>
      </c>
      <c r="D61" s="3" t="s">
        <v>72</v>
      </c>
      <c r="E61" s="3" t="s">
        <v>73</v>
      </c>
      <c r="F61" s="5">
        <v>100.0</v>
      </c>
      <c r="G61" s="5">
        <v>8.498128723E9</v>
      </c>
      <c r="H61" s="3" t="s">
        <v>509</v>
      </c>
      <c r="I61" s="3" t="s">
        <v>510</v>
      </c>
      <c r="J61" s="3" t="s">
        <v>511</v>
      </c>
      <c r="K61" s="6">
        <v>44621.0</v>
      </c>
      <c r="L61" s="7"/>
      <c r="M61" s="3" t="s">
        <v>512</v>
      </c>
      <c r="N61" s="8" t="s">
        <v>513</v>
      </c>
      <c r="O61" s="6">
        <v>45117.0</v>
      </c>
      <c r="P61" s="3" t="s">
        <v>141</v>
      </c>
      <c r="Q61" s="5">
        <v>3.47523059E8</v>
      </c>
      <c r="R61" s="8" t="s">
        <v>487</v>
      </c>
      <c r="S61" s="5">
        <v>2006.0</v>
      </c>
      <c r="T61" s="3" t="s">
        <v>488</v>
      </c>
      <c r="U61" s="5">
        <v>201612.0</v>
      </c>
      <c r="V61" s="3" t="s">
        <v>80</v>
      </c>
      <c r="W61" s="3" t="s">
        <v>123</v>
      </c>
      <c r="X61" s="3" t="s">
        <v>80</v>
      </c>
      <c r="Y61" s="3" t="s">
        <v>489</v>
      </c>
      <c r="Z61" s="3" t="s">
        <v>82</v>
      </c>
      <c r="AA61" s="3" t="s">
        <v>124</v>
      </c>
      <c r="AB61" s="5">
        <v>2067222.0</v>
      </c>
      <c r="AC61" s="5">
        <v>1143.0</v>
      </c>
      <c r="AD61" s="8" t="s">
        <v>490</v>
      </c>
      <c r="AE61" s="8" t="s">
        <v>491</v>
      </c>
      <c r="AF61" s="8" t="s">
        <v>492</v>
      </c>
      <c r="AG61" s="3" t="s">
        <v>87</v>
      </c>
      <c r="AH61" s="6">
        <v>45561.0</v>
      </c>
      <c r="AI61" s="5">
        <v>469000.0</v>
      </c>
      <c r="AJ61" s="5">
        <v>319000.0</v>
      </c>
      <c r="AK61" s="3" t="s">
        <v>493</v>
      </c>
      <c r="AL61" s="6">
        <v>44491.0</v>
      </c>
      <c r="AM61" s="7"/>
      <c r="AN61" s="3" t="s">
        <v>494</v>
      </c>
      <c r="AO61" s="3" t="s">
        <v>495</v>
      </c>
      <c r="AP61" s="3" t="s">
        <v>91</v>
      </c>
      <c r="AQ61" s="3" t="s">
        <v>92</v>
      </c>
      <c r="AR61" s="5">
        <v>60603.0</v>
      </c>
      <c r="AS61" s="3" t="s">
        <v>93</v>
      </c>
      <c r="AT61" s="3" t="s">
        <v>496</v>
      </c>
      <c r="AU61" s="5">
        <v>10.0</v>
      </c>
      <c r="AV61" s="3" t="s">
        <v>95</v>
      </c>
      <c r="AW61" s="3"/>
      <c r="AX61" s="3"/>
      <c r="AY61" s="3"/>
      <c r="AZ61" s="3"/>
      <c r="BA61" s="3"/>
      <c r="BB61" s="3"/>
    </row>
    <row r="62">
      <c r="A62" s="3" t="s">
        <v>514</v>
      </c>
      <c r="B62" s="4">
        <v>45815.0</v>
      </c>
      <c r="C62" s="3" t="s">
        <v>515</v>
      </c>
      <c r="D62" s="3" t="s">
        <v>72</v>
      </c>
      <c r="E62" s="3" t="s">
        <v>73</v>
      </c>
      <c r="F62" s="5">
        <v>92.0</v>
      </c>
      <c r="G62" s="5">
        <v>1.3676738859E10</v>
      </c>
      <c r="H62" s="3" t="s">
        <v>516</v>
      </c>
      <c r="I62" s="3" t="s">
        <v>517</v>
      </c>
      <c r="J62" s="3" t="s">
        <v>518</v>
      </c>
      <c r="K62" s="6">
        <v>43466.0</v>
      </c>
      <c r="L62" s="7"/>
      <c r="M62" s="7"/>
      <c r="N62" s="8" t="s">
        <v>519</v>
      </c>
      <c r="Q62" s="5">
        <v>3.4616982E8</v>
      </c>
      <c r="R62" s="8" t="s">
        <v>520</v>
      </c>
      <c r="S62" s="5">
        <v>2010.0</v>
      </c>
      <c r="T62" s="3" t="s">
        <v>521</v>
      </c>
      <c r="U62" s="5">
        <v>315078.0</v>
      </c>
      <c r="V62" s="3" t="s">
        <v>305</v>
      </c>
      <c r="W62" s="3" t="s">
        <v>522</v>
      </c>
      <c r="X62" s="3" t="s">
        <v>523</v>
      </c>
      <c r="Y62" s="3" t="s">
        <v>524</v>
      </c>
      <c r="Z62" s="3" t="s">
        <v>307</v>
      </c>
      <c r="AA62" s="3" t="s">
        <v>525</v>
      </c>
      <c r="AB62" s="5">
        <v>50919.0</v>
      </c>
      <c r="AC62" s="5">
        <v>1500.0</v>
      </c>
      <c r="AD62" s="8" t="s">
        <v>526</v>
      </c>
      <c r="AE62" s="8" t="s">
        <v>527</v>
      </c>
      <c r="AF62" s="8" t="s">
        <v>528</v>
      </c>
      <c r="AG62" s="3" t="s">
        <v>87</v>
      </c>
      <c r="AH62" s="6">
        <v>45672.0</v>
      </c>
      <c r="AI62" s="5">
        <v>198945.0</v>
      </c>
      <c r="AJ62" s="5">
        <v>50000.0</v>
      </c>
      <c r="AK62" s="3" t="s">
        <v>529</v>
      </c>
      <c r="AL62" s="6">
        <v>43634.0</v>
      </c>
      <c r="AM62" s="3" t="s">
        <v>530</v>
      </c>
      <c r="AN62" s="3" t="s">
        <v>531</v>
      </c>
      <c r="AO62" s="3" t="s">
        <v>532</v>
      </c>
      <c r="AP62" s="3" t="s">
        <v>429</v>
      </c>
      <c r="AQ62" s="3" t="s">
        <v>130</v>
      </c>
      <c r="AR62" s="5">
        <v>10003.0</v>
      </c>
      <c r="AS62" s="3" t="s">
        <v>93</v>
      </c>
      <c r="AT62" s="3" t="s">
        <v>533</v>
      </c>
      <c r="AU62" s="5">
        <v>19.0</v>
      </c>
      <c r="AV62" s="3" t="s">
        <v>95</v>
      </c>
      <c r="AW62" s="3"/>
      <c r="AX62" s="3"/>
      <c r="AY62" s="3"/>
      <c r="AZ62" s="3"/>
      <c r="BA62" s="3"/>
      <c r="BB62" s="3"/>
    </row>
    <row r="63">
      <c r="A63" s="3" t="s">
        <v>514</v>
      </c>
      <c r="B63" s="4">
        <v>45815.0</v>
      </c>
      <c r="C63" s="3" t="s">
        <v>515</v>
      </c>
      <c r="D63" s="3" t="s">
        <v>72</v>
      </c>
      <c r="E63" s="3" t="s">
        <v>73</v>
      </c>
      <c r="F63" s="5">
        <v>92.0</v>
      </c>
      <c r="G63" s="5">
        <v>8.163530665E9</v>
      </c>
      <c r="H63" s="3" t="s">
        <v>534</v>
      </c>
      <c r="I63" s="3" t="s">
        <v>517</v>
      </c>
      <c r="J63" s="3" t="s">
        <v>518</v>
      </c>
      <c r="K63" s="6">
        <v>43617.0</v>
      </c>
      <c r="L63" s="7"/>
      <c r="M63" s="3" t="s">
        <v>535</v>
      </c>
      <c r="N63" s="8" t="s">
        <v>536</v>
      </c>
      <c r="O63" s="6">
        <v>45111.0</v>
      </c>
      <c r="P63" s="7"/>
      <c r="Q63" s="5">
        <v>3.4616982E8</v>
      </c>
      <c r="R63" s="8" t="s">
        <v>520</v>
      </c>
      <c r="S63" s="5">
        <v>2010.0</v>
      </c>
      <c r="T63" s="3" t="s">
        <v>521</v>
      </c>
      <c r="U63" s="5">
        <v>315078.0</v>
      </c>
      <c r="V63" s="3" t="s">
        <v>305</v>
      </c>
      <c r="W63" s="3" t="s">
        <v>522</v>
      </c>
      <c r="X63" s="3" t="s">
        <v>523</v>
      </c>
      <c r="Y63" s="3" t="s">
        <v>524</v>
      </c>
      <c r="Z63" s="3" t="s">
        <v>307</v>
      </c>
      <c r="AA63" s="3" t="s">
        <v>525</v>
      </c>
      <c r="AB63" s="5">
        <v>50919.0</v>
      </c>
      <c r="AC63" s="5">
        <v>1500.0</v>
      </c>
      <c r="AD63" s="8" t="s">
        <v>526</v>
      </c>
      <c r="AE63" s="8" t="s">
        <v>527</v>
      </c>
      <c r="AF63" s="8" t="s">
        <v>528</v>
      </c>
      <c r="AG63" s="3" t="s">
        <v>87</v>
      </c>
      <c r="AH63" s="6">
        <v>45672.0</v>
      </c>
      <c r="AI63" s="5">
        <v>198945.0</v>
      </c>
      <c r="AJ63" s="5">
        <v>50000.0</v>
      </c>
      <c r="AK63" s="3" t="s">
        <v>529</v>
      </c>
      <c r="AL63" s="6">
        <v>43634.0</v>
      </c>
      <c r="AM63" s="3" t="s">
        <v>530</v>
      </c>
      <c r="AN63" s="3" t="s">
        <v>531</v>
      </c>
      <c r="AO63" s="3" t="s">
        <v>532</v>
      </c>
      <c r="AP63" s="3" t="s">
        <v>429</v>
      </c>
      <c r="AQ63" s="3" t="s">
        <v>130</v>
      </c>
      <c r="AR63" s="5">
        <v>10003.0</v>
      </c>
      <c r="AS63" s="3" t="s">
        <v>93</v>
      </c>
      <c r="AT63" s="3" t="s">
        <v>533</v>
      </c>
      <c r="AU63" s="5">
        <v>19.0</v>
      </c>
      <c r="AV63" s="3" t="s">
        <v>95</v>
      </c>
      <c r="AW63" s="3"/>
      <c r="AX63" s="3"/>
      <c r="AY63" s="3"/>
      <c r="AZ63" s="3"/>
      <c r="BA63" s="3"/>
      <c r="BB63" s="3"/>
    </row>
    <row r="64">
      <c r="A64" s="3" t="s">
        <v>514</v>
      </c>
      <c r="B64" s="4">
        <v>45815.0</v>
      </c>
      <c r="C64" s="3" t="s">
        <v>515</v>
      </c>
      <c r="D64" s="3" t="s">
        <v>72</v>
      </c>
      <c r="E64" s="3" t="s">
        <v>73</v>
      </c>
      <c r="F64" s="5">
        <v>92.0</v>
      </c>
      <c r="G64" s="5">
        <v>6.759351889E9</v>
      </c>
      <c r="H64" s="3" t="s">
        <v>537</v>
      </c>
      <c r="I64" s="3" t="s">
        <v>538</v>
      </c>
      <c r="J64" s="3" t="s">
        <v>107</v>
      </c>
      <c r="K64" s="6">
        <v>44986.0</v>
      </c>
      <c r="L64" s="7"/>
      <c r="M64" s="3" t="s">
        <v>539</v>
      </c>
      <c r="N64" s="8" t="s">
        <v>540</v>
      </c>
      <c r="O64" s="6">
        <v>45556.0</v>
      </c>
      <c r="P64" s="3" t="s">
        <v>114</v>
      </c>
      <c r="Q64" s="5">
        <v>3.4616982E8</v>
      </c>
      <c r="R64" s="8" t="s">
        <v>520</v>
      </c>
      <c r="S64" s="5">
        <v>2010.0</v>
      </c>
      <c r="T64" s="3" t="s">
        <v>521</v>
      </c>
      <c r="U64" s="5">
        <v>315078.0</v>
      </c>
      <c r="V64" s="3" t="s">
        <v>305</v>
      </c>
      <c r="W64" s="3" t="s">
        <v>522</v>
      </c>
      <c r="X64" s="3" t="s">
        <v>523</v>
      </c>
      <c r="Y64" s="3" t="s">
        <v>524</v>
      </c>
      <c r="Z64" s="3" t="s">
        <v>307</v>
      </c>
      <c r="AA64" s="3" t="s">
        <v>525</v>
      </c>
      <c r="AB64" s="5">
        <v>50919.0</v>
      </c>
      <c r="AC64" s="5">
        <v>1500.0</v>
      </c>
      <c r="AD64" s="8" t="s">
        <v>526</v>
      </c>
      <c r="AE64" s="8" t="s">
        <v>527</v>
      </c>
      <c r="AF64" s="8" t="s">
        <v>528</v>
      </c>
      <c r="AG64" s="3" t="s">
        <v>87</v>
      </c>
      <c r="AH64" s="6">
        <v>45672.0</v>
      </c>
      <c r="AI64" s="5">
        <v>198945.0</v>
      </c>
      <c r="AJ64" s="5">
        <v>50000.0</v>
      </c>
      <c r="AK64" s="3" t="s">
        <v>529</v>
      </c>
      <c r="AL64" s="6">
        <v>43634.0</v>
      </c>
      <c r="AM64" s="3" t="s">
        <v>530</v>
      </c>
      <c r="AN64" s="3" t="s">
        <v>531</v>
      </c>
      <c r="AO64" s="3" t="s">
        <v>532</v>
      </c>
      <c r="AP64" s="3" t="s">
        <v>429</v>
      </c>
      <c r="AQ64" s="3" t="s">
        <v>130</v>
      </c>
      <c r="AR64" s="5">
        <v>10003.0</v>
      </c>
      <c r="AS64" s="3" t="s">
        <v>93</v>
      </c>
      <c r="AT64" s="3" t="s">
        <v>533</v>
      </c>
      <c r="AU64" s="5">
        <v>19.0</v>
      </c>
      <c r="AV64" s="3" t="s">
        <v>95</v>
      </c>
      <c r="AW64" s="3"/>
      <c r="AX64" s="3"/>
      <c r="AY64" s="3"/>
      <c r="AZ64" s="3"/>
      <c r="BA64" s="3"/>
      <c r="BB64" s="3"/>
    </row>
    <row r="65">
      <c r="A65" s="3" t="s">
        <v>514</v>
      </c>
      <c r="B65" s="4">
        <v>45815.0</v>
      </c>
      <c r="C65" s="3" t="s">
        <v>515</v>
      </c>
      <c r="D65" s="3" t="s">
        <v>72</v>
      </c>
      <c r="E65" s="3" t="s">
        <v>73</v>
      </c>
      <c r="F65" s="5">
        <v>92.0</v>
      </c>
      <c r="G65" s="5">
        <v>9.301428962E9</v>
      </c>
      <c r="H65" s="3" t="s">
        <v>541</v>
      </c>
      <c r="I65" s="3" t="s">
        <v>542</v>
      </c>
      <c r="J65" s="3" t="s">
        <v>98</v>
      </c>
      <c r="K65" s="6">
        <v>44958.0</v>
      </c>
      <c r="L65" s="7"/>
      <c r="M65" s="3" t="s">
        <v>543</v>
      </c>
      <c r="N65" s="8" t="s">
        <v>544</v>
      </c>
      <c r="O65" s="6">
        <v>45352.0</v>
      </c>
      <c r="P65" s="3" t="s">
        <v>141</v>
      </c>
      <c r="Q65" s="5">
        <v>3.4616982E8</v>
      </c>
      <c r="R65" s="8" t="s">
        <v>520</v>
      </c>
      <c r="S65" s="5">
        <v>2010.0</v>
      </c>
      <c r="T65" s="3" t="s">
        <v>521</v>
      </c>
      <c r="U65" s="5">
        <v>315078.0</v>
      </c>
      <c r="V65" s="3" t="s">
        <v>305</v>
      </c>
      <c r="W65" s="3" t="s">
        <v>522</v>
      </c>
      <c r="X65" s="3" t="s">
        <v>523</v>
      </c>
      <c r="Y65" s="3" t="s">
        <v>524</v>
      </c>
      <c r="Z65" s="3" t="s">
        <v>307</v>
      </c>
      <c r="AA65" s="3" t="s">
        <v>525</v>
      </c>
      <c r="AB65" s="5">
        <v>50919.0</v>
      </c>
      <c r="AC65" s="5">
        <v>1500.0</v>
      </c>
      <c r="AD65" s="8" t="s">
        <v>526</v>
      </c>
      <c r="AE65" s="8" t="s">
        <v>527</v>
      </c>
      <c r="AF65" s="8" t="s">
        <v>528</v>
      </c>
      <c r="AG65" s="3" t="s">
        <v>87</v>
      </c>
      <c r="AH65" s="6">
        <v>45672.0</v>
      </c>
      <c r="AI65" s="5">
        <v>198945.0</v>
      </c>
      <c r="AJ65" s="5">
        <v>50000.0</v>
      </c>
      <c r="AK65" s="3" t="s">
        <v>529</v>
      </c>
      <c r="AL65" s="6">
        <v>43634.0</v>
      </c>
      <c r="AM65" s="3" t="s">
        <v>530</v>
      </c>
      <c r="AN65" s="3" t="s">
        <v>531</v>
      </c>
      <c r="AO65" s="3" t="s">
        <v>532</v>
      </c>
      <c r="AP65" s="3" t="s">
        <v>429</v>
      </c>
      <c r="AQ65" s="3" t="s">
        <v>130</v>
      </c>
      <c r="AR65" s="5">
        <v>10003.0</v>
      </c>
      <c r="AS65" s="3" t="s">
        <v>93</v>
      </c>
      <c r="AT65" s="3" t="s">
        <v>533</v>
      </c>
      <c r="AU65" s="5">
        <v>19.0</v>
      </c>
      <c r="AV65" s="3" t="s">
        <v>95</v>
      </c>
      <c r="AW65" s="3"/>
      <c r="AX65" s="3"/>
      <c r="AY65" s="3"/>
      <c r="AZ65" s="3"/>
      <c r="BA65" s="3"/>
      <c r="BB65" s="3"/>
    </row>
    <row r="66">
      <c r="A66" s="3" t="s">
        <v>514</v>
      </c>
      <c r="B66" s="4">
        <v>45815.0</v>
      </c>
      <c r="C66" s="3" t="s">
        <v>515</v>
      </c>
      <c r="D66" s="3" t="s">
        <v>72</v>
      </c>
      <c r="E66" s="3" t="s">
        <v>73</v>
      </c>
      <c r="F66" s="5">
        <v>92.0</v>
      </c>
      <c r="G66" s="5">
        <v>8.144112844E9</v>
      </c>
      <c r="H66" s="3" t="s">
        <v>545</v>
      </c>
      <c r="I66" s="3" t="s">
        <v>546</v>
      </c>
      <c r="J66" s="3" t="s">
        <v>98</v>
      </c>
      <c r="K66" s="6">
        <v>43252.0</v>
      </c>
      <c r="L66" s="7"/>
      <c r="M66" s="3" t="s">
        <v>547</v>
      </c>
      <c r="N66" s="8" t="s">
        <v>548</v>
      </c>
      <c r="O66" s="6">
        <v>45267.0</v>
      </c>
      <c r="P66" s="7"/>
      <c r="Q66" s="5">
        <v>3.4616982E8</v>
      </c>
      <c r="R66" s="8" t="s">
        <v>520</v>
      </c>
      <c r="S66" s="5">
        <v>2010.0</v>
      </c>
      <c r="T66" s="3" t="s">
        <v>521</v>
      </c>
      <c r="U66" s="5">
        <v>315078.0</v>
      </c>
      <c r="V66" s="3" t="s">
        <v>305</v>
      </c>
      <c r="W66" s="3" t="s">
        <v>522</v>
      </c>
      <c r="X66" s="3" t="s">
        <v>523</v>
      </c>
      <c r="Y66" s="3" t="s">
        <v>524</v>
      </c>
      <c r="Z66" s="3" t="s">
        <v>307</v>
      </c>
      <c r="AA66" s="3" t="s">
        <v>525</v>
      </c>
      <c r="AB66" s="5">
        <v>50919.0</v>
      </c>
      <c r="AC66" s="5">
        <v>1500.0</v>
      </c>
      <c r="AD66" s="8" t="s">
        <v>526</v>
      </c>
      <c r="AE66" s="8" t="s">
        <v>527</v>
      </c>
      <c r="AF66" s="8" t="s">
        <v>528</v>
      </c>
      <c r="AG66" s="3" t="s">
        <v>87</v>
      </c>
      <c r="AH66" s="6">
        <v>45672.0</v>
      </c>
      <c r="AI66" s="5">
        <v>198945.0</v>
      </c>
      <c r="AJ66" s="5">
        <v>50000.0</v>
      </c>
      <c r="AK66" s="3" t="s">
        <v>529</v>
      </c>
      <c r="AL66" s="6">
        <v>43634.0</v>
      </c>
      <c r="AM66" s="3" t="s">
        <v>530</v>
      </c>
      <c r="AN66" s="3" t="s">
        <v>531</v>
      </c>
      <c r="AO66" s="3" t="s">
        <v>532</v>
      </c>
      <c r="AP66" s="3" t="s">
        <v>429</v>
      </c>
      <c r="AQ66" s="3" t="s">
        <v>130</v>
      </c>
      <c r="AR66" s="5">
        <v>10003.0</v>
      </c>
      <c r="AS66" s="3" t="s">
        <v>93</v>
      </c>
      <c r="AT66" s="3" t="s">
        <v>533</v>
      </c>
      <c r="AU66" s="5">
        <v>19.0</v>
      </c>
      <c r="AV66" s="3" t="s">
        <v>95</v>
      </c>
      <c r="AW66" s="3"/>
      <c r="AX66" s="3"/>
      <c r="AY66" s="3"/>
      <c r="AZ66" s="3"/>
      <c r="BA66" s="3"/>
      <c r="BB66" s="3"/>
    </row>
    <row r="67">
      <c r="A67" s="3" t="s">
        <v>549</v>
      </c>
      <c r="B67" s="4">
        <v>45815.0</v>
      </c>
      <c r="C67" s="3" t="s">
        <v>550</v>
      </c>
      <c r="D67" s="3" t="s">
        <v>72</v>
      </c>
      <c r="E67" s="3" t="s">
        <v>73</v>
      </c>
      <c r="F67" s="5">
        <v>93.0</v>
      </c>
      <c r="G67" s="5">
        <v>2.368441886E9</v>
      </c>
      <c r="H67" s="3" t="s">
        <v>551</v>
      </c>
      <c r="I67" s="3" t="s">
        <v>552</v>
      </c>
      <c r="J67" s="3" t="s">
        <v>553</v>
      </c>
      <c r="K67" s="6">
        <v>45292.0</v>
      </c>
      <c r="L67" s="7"/>
      <c r="M67" s="3" t="s">
        <v>554</v>
      </c>
      <c r="N67" s="8" t="s">
        <v>555</v>
      </c>
      <c r="O67" s="6">
        <v>44839.0</v>
      </c>
      <c r="P67" s="3" t="s">
        <v>372</v>
      </c>
      <c r="Q67" s="5">
        <v>3.2129583E7</v>
      </c>
      <c r="R67" s="8" t="s">
        <v>556</v>
      </c>
      <c r="S67" s="5">
        <v>2000.0</v>
      </c>
      <c r="T67" s="3" t="s">
        <v>557</v>
      </c>
      <c r="U67" s="5">
        <v>849159.0</v>
      </c>
      <c r="V67" s="3" t="s">
        <v>80</v>
      </c>
      <c r="W67" s="3" t="s">
        <v>558</v>
      </c>
      <c r="X67" s="3" t="s">
        <v>80</v>
      </c>
      <c r="Y67" s="3" t="s">
        <v>559</v>
      </c>
      <c r="Z67" s="3" t="s">
        <v>82</v>
      </c>
      <c r="AA67" s="3" t="s">
        <v>560</v>
      </c>
      <c r="AB67" s="5">
        <v>55836.0</v>
      </c>
      <c r="AC67" s="5">
        <v>2413.0</v>
      </c>
      <c r="AD67" s="8" t="s">
        <v>561</v>
      </c>
      <c r="AE67" s="8" t="s">
        <v>562</v>
      </c>
      <c r="AF67" s="8" t="s">
        <v>563</v>
      </c>
      <c r="AG67" s="3" t="s">
        <v>87</v>
      </c>
      <c r="AH67" s="6">
        <v>45686.0</v>
      </c>
      <c r="AI67" s="5">
        <v>426200.0</v>
      </c>
      <c r="AJ67" s="5">
        <v>193800.0</v>
      </c>
      <c r="AK67" s="3" t="s">
        <v>312</v>
      </c>
      <c r="AL67" s="6">
        <v>43325.0</v>
      </c>
      <c r="AM67" s="7"/>
      <c r="AN67" s="3" t="s">
        <v>564</v>
      </c>
      <c r="AO67" s="3" t="s">
        <v>565</v>
      </c>
      <c r="AP67" s="3" t="s">
        <v>566</v>
      </c>
      <c r="AQ67" s="3" t="s">
        <v>246</v>
      </c>
      <c r="AR67" s="5">
        <v>2114.0</v>
      </c>
      <c r="AS67" s="3" t="s">
        <v>93</v>
      </c>
      <c r="AT67" s="3" t="s">
        <v>567</v>
      </c>
      <c r="AU67" s="5">
        <v>24.0</v>
      </c>
      <c r="AV67" s="3" t="s">
        <v>95</v>
      </c>
      <c r="AW67" s="3"/>
      <c r="AX67" s="3"/>
      <c r="AY67" s="3"/>
      <c r="AZ67" s="3"/>
      <c r="BA67" s="3"/>
      <c r="BB67" s="3"/>
    </row>
    <row r="68">
      <c r="A68" s="3" t="s">
        <v>549</v>
      </c>
      <c r="B68" s="4">
        <v>45815.0</v>
      </c>
      <c r="C68" s="3" t="s">
        <v>550</v>
      </c>
      <c r="D68" s="3" t="s">
        <v>72</v>
      </c>
      <c r="E68" s="3" t="s">
        <v>73</v>
      </c>
      <c r="F68" s="5">
        <v>93.0</v>
      </c>
      <c r="G68" s="5">
        <v>-1.62878878E9</v>
      </c>
      <c r="H68" s="3" t="s">
        <v>568</v>
      </c>
      <c r="I68" s="3" t="s">
        <v>569</v>
      </c>
      <c r="J68" s="3" t="s">
        <v>98</v>
      </c>
      <c r="K68" s="6">
        <v>44044.0</v>
      </c>
      <c r="L68" s="7"/>
      <c r="M68" s="7"/>
      <c r="N68" s="8" t="s">
        <v>570</v>
      </c>
      <c r="O68" s="6">
        <v>45170.0</v>
      </c>
      <c r="P68" s="3" t="s">
        <v>372</v>
      </c>
      <c r="Q68" s="5">
        <v>3.2129583E7</v>
      </c>
      <c r="R68" s="8" t="s">
        <v>556</v>
      </c>
      <c r="S68" s="5">
        <v>2000.0</v>
      </c>
      <c r="T68" s="3" t="s">
        <v>557</v>
      </c>
      <c r="U68" s="5">
        <v>849159.0</v>
      </c>
      <c r="V68" s="3" t="s">
        <v>80</v>
      </c>
      <c r="W68" s="3" t="s">
        <v>558</v>
      </c>
      <c r="X68" s="3" t="s">
        <v>80</v>
      </c>
      <c r="Y68" s="3" t="s">
        <v>559</v>
      </c>
      <c r="Z68" s="3" t="s">
        <v>82</v>
      </c>
      <c r="AA68" s="3" t="s">
        <v>560</v>
      </c>
      <c r="AB68" s="5">
        <v>55836.0</v>
      </c>
      <c r="AC68" s="5">
        <v>2413.0</v>
      </c>
      <c r="AD68" s="8" t="s">
        <v>561</v>
      </c>
      <c r="AE68" s="8" t="s">
        <v>562</v>
      </c>
      <c r="AF68" s="8" t="s">
        <v>563</v>
      </c>
      <c r="AG68" s="3" t="s">
        <v>87</v>
      </c>
      <c r="AH68" s="6">
        <v>45686.0</v>
      </c>
      <c r="AI68" s="5">
        <v>426200.0</v>
      </c>
      <c r="AJ68" s="5">
        <v>193800.0</v>
      </c>
      <c r="AK68" s="3" t="s">
        <v>312</v>
      </c>
      <c r="AL68" s="6">
        <v>43325.0</v>
      </c>
      <c r="AM68" s="7"/>
      <c r="AN68" s="3" t="s">
        <v>564</v>
      </c>
      <c r="AO68" s="3" t="s">
        <v>565</v>
      </c>
      <c r="AP68" s="3" t="s">
        <v>566</v>
      </c>
      <c r="AQ68" s="3" t="s">
        <v>246</v>
      </c>
      <c r="AR68" s="5">
        <v>2114.0</v>
      </c>
      <c r="AS68" s="3" t="s">
        <v>93</v>
      </c>
      <c r="AT68" s="3" t="s">
        <v>567</v>
      </c>
      <c r="AU68" s="5">
        <v>24.0</v>
      </c>
      <c r="AV68" s="3" t="s">
        <v>95</v>
      </c>
      <c r="AW68" s="3"/>
      <c r="AX68" s="3"/>
      <c r="AY68" s="3"/>
      <c r="AZ68" s="3"/>
      <c r="BA68" s="3"/>
      <c r="BB68" s="3"/>
    </row>
    <row r="69">
      <c r="A69" s="3" t="s">
        <v>549</v>
      </c>
      <c r="B69" s="4">
        <v>45815.0</v>
      </c>
      <c r="C69" s="3" t="s">
        <v>550</v>
      </c>
      <c r="D69" s="3" t="s">
        <v>72</v>
      </c>
      <c r="E69" s="3" t="s">
        <v>73</v>
      </c>
      <c r="F69" s="5">
        <v>93.0</v>
      </c>
      <c r="G69" s="5">
        <v>2.014935677E9</v>
      </c>
      <c r="H69" s="3" t="s">
        <v>571</v>
      </c>
      <c r="I69" s="3" t="s">
        <v>572</v>
      </c>
      <c r="J69" s="3" t="s">
        <v>211</v>
      </c>
      <c r="K69" s="6">
        <v>44805.0</v>
      </c>
      <c r="L69" s="7"/>
      <c r="M69" s="3" t="s">
        <v>573</v>
      </c>
      <c r="N69" s="8" t="s">
        <v>574</v>
      </c>
      <c r="O69" s="6">
        <v>45377.0</v>
      </c>
      <c r="P69" s="3" t="s">
        <v>372</v>
      </c>
      <c r="Q69" s="5">
        <v>3.2129583E7</v>
      </c>
      <c r="R69" s="8" t="s">
        <v>556</v>
      </c>
      <c r="S69" s="5">
        <v>2000.0</v>
      </c>
      <c r="T69" s="3" t="s">
        <v>557</v>
      </c>
      <c r="U69" s="5">
        <v>849159.0</v>
      </c>
      <c r="V69" s="3" t="s">
        <v>80</v>
      </c>
      <c r="W69" s="3" t="s">
        <v>558</v>
      </c>
      <c r="X69" s="3" t="s">
        <v>80</v>
      </c>
      <c r="Y69" s="3" t="s">
        <v>559</v>
      </c>
      <c r="Z69" s="3" t="s">
        <v>82</v>
      </c>
      <c r="AA69" s="3" t="s">
        <v>560</v>
      </c>
      <c r="AB69" s="5">
        <v>55836.0</v>
      </c>
      <c r="AC69" s="5">
        <v>2413.0</v>
      </c>
      <c r="AD69" s="8" t="s">
        <v>561</v>
      </c>
      <c r="AE69" s="8" t="s">
        <v>562</v>
      </c>
      <c r="AF69" s="8" t="s">
        <v>563</v>
      </c>
      <c r="AG69" s="3" t="s">
        <v>87</v>
      </c>
      <c r="AH69" s="6">
        <v>45686.0</v>
      </c>
      <c r="AI69" s="5">
        <v>426200.0</v>
      </c>
      <c r="AJ69" s="5">
        <v>193800.0</v>
      </c>
      <c r="AK69" s="3" t="s">
        <v>312</v>
      </c>
      <c r="AL69" s="6">
        <v>43325.0</v>
      </c>
      <c r="AM69" s="7"/>
      <c r="AN69" s="3" t="s">
        <v>564</v>
      </c>
      <c r="AO69" s="3" t="s">
        <v>565</v>
      </c>
      <c r="AP69" s="3" t="s">
        <v>566</v>
      </c>
      <c r="AQ69" s="3" t="s">
        <v>246</v>
      </c>
      <c r="AR69" s="5">
        <v>2114.0</v>
      </c>
      <c r="AS69" s="3" t="s">
        <v>93</v>
      </c>
      <c r="AT69" s="3" t="s">
        <v>567</v>
      </c>
      <c r="AU69" s="5">
        <v>24.0</v>
      </c>
      <c r="AV69" s="3" t="s">
        <v>95</v>
      </c>
      <c r="AW69" s="3"/>
      <c r="AX69" s="3"/>
      <c r="AY69" s="3"/>
      <c r="AZ69" s="3"/>
      <c r="BA69" s="3"/>
      <c r="BB69" s="3"/>
    </row>
    <row r="70">
      <c r="A70" s="3" t="s">
        <v>549</v>
      </c>
      <c r="B70" s="4">
        <v>45815.0</v>
      </c>
      <c r="C70" s="3" t="s">
        <v>550</v>
      </c>
      <c r="D70" s="3" t="s">
        <v>72</v>
      </c>
      <c r="E70" s="3" t="s">
        <v>73</v>
      </c>
      <c r="F70" s="5">
        <v>93.0</v>
      </c>
      <c r="G70" s="5">
        <v>1.3928537267E10</v>
      </c>
      <c r="H70" s="3" t="s">
        <v>575</v>
      </c>
      <c r="I70" s="3" t="s">
        <v>576</v>
      </c>
      <c r="J70" s="3" t="s">
        <v>98</v>
      </c>
      <c r="K70" s="6">
        <v>45658.0</v>
      </c>
      <c r="L70" s="7"/>
      <c r="M70" s="7"/>
      <c r="N70" s="8" t="s">
        <v>577</v>
      </c>
      <c r="Q70" s="5">
        <v>3.2129583E7</v>
      </c>
      <c r="R70" s="8" t="s">
        <v>556</v>
      </c>
      <c r="S70" s="5">
        <v>2000.0</v>
      </c>
      <c r="T70" s="3" t="s">
        <v>557</v>
      </c>
      <c r="U70" s="5">
        <v>849159.0</v>
      </c>
      <c r="V70" s="3" t="s">
        <v>80</v>
      </c>
      <c r="W70" s="3" t="s">
        <v>558</v>
      </c>
      <c r="X70" s="3" t="s">
        <v>80</v>
      </c>
      <c r="Y70" s="3" t="s">
        <v>559</v>
      </c>
      <c r="Z70" s="3" t="s">
        <v>82</v>
      </c>
      <c r="AA70" s="3" t="s">
        <v>560</v>
      </c>
      <c r="AB70" s="5">
        <v>55836.0</v>
      </c>
      <c r="AC70" s="5">
        <v>2413.0</v>
      </c>
      <c r="AD70" s="8" t="s">
        <v>561</v>
      </c>
      <c r="AE70" s="8" t="s">
        <v>562</v>
      </c>
      <c r="AF70" s="8" t="s">
        <v>563</v>
      </c>
      <c r="AG70" s="3" t="s">
        <v>87</v>
      </c>
      <c r="AH70" s="6">
        <v>45686.0</v>
      </c>
      <c r="AI70" s="5">
        <v>426200.0</v>
      </c>
      <c r="AJ70" s="5">
        <v>193800.0</v>
      </c>
      <c r="AK70" s="3" t="s">
        <v>312</v>
      </c>
      <c r="AL70" s="6">
        <v>43325.0</v>
      </c>
      <c r="AM70" s="7"/>
      <c r="AN70" s="3" t="s">
        <v>564</v>
      </c>
      <c r="AO70" s="3" t="s">
        <v>565</v>
      </c>
      <c r="AP70" s="3" t="s">
        <v>566</v>
      </c>
      <c r="AQ70" s="3" t="s">
        <v>246</v>
      </c>
      <c r="AR70" s="5">
        <v>2114.0</v>
      </c>
      <c r="AS70" s="3" t="s">
        <v>93</v>
      </c>
      <c r="AT70" s="3" t="s">
        <v>567</v>
      </c>
      <c r="AU70" s="5">
        <v>24.0</v>
      </c>
      <c r="AV70" s="3" t="s">
        <v>95</v>
      </c>
      <c r="AW70" s="3"/>
      <c r="AX70" s="3"/>
      <c r="AY70" s="3"/>
      <c r="AZ70" s="3"/>
      <c r="BA70" s="3"/>
      <c r="BB70" s="3"/>
    </row>
    <row r="71">
      <c r="A71" s="3" t="s">
        <v>549</v>
      </c>
      <c r="B71" s="4">
        <v>45815.0</v>
      </c>
      <c r="C71" s="3" t="s">
        <v>550</v>
      </c>
      <c r="D71" s="3" t="s">
        <v>72</v>
      </c>
      <c r="E71" s="3" t="s">
        <v>73</v>
      </c>
      <c r="F71" s="5">
        <v>93.0</v>
      </c>
      <c r="G71" s="5">
        <v>5.204671696E9</v>
      </c>
      <c r="H71" s="3" t="s">
        <v>578</v>
      </c>
      <c r="I71" s="3" t="s">
        <v>579</v>
      </c>
      <c r="J71" s="3" t="s">
        <v>211</v>
      </c>
      <c r="K71" s="6">
        <v>45505.0</v>
      </c>
      <c r="L71" s="7"/>
      <c r="M71" s="3" t="s">
        <v>580</v>
      </c>
      <c r="N71" s="8" t="s">
        <v>581</v>
      </c>
      <c r="O71" s="6">
        <v>45469.0</v>
      </c>
      <c r="P71" s="3" t="s">
        <v>114</v>
      </c>
      <c r="Q71" s="5">
        <v>3.2129583E7</v>
      </c>
      <c r="R71" s="8" t="s">
        <v>556</v>
      </c>
      <c r="S71" s="5">
        <v>2000.0</v>
      </c>
      <c r="T71" s="3" t="s">
        <v>557</v>
      </c>
      <c r="U71" s="5">
        <v>849159.0</v>
      </c>
      <c r="V71" s="3" t="s">
        <v>80</v>
      </c>
      <c r="W71" s="3" t="s">
        <v>558</v>
      </c>
      <c r="X71" s="3" t="s">
        <v>80</v>
      </c>
      <c r="Y71" s="3" t="s">
        <v>559</v>
      </c>
      <c r="Z71" s="3" t="s">
        <v>82</v>
      </c>
      <c r="AA71" s="3" t="s">
        <v>560</v>
      </c>
      <c r="AB71" s="5">
        <v>55836.0</v>
      </c>
      <c r="AC71" s="5">
        <v>2413.0</v>
      </c>
      <c r="AD71" s="8" t="s">
        <v>561</v>
      </c>
      <c r="AE71" s="8" t="s">
        <v>562</v>
      </c>
      <c r="AF71" s="8" t="s">
        <v>563</v>
      </c>
      <c r="AG71" s="3" t="s">
        <v>87</v>
      </c>
      <c r="AH71" s="6">
        <v>45686.0</v>
      </c>
      <c r="AI71" s="5">
        <v>426200.0</v>
      </c>
      <c r="AJ71" s="5">
        <v>193800.0</v>
      </c>
      <c r="AK71" s="3" t="s">
        <v>312</v>
      </c>
      <c r="AL71" s="6">
        <v>43325.0</v>
      </c>
      <c r="AM71" s="7"/>
      <c r="AN71" s="3" t="s">
        <v>564</v>
      </c>
      <c r="AO71" s="3" t="s">
        <v>565</v>
      </c>
      <c r="AP71" s="3" t="s">
        <v>566</v>
      </c>
      <c r="AQ71" s="3" t="s">
        <v>246</v>
      </c>
      <c r="AR71" s="5">
        <v>2114.0</v>
      </c>
      <c r="AS71" s="3" t="s">
        <v>93</v>
      </c>
      <c r="AT71" s="3" t="s">
        <v>567</v>
      </c>
      <c r="AU71" s="5">
        <v>24.0</v>
      </c>
      <c r="AV71" s="3" t="s">
        <v>95</v>
      </c>
      <c r="AW71" s="3"/>
      <c r="AX71" s="3"/>
      <c r="AY71" s="3"/>
      <c r="AZ71" s="3"/>
      <c r="BA71" s="3"/>
      <c r="BB71" s="3"/>
    </row>
    <row r="72">
      <c r="A72" s="3" t="s">
        <v>582</v>
      </c>
      <c r="B72" s="4">
        <v>45815.0</v>
      </c>
      <c r="C72" s="3" t="s">
        <v>583</v>
      </c>
      <c r="D72" s="3" t="s">
        <v>72</v>
      </c>
      <c r="E72" s="3" t="s">
        <v>73</v>
      </c>
      <c r="F72" s="5">
        <v>87.0</v>
      </c>
      <c r="G72" s="5">
        <v>9.260422346E9</v>
      </c>
      <c r="H72" s="3" t="s">
        <v>584</v>
      </c>
      <c r="I72" s="3" t="s">
        <v>585</v>
      </c>
      <c r="J72" s="3" t="s">
        <v>98</v>
      </c>
      <c r="K72" s="6">
        <v>44562.0</v>
      </c>
      <c r="L72" s="7"/>
      <c r="M72" s="7"/>
      <c r="N72" s="8" t="s">
        <v>586</v>
      </c>
      <c r="O72" s="6">
        <v>45112.0</v>
      </c>
      <c r="P72" s="3" t="s">
        <v>114</v>
      </c>
      <c r="Q72" s="5">
        <v>2.7706147E7</v>
      </c>
      <c r="R72" s="8" t="s">
        <v>587</v>
      </c>
      <c r="S72" s="5">
        <v>1928.0</v>
      </c>
      <c r="T72" s="3" t="s">
        <v>588</v>
      </c>
      <c r="U72" s="5">
        <v>1.9626731E7</v>
      </c>
      <c r="V72" s="3" t="s">
        <v>589</v>
      </c>
      <c r="W72" s="7"/>
      <c r="X72" s="3" t="s">
        <v>589</v>
      </c>
      <c r="Y72" s="7"/>
      <c r="Z72" s="3" t="s">
        <v>590</v>
      </c>
      <c r="AA72" s="7"/>
      <c r="AB72" s="5">
        <v>14292.0</v>
      </c>
      <c r="AC72" s="5">
        <v>21000.0</v>
      </c>
      <c r="AD72" s="8" t="s">
        <v>591</v>
      </c>
      <c r="AE72" s="8" t="s">
        <v>592</v>
      </c>
      <c r="AF72" s="8" t="s">
        <v>593</v>
      </c>
      <c r="AG72" s="3" t="s">
        <v>87</v>
      </c>
      <c r="AH72" s="9">
        <v>45440.0</v>
      </c>
      <c r="AI72" s="5">
        <v>0.0</v>
      </c>
      <c r="AJ72" s="5">
        <v>0.0</v>
      </c>
      <c r="AK72" s="7"/>
      <c r="AL72" s="7"/>
      <c r="AM72" s="7"/>
      <c r="AN72" s="7"/>
      <c r="AO72" s="3" t="s">
        <v>594</v>
      </c>
      <c r="AP72" s="3" t="s">
        <v>595</v>
      </c>
      <c r="AQ72" s="3" t="s">
        <v>171</v>
      </c>
      <c r="AR72" s="5">
        <v>91367.0</v>
      </c>
      <c r="AS72" s="3" t="s">
        <v>93</v>
      </c>
      <c r="AT72" s="3" t="s">
        <v>596</v>
      </c>
      <c r="AU72" s="5">
        <v>11463.0</v>
      </c>
      <c r="AV72" s="3" t="s">
        <v>95</v>
      </c>
      <c r="AW72" s="3"/>
      <c r="AX72" s="3"/>
      <c r="AY72" s="3"/>
      <c r="AZ72" s="3"/>
      <c r="BA72" s="3"/>
      <c r="BB72" s="3"/>
    </row>
    <row r="73">
      <c r="A73" s="3" t="s">
        <v>582</v>
      </c>
      <c r="B73" s="4">
        <v>45815.0</v>
      </c>
      <c r="C73" s="3" t="s">
        <v>583</v>
      </c>
      <c r="D73" s="3" t="s">
        <v>72</v>
      </c>
      <c r="E73" s="3" t="s">
        <v>73</v>
      </c>
      <c r="F73" s="5">
        <v>87.0</v>
      </c>
      <c r="G73" s="5">
        <v>1.0194201599E10</v>
      </c>
      <c r="H73" s="3" t="s">
        <v>597</v>
      </c>
      <c r="I73" s="3" t="s">
        <v>598</v>
      </c>
      <c r="J73" s="3" t="s">
        <v>599</v>
      </c>
      <c r="K73" s="6">
        <v>44166.0</v>
      </c>
      <c r="L73" s="7"/>
      <c r="M73" s="7"/>
      <c r="N73" s="8" t="s">
        <v>600</v>
      </c>
      <c r="O73" s="6">
        <v>45499.0</v>
      </c>
      <c r="P73" s="7"/>
      <c r="Q73" s="5">
        <v>2.7706147E7</v>
      </c>
      <c r="R73" s="8" t="s">
        <v>587</v>
      </c>
      <c r="S73" s="5">
        <v>1928.0</v>
      </c>
      <c r="T73" s="3" t="s">
        <v>588</v>
      </c>
      <c r="U73" s="5">
        <v>1.9626731E7</v>
      </c>
      <c r="V73" s="3" t="s">
        <v>589</v>
      </c>
      <c r="W73" s="7"/>
      <c r="X73" s="3" t="s">
        <v>589</v>
      </c>
      <c r="Y73" s="7"/>
      <c r="Z73" s="3" t="s">
        <v>590</v>
      </c>
      <c r="AA73" s="7"/>
      <c r="AB73" s="5">
        <v>14292.0</v>
      </c>
      <c r="AC73" s="5">
        <v>21000.0</v>
      </c>
      <c r="AD73" s="8" t="s">
        <v>591</v>
      </c>
      <c r="AE73" s="8" t="s">
        <v>592</v>
      </c>
      <c r="AF73" s="8" t="s">
        <v>593</v>
      </c>
      <c r="AG73" s="3" t="s">
        <v>87</v>
      </c>
      <c r="AH73" s="9">
        <v>45440.0</v>
      </c>
      <c r="AI73" s="5">
        <v>0.0</v>
      </c>
      <c r="AJ73" s="5">
        <v>0.0</v>
      </c>
      <c r="AK73" s="7"/>
      <c r="AL73" s="7"/>
      <c r="AM73" s="7"/>
      <c r="AN73" s="7"/>
      <c r="AO73" s="3" t="s">
        <v>594</v>
      </c>
      <c r="AP73" s="3" t="s">
        <v>595</v>
      </c>
      <c r="AQ73" s="3" t="s">
        <v>171</v>
      </c>
      <c r="AR73" s="5">
        <v>91367.0</v>
      </c>
      <c r="AS73" s="3" t="s">
        <v>93</v>
      </c>
      <c r="AT73" s="3" t="s">
        <v>596</v>
      </c>
      <c r="AU73" s="5">
        <v>11463.0</v>
      </c>
      <c r="AV73" s="3" t="s">
        <v>95</v>
      </c>
      <c r="AW73" s="3"/>
      <c r="AX73" s="3"/>
      <c r="AY73" s="3"/>
      <c r="AZ73" s="3"/>
      <c r="BA73" s="3"/>
      <c r="BB73" s="3"/>
    </row>
    <row r="74">
      <c r="A74" s="3" t="s">
        <v>582</v>
      </c>
      <c r="B74" s="4">
        <v>45815.0</v>
      </c>
      <c r="C74" s="3" t="s">
        <v>583</v>
      </c>
      <c r="D74" s="3" t="s">
        <v>72</v>
      </c>
      <c r="E74" s="3" t="s">
        <v>73</v>
      </c>
      <c r="F74" s="5">
        <v>87.0</v>
      </c>
      <c r="G74" s="5">
        <v>6.984113675E9</v>
      </c>
      <c r="H74" s="3" t="s">
        <v>601</v>
      </c>
      <c r="I74" s="3" t="s">
        <v>602</v>
      </c>
      <c r="J74" s="3" t="s">
        <v>98</v>
      </c>
      <c r="K74" s="6">
        <v>44774.0</v>
      </c>
      <c r="L74" s="7"/>
      <c r="M74" s="7"/>
      <c r="N74" s="8" t="s">
        <v>603</v>
      </c>
      <c r="O74" s="6">
        <v>45259.0</v>
      </c>
      <c r="P74" s="7"/>
      <c r="Q74" s="5">
        <v>2.7706147E7</v>
      </c>
      <c r="R74" s="8" t="s">
        <v>587</v>
      </c>
      <c r="S74" s="5">
        <v>1928.0</v>
      </c>
      <c r="T74" s="3" t="s">
        <v>588</v>
      </c>
      <c r="U74" s="5">
        <v>1.9626731E7</v>
      </c>
      <c r="V74" s="3" t="s">
        <v>589</v>
      </c>
      <c r="W74" s="7"/>
      <c r="X74" s="3" t="s">
        <v>589</v>
      </c>
      <c r="Y74" s="7"/>
      <c r="Z74" s="3" t="s">
        <v>590</v>
      </c>
      <c r="AA74" s="7"/>
      <c r="AB74" s="5">
        <v>14292.0</v>
      </c>
      <c r="AC74" s="5">
        <v>21000.0</v>
      </c>
      <c r="AD74" s="8" t="s">
        <v>591</v>
      </c>
      <c r="AE74" s="8" t="s">
        <v>592</v>
      </c>
      <c r="AF74" s="8" t="s">
        <v>593</v>
      </c>
      <c r="AG74" s="3" t="s">
        <v>87</v>
      </c>
      <c r="AH74" s="9">
        <v>45440.0</v>
      </c>
      <c r="AI74" s="5">
        <v>0.0</v>
      </c>
      <c r="AJ74" s="5">
        <v>0.0</v>
      </c>
      <c r="AK74" s="7"/>
      <c r="AL74" s="7"/>
      <c r="AM74" s="7"/>
      <c r="AN74" s="7"/>
      <c r="AO74" s="3" t="s">
        <v>594</v>
      </c>
      <c r="AP74" s="3" t="s">
        <v>595</v>
      </c>
      <c r="AQ74" s="3" t="s">
        <v>171</v>
      </c>
      <c r="AR74" s="5">
        <v>91367.0</v>
      </c>
      <c r="AS74" s="3" t="s">
        <v>93</v>
      </c>
      <c r="AT74" s="3" t="s">
        <v>596</v>
      </c>
      <c r="AU74" s="5">
        <v>11463.0</v>
      </c>
      <c r="AV74" s="3" t="s">
        <v>95</v>
      </c>
      <c r="AW74" s="3"/>
      <c r="AX74" s="3"/>
      <c r="AY74" s="3"/>
      <c r="AZ74" s="3"/>
      <c r="BA74" s="3"/>
      <c r="BB74" s="3"/>
    </row>
    <row r="75">
      <c r="A75" s="3" t="s">
        <v>582</v>
      </c>
      <c r="B75" s="4">
        <v>45815.0</v>
      </c>
      <c r="C75" s="3" t="s">
        <v>583</v>
      </c>
      <c r="D75" s="3" t="s">
        <v>72</v>
      </c>
      <c r="E75" s="3" t="s">
        <v>73</v>
      </c>
      <c r="F75" s="5">
        <v>87.0</v>
      </c>
      <c r="G75" s="5">
        <v>9.181674509E9</v>
      </c>
      <c r="H75" s="3" t="s">
        <v>604</v>
      </c>
      <c r="I75" s="3" t="s">
        <v>605</v>
      </c>
      <c r="J75" s="3" t="s">
        <v>98</v>
      </c>
      <c r="K75" s="6">
        <v>44075.0</v>
      </c>
      <c r="L75" s="7"/>
      <c r="M75" s="7"/>
      <c r="N75" s="8" t="s">
        <v>606</v>
      </c>
      <c r="Q75" s="5">
        <v>2.7706147E7</v>
      </c>
      <c r="R75" s="8" t="s">
        <v>587</v>
      </c>
      <c r="S75" s="5">
        <v>1928.0</v>
      </c>
      <c r="T75" s="3" t="s">
        <v>588</v>
      </c>
      <c r="U75" s="5">
        <v>1.9626731E7</v>
      </c>
      <c r="V75" s="3" t="s">
        <v>589</v>
      </c>
      <c r="W75" s="7"/>
      <c r="X75" s="3" t="s">
        <v>589</v>
      </c>
      <c r="Y75" s="7"/>
      <c r="Z75" s="3" t="s">
        <v>590</v>
      </c>
      <c r="AA75" s="7"/>
      <c r="AB75" s="5">
        <v>14292.0</v>
      </c>
      <c r="AC75" s="5">
        <v>21000.0</v>
      </c>
      <c r="AD75" s="8" t="s">
        <v>591</v>
      </c>
      <c r="AE75" s="8" t="s">
        <v>592</v>
      </c>
      <c r="AF75" s="8" t="s">
        <v>593</v>
      </c>
      <c r="AG75" s="3" t="s">
        <v>87</v>
      </c>
      <c r="AH75" s="9">
        <v>45440.0</v>
      </c>
      <c r="AI75" s="5">
        <v>0.0</v>
      </c>
      <c r="AJ75" s="5">
        <v>0.0</v>
      </c>
      <c r="AK75" s="7"/>
      <c r="AL75" s="7"/>
      <c r="AM75" s="7"/>
      <c r="AN75" s="7"/>
      <c r="AO75" s="3" t="s">
        <v>594</v>
      </c>
      <c r="AP75" s="3" t="s">
        <v>595</v>
      </c>
      <c r="AQ75" s="3" t="s">
        <v>171</v>
      </c>
      <c r="AR75" s="5">
        <v>91367.0</v>
      </c>
      <c r="AS75" s="3" t="s">
        <v>93</v>
      </c>
      <c r="AT75" s="3" t="s">
        <v>596</v>
      </c>
      <c r="AU75" s="5">
        <v>11463.0</v>
      </c>
      <c r="AV75" s="3" t="s">
        <v>95</v>
      </c>
      <c r="AW75" s="3"/>
      <c r="AX75" s="3"/>
      <c r="AY75" s="3"/>
      <c r="AZ75" s="3"/>
      <c r="BA75" s="3"/>
      <c r="BB75" s="3"/>
    </row>
    <row r="76">
      <c r="A76" s="3" t="s">
        <v>582</v>
      </c>
      <c r="B76" s="4">
        <v>45815.0</v>
      </c>
      <c r="C76" s="3" t="s">
        <v>583</v>
      </c>
      <c r="D76" s="3" t="s">
        <v>72</v>
      </c>
      <c r="E76" s="3" t="s">
        <v>73</v>
      </c>
      <c r="F76" s="5">
        <v>87.0</v>
      </c>
      <c r="G76" s="5">
        <v>1.3269424314E10</v>
      </c>
      <c r="H76" s="3" t="s">
        <v>607</v>
      </c>
      <c r="I76" s="3" t="s">
        <v>608</v>
      </c>
      <c r="J76" s="3" t="s">
        <v>609</v>
      </c>
      <c r="K76" s="6">
        <v>45562.0</v>
      </c>
      <c r="L76" s="7"/>
      <c r="M76" s="7"/>
      <c r="N76" s="8" t="s">
        <v>610</v>
      </c>
      <c r="Q76" s="5">
        <v>2.7706147E7</v>
      </c>
      <c r="R76" s="8" t="s">
        <v>587</v>
      </c>
      <c r="S76" s="5">
        <v>1928.0</v>
      </c>
      <c r="T76" s="3" t="s">
        <v>588</v>
      </c>
      <c r="U76" s="5">
        <v>1.9626731E7</v>
      </c>
      <c r="V76" s="3" t="s">
        <v>589</v>
      </c>
      <c r="W76" s="7"/>
      <c r="X76" s="3" t="s">
        <v>589</v>
      </c>
      <c r="Y76" s="7"/>
      <c r="Z76" s="3" t="s">
        <v>590</v>
      </c>
      <c r="AA76" s="7"/>
      <c r="AB76" s="5">
        <v>14292.0</v>
      </c>
      <c r="AC76" s="5">
        <v>21000.0</v>
      </c>
      <c r="AD76" s="8" t="s">
        <v>591</v>
      </c>
      <c r="AE76" s="8" t="s">
        <v>592</v>
      </c>
      <c r="AF76" s="8" t="s">
        <v>593</v>
      </c>
      <c r="AG76" s="3" t="s">
        <v>87</v>
      </c>
      <c r="AH76" s="9">
        <v>45440.0</v>
      </c>
      <c r="AI76" s="5">
        <v>0.0</v>
      </c>
      <c r="AJ76" s="5">
        <v>0.0</v>
      </c>
      <c r="AK76" s="7"/>
      <c r="AL76" s="7"/>
      <c r="AM76" s="7"/>
      <c r="AN76" s="7"/>
      <c r="AO76" s="3" t="s">
        <v>594</v>
      </c>
      <c r="AP76" s="3" t="s">
        <v>595</v>
      </c>
      <c r="AQ76" s="3" t="s">
        <v>171</v>
      </c>
      <c r="AR76" s="5">
        <v>91367.0</v>
      </c>
      <c r="AS76" s="3" t="s">
        <v>93</v>
      </c>
      <c r="AT76" s="3" t="s">
        <v>596</v>
      </c>
      <c r="AU76" s="5">
        <v>11463.0</v>
      </c>
      <c r="AV76" s="3" t="s">
        <v>95</v>
      </c>
      <c r="AW76" s="3"/>
      <c r="AX76" s="3"/>
      <c r="AY76" s="3"/>
      <c r="AZ76" s="3"/>
      <c r="BA76" s="3"/>
      <c r="BB76" s="3"/>
    </row>
    <row r="77">
      <c r="A77" s="3" t="s">
        <v>611</v>
      </c>
      <c r="B77" s="4">
        <v>45815.0</v>
      </c>
      <c r="C77" s="3" t="s">
        <v>612</v>
      </c>
      <c r="D77" s="3" t="s">
        <v>72</v>
      </c>
      <c r="E77" s="3" t="s">
        <v>73</v>
      </c>
      <c r="F77" s="5">
        <v>100.0</v>
      </c>
      <c r="G77" s="5">
        <v>3.225648075E9</v>
      </c>
      <c r="H77" s="3" t="s">
        <v>613</v>
      </c>
      <c r="I77" s="3" t="s">
        <v>614</v>
      </c>
      <c r="J77" s="3" t="s">
        <v>615</v>
      </c>
      <c r="K77" s="6">
        <v>45139.0</v>
      </c>
      <c r="L77" s="7"/>
      <c r="M77" s="3" t="s">
        <v>616</v>
      </c>
      <c r="N77" s="8" t="s">
        <v>617</v>
      </c>
      <c r="O77" s="6">
        <v>45350.0</v>
      </c>
      <c r="P77" s="7"/>
      <c r="Q77" s="5">
        <v>2.3760314E7</v>
      </c>
      <c r="R77" s="8" t="s">
        <v>618</v>
      </c>
      <c r="S77" s="5">
        <v>1976.0</v>
      </c>
      <c r="T77" s="3" t="s">
        <v>619</v>
      </c>
      <c r="U77" s="5">
        <v>3295355.0</v>
      </c>
      <c r="V77" s="3" t="s">
        <v>620</v>
      </c>
      <c r="W77" s="3" t="s">
        <v>621</v>
      </c>
      <c r="X77" s="3" t="s">
        <v>620</v>
      </c>
      <c r="Y77" s="3" t="s">
        <v>621</v>
      </c>
      <c r="Z77" s="3" t="s">
        <v>622</v>
      </c>
      <c r="AA77" s="3" t="s">
        <v>623</v>
      </c>
      <c r="AB77" s="5">
        <v>542189.0</v>
      </c>
      <c r="AC77" s="5">
        <v>10000.0</v>
      </c>
      <c r="AD77" s="8" t="s">
        <v>624</v>
      </c>
      <c r="AE77" s="8" t="s">
        <v>625</v>
      </c>
      <c r="AF77" s="8" t="s">
        <v>626</v>
      </c>
      <c r="AG77" s="3" t="s">
        <v>87</v>
      </c>
      <c r="AH77" s="6">
        <v>45660.0</v>
      </c>
      <c r="AI77" s="5">
        <v>0.0</v>
      </c>
      <c r="AJ77" s="5">
        <v>0.0</v>
      </c>
      <c r="AK77" s="7"/>
      <c r="AL77" s="7"/>
      <c r="AM77" s="7"/>
      <c r="AN77" s="7"/>
      <c r="AO77" s="3" t="s">
        <v>627</v>
      </c>
      <c r="AP77" s="3" t="s">
        <v>464</v>
      </c>
      <c r="AQ77" s="3" t="s">
        <v>317</v>
      </c>
      <c r="AR77" s="5">
        <v>78759.0</v>
      </c>
      <c r="AS77" s="3" t="s">
        <v>93</v>
      </c>
      <c r="AT77" s="3" t="s">
        <v>628</v>
      </c>
      <c r="AU77" s="5">
        <v>80.0</v>
      </c>
      <c r="AV77" s="3" t="s">
        <v>95</v>
      </c>
      <c r="AW77" s="3"/>
      <c r="AX77" s="3"/>
      <c r="AY77" s="3"/>
      <c r="AZ77" s="3"/>
      <c r="BA77" s="3"/>
      <c r="BB77" s="3"/>
    </row>
    <row r="78">
      <c r="A78" s="3" t="s">
        <v>611</v>
      </c>
      <c r="B78" s="4">
        <v>45815.0</v>
      </c>
      <c r="C78" s="3" t="s">
        <v>612</v>
      </c>
      <c r="D78" s="3" t="s">
        <v>72</v>
      </c>
      <c r="E78" s="3" t="s">
        <v>73</v>
      </c>
      <c r="F78" s="5">
        <v>100.0</v>
      </c>
      <c r="G78" s="5">
        <v>9.329596802E9</v>
      </c>
      <c r="H78" s="3" t="s">
        <v>629</v>
      </c>
      <c r="I78" s="3" t="s">
        <v>630</v>
      </c>
      <c r="J78" s="3" t="s">
        <v>631</v>
      </c>
      <c r="K78" s="6">
        <v>44986.0</v>
      </c>
      <c r="L78" s="7"/>
      <c r="M78" s="7"/>
      <c r="N78" s="8" t="s">
        <v>632</v>
      </c>
      <c r="O78" s="6">
        <v>44760.0</v>
      </c>
      <c r="P78" s="3" t="s">
        <v>372</v>
      </c>
      <c r="Q78" s="5">
        <v>2.3760314E7</v>
      </c>
      <c r="R78" s="8" t="s">
        <v>618</v>
      </c>
      <c r="S78" s="5">
        <v>1976.0</v>
      </c>
      <c r="T78" s="3" t="s">
        <v>619</v>
      </c>
      <c r="U78" s="5">
        <v>3295355.0</v>
      </c>
      <c r="V78" s="3" t="s">
        <v>620</v>
      </c>
      <c r="W78" s="3" t="s">
        <v>621</v>
      </c>
      <c r="X78" s="3" t="s">
        <v>620</v>
      </c>
      <c r="Y78" s="3" t="s">
        <v>621</v>
      </c>
      <c r="Z78" s="3" t="s">
        <v>622</v>
      </c>
      <c r="AA78" s="3" t="s">
        <v>623</v>
      </c>
      <c r="AB78" s="5">
        <v>542189.0</v>
      </c>
      <c r="AC78" s="5">
        <v>10000.0</v>
      </c>
      <c r="AD78" s="8" t="s">
        <v>624</v>
      </c>
      <c r="AE78" s="8" t="s">
        <v>625</v>
      </c>
      <c r="AF78" s="8" t="s">
        <v>626</v>
      </c>
      <c r="AG78" s="3" t="s">
        <v>87</v>
      </c>
      <c r="AH78" s="6">
        <v>45660.0</v>
      </c>
      <c r="AI78" s="5">
        <v>0.0</v>
      </c>
      <c r="AJ78" s="5">
        <v>0.0</v>
      </c>
      <c r="AK78" s="7"/>
      <c r="AL78" s="7"/>
      <c r="AM78" s="7"/>
      <c r="AN78" s="7"/>
      <c r="AO78" s="3" t="s">
        <v>627</v>
      </c>
      <c r="AP78" s="3" t="s">
        <v>464</v>
      </c>
      <c r="AQ78" s="3" t="s">
        <v>317</v>
      </c>
      <c r="AR78" s="5">
        <v>78759.0</v>
      </c>
      <c r="AS78" s="3" t="s">
        <v>93</v>
      </c>
      <c r="AT78" s="3" t="s">
        <v>628</v>
      </c>
      <c r="AU78" s="5">
        <v>80.0</v>
      </c>
      <c r="AV78" s="3" t="s">
        <v>95</v>
      </c>
      <c r="AW78" s="3"/>
      <c r="AX78" s="3"/>
      <c r="AY78" s="3"/>
      <c r="AZ78" s="3"/>
      <c r="BA78" s="3"/>
      <c r="BB78" s="3"/>
    </row>
    <row r="79">
      <c r="A79" s="3" t="s">
        <v>611</v>
      </c>
      <c r="B79" s="4">
        <v>45815.0</v>
      </c>
      <c r="C79" s="3" t="s">
        <v>612</v>
      </c>
      <c r="D79" s="3" t="s">
        <v>72</v>
      </c>
      <c r="E79" s="3" t="s">
        <v>73</v>
      </c>
      <c r="F79" s="5">
        <v>100.0</v>
      </c>
      <c r="G79" s="5">
        <v>1.958425299E9</v>
      </c>
      <c r="H79" s="3" t="s">
        <v>633</v>
      </c>
      <c r="I79" s="3" t="s">
        <v>634</v>
      </c>
      <c r="J79" s="3" t="s">
        <v>635</v>
      </c>
      <c r="K79" s="6">
        <v>45139.0</v>
      </c>
      <c r="L79" s="7"/>
      <c r="M79" s="3" t="s">
        <v>636</v>
      </c>
      <c r="N79" s="8" t="s">
        <v>637</v>
      </c>
      <c r="O79" s="6">
        <v>45369.0</v>
      </c>
      <c r="P79" s="3" t="s">
        <v>141</v>
      </c>
      <c r="Q79" s="5">
        <v>2.3760314E7</v>
      </c>
      <c r="R79" s="8" t="s">
        <v>618</v>
      </c>
      <c r="S79" s="5">
        <v>1976.0</v>
      </c>
      <c r="T79" s="3" t="s">
        <v>619</v>
      </c>
      <c r="U79" s="5">
        <v>3295355.0</v>
      </c>
      <c r="V79" s="3" t="s">
        <v>620</v>
      </c>
      <c r="W79" s="3" t="s">
        <v>621</v>
      </c>
      <c r="X79" s="3" t="s">
        <v>620</v>
      </c>
      <c r="Y79" s="3" t="s">
        <v>621</v>
      </c>
      <c r="Z79" s="3" t="s">
        <v>622</v>
      </c>
      <c r="AA79" s="3" t="s">
        <v>623</v>
      </c>
      <c r="AB79" s="5">
        <v>542189.0</v>
      </c>
      <c r="AC79" s="5">
        <v>10000.0</v>
      </c>
      <c r="AD79" s="8" t="s">
        <v>624</v>
      </c>
      <c r="AE79" s="8" t="s">
        <v>625</v>
      </c>
      <c r="AF79" s="8" t="s">
        <v>626</v>
      </c>
      <c r="AG79" s="3" t="s">
        <v>87</v>
      </c>
      <c r="AH79" s="6">
        <v>45660.0</v>
      </c>
      <c r="AI79" s="5">
        <v>0.0</v>
      </c>
      <c r="AJ79" s="5">
        <v>0.0</v>
      </c>
      <c r="AK79" s="7"/>
      <c r="AL79" s="7"/>
      <c r="AM79" s="7"/>
      <c r="AN79" s="7"/>
      <c r="AO79" s="3" t="s">
        <v>627</v>
      </c>
      <c r="AP79" s="3" t="s">
        <v>464</v>
      </c>
      <c r="AQ79" s="3" t="s">
        <v>317</v>
      </c>
      <c r="AR79" s="5">
        <v>78759.0</v>
      </c>
      <c r="AS79" s="3" t="s">
        <v>93</v>
      </c>
      <c r="AT79" s="3" t="s">
        <v>628</v>
      </c>
      <c r="AU79" s="5">
        <v>80.0</v>
      </c>
      <c r="AV79" s="3" t="s">
        <v>95</v>
      </c>
      <c r="AW79" s="3"/>
      <c r="AX79" s="3"/>
      <c r="AY79" s="3"/>
      <c r="AZ79" s="3"/>
      <c r="BA79" s="3"/>
      <c r="BB79" s="3"/>
    </row>
    <row r="80">
      <c r="A80" s="3" t="s">
        <v>611</v>
      </c>
      <c r="B80" s="4">
        <v>45815.0</v>
      </c>
      <c r="C80" s="3" t="s">
        <v>612</v>
      </c>
      <c r="D80" s="3" t="s">
        <v>72</v>
      </c>
      <c r="E80" s="3" t="s">
        <v>73</v>
      </c>
      <c r="F80" s="5">
        <v>100.0</v>
      </c>
      <c r="G80" s="5">
        <v>2.047901097E9</v>
      </c>
      <c r="H80" s="3" t="s">
        <v>638</v>
      </c>
      <c r="I80" s="3" t="s">
        <v>639</v>
      </c>
      <c r="J80" s="3" t="s">
        <v>640</v>
      </c>
      <c r="K80" s="6">
        <v>45139.0</v>
      </c>
      <c r="L80" s="3" t="s">
        <v>641</v>
      </c>
      <c r="M80" s="3" t="s">
        <v>642</v>
      </c>
      <c r="N80" s="8" t="s">
        <v>643</v>
      </c>
      <c r="O80" s="6">
        <v>45326.0</v>
      </c>
      <c r="P80" s="3" t="s">
        <v>114</v>
      </c>
      <c r="Q80" s="5">
        <v>2.3760314E7</v>
      </c>
      <c r="R80" s="8" t="s">
        <v>618</v>
      </c>
      <c r="S80" s="5">
        <v>1976.0</v>
      </c>
      <c r="T80" s="3" t="s">
        <v>619</v>
      </c>
      <c r="U80" s="5">
        <v>3295355.0</v>
      </c>
      <c r="V80" s="3" t="s">
        <v>620</v>
      </c>
      <c r="W80" s="3" t="s">
        <v>621</v>
      </c>
      <c r="X80" s="3" t="s">
        <v>620</v>
      </c>
      <c r="Y80" s="3" t="s">
        <v>621</v>
      </c>
      <c r="Z80" s="3" t="s">
        <v>622</v>
      </c>
      <c r="AA80" s="3" t="s">
        <v>623</v>
      </c>
      <c r="AB80" s="5">
        <v>542189.0</v>
      </c>
      <c r="AC80" s="5">
        <v>10000.0</v>
      </c>
      <c r="AD80" s="8" t="s">
        <v>624</v>
      </c>
      <c r="AE80" s="8" t="s">
        <v>625</v>
      </c>
      <c r="AF80" s="8" t="s">
        <v>626</v>
      </c>
      <c r="AG80" s="3" t="s">
        <v>87</v>
      </c>
      <c r="AH80" s="6">
        <v>45660.0</v>
      </c>
      <c r="AI80" s="5">
        <v>0.0</v>
      </c>
      <c r="AJ80" s="5">
        <v>0.0</v>
      </c>
      <c r="AK80" s="7"/>
      <c r="AL80" s="7"/>
      <c r="AM80" s="7"/>
      <c r="AN80" s="7"/>
      <c r="AO80" s="3" t="s">
        <v>627</v>
      </c>
      <c r="AP80" s="3" t="s">
        <v>464</v>
      </c>
      <c r="AQ80" s="3" t="s">
        <v>317</v>
      </c>
      <c r="AR80" s="5">
        <v>78759.0</v>
      </c>
      <c r="AS80" s="3" t="s">
        <v>93</v>
      </c>
      <c r="AT80" s="3" t="s">
        <v>628</v>
      </c>
      <c r="AU80" s="5">
        <v>80.0</v>
      </c>
      <c r="AV80" s="3" t="s">
        <v>95</v>
      </c>
      <c r="AW80" s="3"/>
      <c r="AX80" s="3"/>
      <c r="AY80" s="3"/>
      <c r="AZ80" s="3"/>
      <c r="BA80" s="3"/>
      <c r="BB80" s="3"/>
    </row>
    <row r="81">
      <c r="A81" s="3" t="s">
        <v>611</v>
      </c>
      <c r="B81" s="4">
        <v>45815.0</v>
      </c>
      <c r="C81" s="3" t="s">
        <v>612</v>
      </c>
      <c r="D81" s="3" t="s">
        <v>72</v>
      </c>
      <c r="E81" s="3" t="s">
        <v>73</v>
      </c>
      <c r="F81" s="5">
        <v>100.0</v>
      </c>
      <c r="G81" s="5">
        <v>2.033640848E9</v>
      </c>
      <c r="H81" s="3" t="s">
        <v>644</v>
      </c>
      <c r="I81" s="3" t="s">
        <v>645</v>
      </c>
      <c r="J81" s="3" t="s">
        <v>646</v>
      </c>
      <c r="K81" s="9">
        <v>45047.0</v>
      </c>
      <c r="L81" s="7"/>
      <c r="M81" s="7"/>
      <c r="N81" s="8" t="s">
        <v>647</v>
      </c>
      <c r="O81" s="6">
        <v>45689.0</v>
      </c>
      <c r="P81" s="3" t="s">
        <v>114</v>
      </c>
      <c r="Q81" s="5">
        <v>2.3760314E7</v>
      </c>
      <c r="R81" s="8" t="s">
        <v>618</v>
      </c>
      <c r="S81" s="5">
        <v>1976.0</v>
      </c>
      <c r="T81" s="3" t="s">
        <v>619</v>
      </c>
      <c r="U81" s="5">
        <v>3295355.0</v>
      </c>
      <c r="V81" s="3" t="s">
        <v>620</v>
      </c>
      <c r="W81" s="3" t="s">
        <v>621</v>
      </c>
      <c r="X81" s="3" t="s">
        <v>620</v>
      </c>
      <c r="Y81" s="3" t="s">
        <v>621</v>
      </c>
      <c r="Z81" s="3" t="s">
        <v>622</v>
      </c>
      <c r="AA81" s="3" t="s">
        <v>623</v>
      </c>
      <c r="AB81" s="5">
        <v>542189.0</v>
      </c>
      <c r="AC81" s="5">
        <v>10000.0</v>
      </c>
      <c r="AD81" s="8" t="s">
        <v>624</v>
      </c>
      <c r="AE81" s="8" t="s">
        <v>625</v>
      </c>
      <c r="AF81" s="8" t="s">
        <v>626</v>
      </c>
      <c r="AG81" s="3" t="s">
        <v>87</v>
      </c>
      <c r="AH81" s="6">
        <v>45660.0</v>
      </c>
      <c r="AI81" s="5">
        <v>0.0</v>
      </c>
      <c r="AJ81" s="5">
        <v>0.0</v>
      </c>
      <c r="AK81" s="7"/>
      <c r="AL81" s="7"/>
      <c r="AM81" s="7"/>
      <c r="AN81" s="7"/>
      <c r="AO81" s="3" t="s">
        <v>627</v>
      </c>
      <c r="AP81" s="3" t="s">
        <v>464</v>
      </c>
      <c r="AQ81" s="3" t="s">
        <v>317</v>
      </c>
      <c r="AR81" s="5">
        <v>78759.0</v>
      </c>
      <c r="AS81" s="3" t="s">
        <v>93</v>
      </c>
      <c r="AT81" s="3" t="s">
        <v>628</v>
      </c>
      <c r="AU81" s="5">
        <v>80.0</v>
      </c>
      <c r="AV81" s="3" t="s">
        <v>95</v>
      </c>
      <c r="AW81" s="3"/>
      <c r="AX81" s="3"/>
      <c r="AY81" s="3"/>
      <c r="AZ81" s="3"/>
      <c r="BA81" s="3"/>
      <c r="BB81" s="3"/>
    </row>
    <row r="82">
      <c r="A82" s="3" t="s">
        <v>648</v>
      </c>
      <c r="B82" s="4">
        <v>45815.0</v>
      </c>
      <c r="C82" s="3" t="s">
        <v>649</v>
      </c>
      <c r="D82" s="3" t="s">
        <v>72</v>
      </c>
      <c r="E82" s="3" t="s">
        <v>73</v>
      </c>
      <c r="F82" s="5">
        <v>93.0</v>
      </c>
      <c r="G82" s="5">
        <v>1.436983065E9</v>
      </c>
      <c r="H82" s="3" t="s">
        <v>650</v>
      </c>
      <c r="I82" s="3" t="s">
        <v>651</v>
      </c>
      <c r="J82" s="3" t="s">
        <v>652</v>
      </c>
      <c r="K82" s="6">
        <v>39448.0</v>
      </c>
      <c r="L82" s="3" t="s">
        <v>653</v>
      </c>
      <c r="N82" s="8" t="s">
        <v>654</v>
      </c>
      <c r="O82" s="6">
        <v>44865.0</v>
      </c>
      <c r="P82" s="7"/>
      <c r="Q82" s="5">
        <v>2.2795039E7</v>
      </c>
      <c r="R82" s="8" t="s">
        <v>655</v>
      </c>
      <c r="S82" s="5">
        <v>1957.0</v>
      </c>
      <c r="T82" s="3" t="s">
        <v>656</v>
      </c>
      <c r="U82" s="5">
        <v>214000.0</v>
      </c>
      <c r="V82" s="3" t="s">
        <v>162</v>
      </c>
      <c r="W82" s="3" t="s">
        <v>163</v>
      </c>
      <c r="X82" s="3" t="s">
        <v>162</v>
      </c>
      <c r="Y82" s="3" t="s">
        <v>163</v>
      </c>
      <c r="Z82" s="3" t="s">
        <v>164</v>
      </c>
      <c r="AA82" s="3" t="s">
        <v>165</v>
      </c>
      <c r="AB82" s="5">
        <v>89439.0</v>
      </c>
      <c r="AC82" s="5">
        <v>1755.0</v>
      </c>
      <c r="AD82" s="8" t="s">
        <v>657</v>
      </c>
      <c r="AE82" s="8" t="s">
        <v>658</v>
      </c>
      <c r="AF82" s="8" t="s">
        <v>659</v>
      </c>
      <c r="AG82" s="3" t="s">
        <v>87</v>
      </c>
      <c r="AH82" s="6">
        <v>45114.0</v>
      </c>
      <c r="AI82" s="5">
        <v>0.0</v>
      </c>
      <c r="AJ82" s="5">
        <v>0.0</v>
      </c>
      <c r="AK82" s="7"/>
      <c r="AL82" s="7"/>
      <c r="AM82" s="7"/>
      <c r="AN82" s="7"/>
      <c r="AO82" s="3" t="s">
        <v>660</v>
      </c>
      <c r="AP82" s="3" t="s">
        <v>661</v>
      </c>
      <c r="AQ82" s="3" t="s">
        <v>171</v>
      </c>
      <c r="AR82" s="5">
        <v>94542.0</v>
      </c>
      <c r="AS82" s="3" t="s">
        <v>93</v>
      </c>
      <c r="AT82" s="3" t="s">
        <v>662</v>
      </c>
      <c r="AU82" s="5">
        <v>11.0</v>
      </c>
      <c r="AV82" s="3" t="s">
        <v>95</v>
      </c>
      <c r="AW82" s="3"/>
      <c r="AX82" s="3"/>
      <c r="AY82" s="3"/>
      <c r="AZ82" s="3"/>
      <c r="BA82" s="3"/>
      <c r="BB82" s="3"/>
    </row>
    <row r="83">
      <c r="A83" s="3" t="s">
        <v>648</v>
      </c>
      <c r="B83" s="4">
        <v>45815.0</v>
      </c>
      <c r="C83" s="3" t="s">
        <v>649</v>
      </c>
      <c r="D83" s="3" t="s">
        <v>72</v>
      </c>
      <c r="E83" s="3" t="s">
        <v>73</v>
      </c>
      <c r="F83" s="5">
        <v>93.0</v>
      </c>
      <c r="G83" s="5">
        <v>6.687941975E9</v>
      </c>
      <c r="H83" s="3" t="s">
        <v>663</v>
      </c>
      <c r="I83" s="3" t="s">
        <v>664</v>
      </c>
      <c r="J83" s="3" t="s">
        <v>665</v>
      </c>
      <c r="K83" s="6">
        <v>45505.0</v>
      </c>
      <c r="L83" s="7"/>
      <c r="M83" s="3" t="s">
        <v>666</v>
      </c>
      <c r="N83" s="8" t="s">
        <v>667</v>
      </c>
      <c r="O83" s="6">
        <v>45554.0</v>
      </c>
      <c r="P83" s="7"/>
      <c r="Q83" s="5">
        <v>2.2795039E7</v>
      </c>
      <c r="R83" s="8" t="s">
        <v>655</v>
      </c>
      <c r="S83" s="5">
        <v>1957.0</v>
      </c>
      <c r="T83" s="3" t="s">
        <v>656</v>
      </c>
      <c r="U83" s="5">
        <v>214000.0</v>
      </c>
      <c r="V83" s="3" t="s">
        <v>162</v>
      </c>
      <c r="W83" s="3" t="s">
        <v>163</v>
      </c>
      <c r="X83" s="3" t="s">
        <v>162</v>
      </c>
      <c r="Y83" s="3" t="s">
        <v>163</v>
      </c>
      <c r="Z83" s="3" t="s">
        <v>164</v>
      </c>
      <c r="AA83" s="3" t="s">
        <v>165</v>
      </c>
      <c r="AB83" s="5">
        <v>89439.0</v>
      </c>
      <c r="AC83" s="5">
        <v>1755.0</v>
      </c>
      <c r="AD83" s="8" t="s">
        <v>657</v>
      </c>
      <c r="AE83" s="8" t="s">
        <v>658</v>
      </c>
      <c r="AF83" s="8" t="s">
        <v>659</v>
      </c>
      <c r="AG83" s="3" t="s">
        <v>87</v>
      </c>
      <c r="AH83" s="6">
        <v>45114.0</v>
      </c>
      <c r="AI83" s="5">
        <v>0.0</v>
      </c>
      <c r="AJ83" s="5">
        <v>0.0</v>
      </c>
      <c r="AK83" s="7"/>
      <c r="AL83" s="7"/>
      <c r="AM83" s="7"/>
      <c r="AN83" s="7"/>
      <c r="AO83" s="3" t="s">
        <v>660</v>
      </c>
      <c r="AP83" s="3" t="s">
        <v>661</v>
      </c>
      <c r="AQ83" s="3" t="s">
        <v>171</v>
      </c>
      <c r="AR83" s="5">
        <v>94542.0</v>
      </c>
      <c r="AS83" s="3" t="s">
        <v>93</v>
      </c>
      <c r="AT83" s="3" t="s">
        <v>662</v>
      </c>
      <c r="AU83" s="5">
        <v>11.0</v>
      </c>
      <c r="AV83" s="3" t="s">
        <v>95</v>
      </c>
      <c r="AW83" s="3"/>
      <c r="AX83" s="3"/>
      <c r="AY83" s="3"/>
      <c r="AZ83" s="3"/>
      <c r="BA83" s="3"/>
      <c r="BB83" s="3"/>
    </row>
    <row r="84">
      <c r="A84" s="3" t="s">
        <v>648</v>
      </c>
      <c r="B84" s="4">
        <v>45815.0</v>
      </c>
      <c r="C84" s="3" t="s">
        <v>649</v>
      </c>
      <c r="D84" s="3" t="s">
        <v>72</v>
      </c>
      <c r="E84" s="3" t="s">
        <v>73</v>
      </c>
      <c r="F84" s="5">
        <v>93.0</v>
      </c>
      <c r="G84" s="5">
        <v>3.12617162E9</v>
      </c>
      <c r="H84" s="3" t="s">
        <v>668</v>
      </c>
      <c r="I84" s="3" t="s">
        <v>669</v>
      </c>
      <c r="J84" s="3" t="s">
        <v>670</v>
      </c>
      <c r="K84" s="9">
        <v>42125.0</v>
      </c>
      <c r="L84" s="3" t="s">
        <v>671</v>
      </c>
      <c r="M84" s="3" t="s">
        <v>672</v>
      </c>
      <c r="N84" s="8" t="s">
        <v>673</v>
      </c>
      <c r="O84" s="6">
        <v>44917.0</v>
      </c>
      <c r="P84" s="7"/>
      <c r="Q84" s="5">
        <v>2.2795039E7</v>
      </c>
      <c r="R84" s="8" t="s">
        <v>655</v>
      </c>
      <c r="S84" s="5">
        <v>1957.0</v>
      </c>
      <c r="T84" s="3" t="s">
        <v>656</v>
      </c>
      <c r="U84" s="5">
        <v>214000.0</v>
      </c>
      <c r="V84" s="3" t="s">
        <v>162</v>
      </c>
      <c r="W84" s="3" t="s">
        <v>163</v>
      </c>
      <c r="X84" s="3" t="s">
        <v>162</v>
      </c>
      <c r="Y84" s="3" t="s">
        <v>163</v>
      </c>
      <c r="Z84" s="3" t="s">
        <v>164</v>
      </c>
      <c r="AA84" s="3" t="s">
        <v>165</v>
      </c>
      <c r="AB84" s="5">
        <v>89439.0</v>
      </c>
      <c r="AC84" s="5">
        <v>1755.0</v>
      </c>
      <c r="AD84" s="8" t="s">
        <v>657</v>
      </c>
      <c r="AE84" s="8" t="s">
        <v>658</v>
      </c>
      <c r="AF84" s="8" t="s">
        <v>659</v>
      </c>
      <c r="AG84" s="3" t="s">
        <v>87</v>
      </c>
      <c r="AH84" s="6">
        <v>45114.0</v>
      </c>
      <c r="AI84" s="5">
        <v>0.0</v>
      </c>
      <c r="AJ84" s="5">
        <v>0.0</v>
      </c>
      <c r="AK84" s="7"/>
      <c r="AL84" s="7"/>
      <c r="AM84" s="7"/>
      <c r="AN84" s="7"/>
      <c r="AO84" s="3" t="s">
        <v>660</v>
      </c>
      <c r="AP84" s="3" t="s">
        <v>661</v>
      </c>
      <c r="AQ84" s="3" t="s">
        <v>171</v>
      </c>
      <c r="AR84" s="5">
        <v>94542.0</v>
      </c>
      <c r="AS84" s="3" t="s">
        <v>93</v>
      </c>
      <c r="AT84" s="3" t="s">
        <v>662</v>
      </c>
      <c r="AU84" s="5">
        <v>11.0</v>
      </c>
      <c r="AV84" s="3" t="s">
        <v>95</v>
      </c>
      <c r="AW84" s="3"/>
      <c r="AX84" s="3"/>
      <c r="AY84" s="3"/>
      <c r="AZ84" s="3"/>
      <c r="BA84" s="3"/>
      <c r="BB84" s="3"/>
    </row>
    <row r="85">
      <c r="A85" s="3" t="s">
        <v>648</v>
      </c>
      <c r="B85" s="4">
        <v>45815.0</v>
      </c>
      <c r="C85" s="3" t="s">
        <v>649</v>
      </c>
      <c r="D85" s="3" t="s">
        <v>72</v>
      </c>
      <c r="E85" s="3" t="s">
        <v>73</v>
      </c>
      <c r="F85" s="5">
        <v>93.0</v>
      </c>
      <c r="G85" s="5">
        <v>9.88111298E9</v>
      </c>
      <c r="H85" s="3" t="s">
        <v>674</v>
      </c>
      <c r="I85" s="3" t="s">
        <v>675</v>
      </c>
      <c r="J85" s="3" t="s">
        <v>676</v>
      </c>
      <c r="L85" s="7"/>
      <c r="M85" s="7"/>
      <c r="N85" s="7"/>
      <c r="O85" s="7"/>
      <c r="P85" s="7"/>
      <c r="Q85" s="5">
        <v>2.2795039E7</v>
      </c>
      <c r="R85" s="8" t="s">
        <v>655</v>
      </c>
      <c r="S85" s="5">
        <v>1957.0</v>
      </c>
      <c r="T85" s="3" t="s">
        <v>656</v>
      </c>
      <c r="U85" s="5">
        <v>214000.0</v>
      </c>
      <c r="V85" s="3" t="s">
        <v>162</v>
      </c>
      <c r="W85" s="3" t="s">
        <v>163</v>
      </c>
      <c r="X85" s="3" t="s">
        <v>162</v>
      </c>
      <c r="Y85" s="3" t="s">
        <v>163</v>
      </c>
      <c r="Z85" s="3" t="s">
        <v>164</v>
      </c>
      <c r="AA85" s="3" t="s">
        <v>165</v>
      </c>
      <c r="AB85" s="5">
        <v>89439.0</v>
      </c>
      <c r="AC85" s="5">
        <v>1755.0</v>
      </c>
      <c r="AD85" s="8" t="s">
        <v>657</v>
      </c>
      <c r="AE85" s="8" t="s">
        <v>658</v>
      </c>
      <c r="AF85" s="8" t="s">
        <v>659</v>
      </c>
      <c r="AG85" s="3" t="s">
        <v>87</v>
      </c>
      <c r="AH85" s="6">
        <v>45114.0</v>
      </c>
      <c r="AI85" s="5">
        <v>0.0</v>
      </c>
      <c r="AJ85" s="5">
        <v>0.0</v>
      </c>
      <c r="AK85" s="7"/>
      <c r="AL85" s="7"/>
      <c r="AM85" s="7"/>
      <c r="AN85" s="7"/>
      <c r="AO85" s="3" t="s">
        <v>660</v>
      </c>
      <c r="AP85" s="3" t="s">
        <v>661</v>
      </c>
      <c r="AQ85" s="3" t="s">
        <v>171</v>
      </c>
      <c r="AR85" s="5">
        <v>94542.0</v>
      </c>
      <c r="AS85" s="3" t="s">
        <v>93</v>
      </c>
      <c r="AT85" s="3" t="s">
        <v>662</v>
      </c>
      <c r="AU85" s="5">
        <v>11.0</v>
      </c>
      <c r="AV85" s="3" t="s">
        <v>95</v>
      </c>
      <c r="AW85" s="3"/>
      <c r="AX85" s="3"/>
      <c r="AY85" s="3"/>
      <c r="AZ85" s="3"/>
      <c r="BA85" s="3"/>
      <c r="BB85" s="3"/>
    </row>
    <row r="86">
      <c r="A86" s="3" t="s">
        <v>648</v>
      </c>
      <c r="B86" s="4">
        <v>45815.0</v>
      </c>
      <c r="C86" s="3" t="s">
        <v>649</v>
      </c>
      <c r="D86" s="3" t="s">
        <v>72</v>
      </c>
      <c r="E86" s="3" t="s">
        <v>73</v>
      </c>
      <c r="F86" s="5">
        <v>93.0</v>
      </c>
      <c r="G86" s="5">
        <v>2.696286261E9</v>
      </c>
      <c r="H86" s="3" t="s">
        <v>677</v>
      </c>
      <c r="I86" s="3" t="s">
        <v>678</v>
      </c>
      <c r="J86" s="3" t="s">
        <v>679</v>
      </c>
      <c r="K86" s="6">
        <v>43290.0</v>
      </c>
      <c r="L86" s="7"/>
      <c r="M86" s="7"/>
      <c r="N86" s="7"/>
      <c r="O86" s="7"/>
      <c r="P86" s="7"/>
      <c r="Q86" s="5">
        <v>2.2795039E7</v>
      </c>
      <c r="R86" s="8" t="s">
        <v>655</v>
      </c>
      <c r="S86" s="5">
        <v>1957.0</v>
      </c>
      <c r="T86" s="3" t="s">
        <v>656</v>
      </c>
      <c r="U86" s="5">
        <v>214000.0</v>
      </c>
      <c r="V86" s="3" t="s">
        <v>162</v>
      </c>
      <c r="W86" s="3" t="s">
        <v>163</v>
      </c>
      <c r="X86" s="3" t="s">
        <v>162</v>
      </c>
      <c r="Y86" s="3" t="s">
        <v>163</v>
      </c>
      <c r="Z86" s="3" t="s">
        <v>164</v>
      </c>
      <c r="AA86" s="3" t="s">
        <v>165</v>
      </c>
      <c r="AB86" s="5">
        <v>89439.0</v>
      </c>
      <c r="AC86" s="5">
        <v>1755.0</v>
      </c>
      <c r="AD86" s="8" t="s">
        <v>657</v>
      </c>
      <c r="AE86" s="8" t="s">
        <v>658</v>
      </c>
      <c r="AF86" s="8" t="s">
        <v>659</v>
      </c>
      <c r="AG86" s="3" t="s">
        <v>87</v>
      </c>
      <c r="AH86" s="6">
        <v>45114.0</v>
      </c>
      <c r="AI86" s="5">
        <v>0.0</v>
      </c>
      <c r="AJ86" s="5">
        <v>0.0</v>
      </c>
      <c r="AK86" s="7"/>
      <c r="AL86" s="7"/>
      <c r="AM86" s="7"/>
      <c r="AN86" s="7"/>
      <c r="AO86" s="3" t="s">
        <v>660</v>
      </c>
      <c r="AP86" s="3" t="s">
        <v>661</v>
      </c>
      <c r="AQ86" s="3" t="s">
        <v>171</v>
      </c>
      <c r="AR86" s="5">
        <v>94542.0</v>
      </c>
      <c r="AS86" s="3" t="s">
        <v>93</v>
      </c>
      <c r="AT86" s="3" t="s">
        <v>662</v>
      </c>
      <c r="AU86" s="5">
        <v>11.0</v>
      </c>
      <c r="AV86" s="3" t="s">
        <v>95</v>
      </c>
      <c r="AW86" s="3"/>
      <c r="AX86" s="3"/>
      <c r="AY86" s="3"/>
      <c r="AZ86" s="3"/>
      <c r="BA86" s="3"/>
      <c r="BB86" s="3"/>
    </row>
    <row r="87">
      <c r="A87" s="3" t="s">
        <v>680</v>
      </c>
      <c r="B87" s="4">
        <v>45815.0</v>
      </c>
      <c r="C87" s="3" t="s">
        <v>681</v>
      </c>
      <c r="D87" s="3" t="s">
        <v>72</v>
      </c>
      <c r="E87" s="3" t="s">
        <v>73</v>
      </c>
      <c r="F87" s="5">
        <v>97.0</v>
      </c>
      <c r="G87" s="5">
        <v>1.670988666E9</v>
      </c>
      <c r="H87" s="3" t="s">
        <v>450</v>
      </c>
      <c r="I87" s="3" t="s">
        <v>682</v>
      </c>
      <c r="J87" s="3" t="s">
        <v>683</v>
      </c>
      <c r="K87" s="6">
        <v>44713.0</v>
      </c>
      <c r="L87" s="7"/>
      <c r="M87" s="3" t="s">
        <v>684</v>
      </c>
      <c r="N87" s="8" t="s">
        <v>685</v>
      </c>
      <c r="O87" s="6">
        <v>45536.0</v>
      </c>
      <c r="P87" s="3" t="s">
        <v>114</v>
      </c>
      <c r="Q87" s="5">
        <v>2.08634424E8</v>
      </c>
      <c r="R87" s="8" t="s">
        <v>686</v>
      </c>
      <c r="S87" s="5">
        <v>1980.0</v>
      </c>
      <c r="T87" s="3" t="s">
        <v>687</v>
      </c>
      <c r="U87" s="5">
        <v>548806.0</v>
      </c>
      <c r="V87" s="3" t="s">
        <v>305</v>
      </c>
      <c r="W87" s="3" t="s">
        <v>306</v>
      </c>
      <c r="X87" s="3" t="s">
        <v>305</v>
      </c>
      <c r="Y87" s="3" t="s">
        <v>306</v>
      </c>
      <c r="Z87" s="3" t="s">
        <v>307</v>
      </c>
      <c r="AA87" s="3" t="s">
        <v>308</v>
      </c>
      <c r="AB87" s="5">
        <v>362337.0</v>
      </c>
      <c r="AC87" s="5">
        <v>4530.0</v>
      </c>
      <c r="AD87" s="8" t="s">
        <v>688</v>
      </c>
      <c r="AE87" s="8" t="s">
        <v>689</v>
      </c>
      <c r="AF87" s="8" t="s">
        <v>690</v>
      </c>
      <c r="AG87" s="3" t="s">
        <v>87</v>
      </c>
      <c r="AH87" s="6">
        <v>45597.0</v>
      </c>
      <c r="AI87" s="5">
        <v>0.0</v>
      </c>
      <c r="AJ87" s="5">
        <v>0.0</v>
      </c>
      <c r="AK87" s="7"/>
      <c r="AL87" s="7"/>
      <c r="AM87" s="7"/>
      <c r="AN87" s="7"/>
      <c r="AO87" s="3" t="s">
        <v>691</v>
      </c>
      <c r="AP87" s="3" t="s">
        <v>692</v>
      </c>
      <c r="AQ87" s="3" t="s">
        <v>693</v>
      </c>
      <c r="AR87" s="5">
        <v>53212.0</v>
      </c>
      <c r="AS87" s="3" t="s">
        <v>93</v>
      </c>
      <c r="AT87" s="3" t="s">
        <v>694</v>
      </c>
      <c r="AU87" s="5">
        <v>170.0</v>
      </c>
      <c r="AV87" s="3" t="s">
        <v>95</v>
      </c>
      <c r="AW87" s="3"/>
      <c r="AX87" s="3"/>
      <c r="AY87" s="3"/>
      <c r="AZ87" s="3"/>
      <c r="BA87" s="3"/>
      <c r="BB87" s="3"/>
    </row>
    <row r="88">
      <c r="A88" s="3" t="s">
        <v>680</v>
      </c>
      <c r="B88" s="4">
        <v>45815.0</v>
      </c>
      <c r="C88" s="3" t="s">
        <v>681</v>
      </c>
      <c r="D88" s="3" t="s">
        <v>72</v>
      </c>
      <c r="E88" s="3" t="s">
        <v>73</v>
      </c>
      <c r="F88" s="5">
        <v>97.0</v>
      </c>
      <c r="G88" s="5">
        <v>3.64243021E8</v>
      </c>
      <c r="H88" s="3" t="s">
        <v>248</v>
      </c>
      <c r="I88" s="3" t="s">
        <v>695</v>
      </c>
      <c r="J88" s="3" t="s">
        <v>696</v>
      </c>
      <c r="K88" s="6">
        <v>38563.0</v>
      </c>
      <c r="L88" s="3" t="s">
        <v>697</v>
      </c>
      <c r="M88" s="3" t="s">
        <v>698</v>
      </c>
      <c r="N88" s="8" t="s">
        <v>699</v>
      </c>
      <c r="O88" s="6">
        <v>45296.0</v>
      </c>
      <c r="P88" s="7"/>
      <c r="Q88" s="5">
        <v>2.08634424E8</v>
      </c>
      <c r="R88" s="8" t="s">
        <v>686</v>
      </c>
      <c r="S88" s="5">
        <v>1980.0</v>
      </c>
      <c r="T88" s="3" t="s">
        <v>687</v>
      </c>
      <c r="U88" s="5">
        <v>548806.0</v>
      </c>
      <c r="V88" s="3" t="s">
        <v>305</v>
      </c>
      <c r="W88" s="3" t="s">
        <v>306</v>
      </c>
      <c r="X88" s="3" t="s">
        <v>305</v>
      </c>
      <c r="Y88" s="3" t="s">
        <v>306</v>
      </c>
      <c r="Z88" s="3" t="s">
        <v>307</v>
      </c>
      <c r="AA88" s="3" t="s">
        <v>308</v>
      </c>
      <c r="AB88" s="5">
        <v>362337.0</v>
      </c>
      <c r="AC88" s="5">
        <v>4530.0</v>
      </c>
      <c r="AD88" s="8" t="s">
        <v>688</v>
      </c>
      <c r="AE88" s="8" t="s">
        <v>689</v>
      </c>
      <c r="AF88" s="8" t="s">
        <v>690</v>
      </c>
      <c r="AG88" s="3" t="s">
        <v>87</v>
      </c>
      <c r="AH88" s="6">
        <v>45597.0</v>
      </c>
      <c r="AI88" s="5">
        <v>0.0</v>
      </c>
      <c r="AJ88" s="5">
        <v>0.0</v>
      </c>
      <c r="AK88" s="7"/>
      <c r="AL88" s="7"/>
      <c r="AM88" s="7"/>
      <c r="AN88" s="7"/>
      <c r="AO88" s="3" t="s">
        <v>691</v>
      </c>
      <c r="AP88" s="3" t="s">
        <v>692</v>
      </c>
      <c r="AQ88" s="3" t="s">
        <v>693</v>
      </c>
      <c r="AR88" s="5">
        <v>53212.0</v>
      </c>
      <c r="AS88" s="3" t="s">
        <v>93</v>
      </c>
      <c r="AT88" s="3" t="s">
        <v>694</v>
      </c>
      <c r="AU88" s="5">
        <v>170.0</v>
      </c>
      <c r="AV88" s="3" t="s">
        <v>95</v>
      </c>
      <c r="AW88" s="3"/>
      <c r="AX88" s="3"/>
      <c r="AY88" s="3"/>
      <c r="AZ88" s="3"/>
      <c r="BA88" s="3"/>
      <c r="BB88" s="3"/>
    </row>
    <row r="89">
      <c r="A89" s="3" t="s">
        <v>680</v>
      </c>
      <c r="B89" s="4">
        <v>45815.0</v>
      </c>
      <c r="C89" s="3" t="s">
        <v>681</v>
      </c>
      <c r="D89" s="3" t="s">
        <v>72</v>
      </c>
      <c r="E89" s="3" t="s">
        <v>73</v>
      </c>
      <c r="F89" s="5">
        <v>97.0</v>
      </c>
      <c r="G89" s="5">
        <v>-2.124598505E9</v>
      </c>
      <c r="H89" s="3" t="s">
        <v>700</v>
      </c>
      <c r="I89" s="3" t="s">
        <v>701</v>
      </c>
      <c r="J89" s="3" t="s">
        <v>702</v>
      </c>
      <c r="K89" s="6">
        <v>45261.0</v>
      </c>
      <c r="L89" s="7"/>
      <c r="M89" s="3" t="s">
        <v>703</v>
      </c>
      <c r="N89" s="8" t="s">
        <v>704</v>
      </c>
      <c r="O89" s="6">
        <v>45501.0</v>
      </c>
      <c r="P89" s="3" t="s">
        <v>141</v>
      </c>
      <c r="Q89" s="5">
        <v>2.08634424E8</v>
      </c>
      <c r="R89" s="8" t="s">
        <v>686</v>
      </c>
      <c r="S89" s="5">
        <v>1980.0</v>
      </c>
      <c r="T89" s="3" t="s">
        <v>687</v>
      </c>
      <c r="U89" s="5">
        <v>548806.0</v>
      </c>
      <c r="V89" s="3" t="s">
        <v>305</v>
      </c>
      <c r="W89" s="3" t="s">
        <v>306</v>
      </c>
      <c r="X89" s="3" t="s">
        <v>305</v>
      </c>
      <c r="Y89" s="3" t="s">
        <v>306</v>
      </c>
      <c r="Z89" s="3" t="s">
        <v>307</v>
      </c>
      <c r="AA89" s="3" t="s">
        <v>308</v>
      </c>
      <c r="AB89" s="5">
        <v>362337.0</v>
      </c>
      <c r="AC89" s="5">
        <v>4530.0</v>
      </c>
      <c r="AD89" s="8" t="s">
        <v>688</v>
      </c>
      <c r="AE89" s="8" t="s">
        <v>689</v>
      </c>
      <c r="AF89" s="8" t="s">
        <v>690</v>
      </c>
      <c r="AG89" s="3" t="s">
        <v>87</v>
      </c>
      <c r="AH89" s="6">
        <v>45597.0</v>
      </c>
      <c r="AI89" s="5">
        <v>0.0</v>
      </c>
      <c r="AJ89" s="5">
        <v>0.0</v>
      </c>
      <c r="AK89" s="7"/>
      <c r="AL89" s="7"/>
      <c r="AM89" s="7"/>
      <c r="AN89" s="7"/>
      <c r="AO89" s="3" t="s">
        <v>691</v>
      </c>
      <c r="AP89" s="3" t="s">
        <v>692</v>
      </c>
      <c r="AQ89" s="3" t="s">
        <v>693</v>
      </c>
      <c r="AR89" s="5">
        <v>53212.0</v>
      </c>
      <c r="AS89" s="3" t="s">
        <v>93</v>
      </c>
      <c r="AT89" s="3" t="s">
        <v>694</v>
      </c>
      <c r="AU89" s="5">
        <v>170.0</v>
      </c>
      <c r="AV89" s="3" t="s">
        <v>95</v>
      </c>
      <c r="AW89" s="3"/>
      <c r="AX89" s="3"/>
      <c r="AY89" s="3"/>
      <c r="AZ89" s="3"/>
      <c r="BA89" s="3"/>
      <c r="BB89" s="3"/>
    </row>
    <row r="90">
      <c r="A90" s="3" t="s">
        <v>680</v>
      </c>
      <c r="B90" s="4">
        <v>45815.0</v>
      </c>
      <c r="C90" s="3" t="s">
        <v>681</v>
      </c>
      <c r="D90" s="3" t="s">
        <v>72</v>
      </c>
      <c r="E90" s="3" t="s">
        <v>73</v>
      </c>
      <c r="F90" s="5">
        <v>97.0</v>
      </c>
      <c r="G90" s="5">
        <v>2.419330415E9</v>
      </c>
      <c r="H90" s="3" t="s">
        <v>705</v>
      </c>
      <c r="I90" s="3" t="s">
        <v>706</v>
      </c>
      <c r="J90" s="3" t="s">
        <v>707</v>
      </c>
      <c r="K90" s="6">
        <v>45349.0</v>
      </c>
      <c r="L90" s="7"/>
      <c r="M90" s="7"/>
      <c r="N90" s="8" t="s">
        <v>708</v>
      </c>
      <c r="O90" s="9">
        <v>45438.0</v>
      </c>
      <c r="P90" s="3" t="s">
        <v>289</v>
      </c>
      <c r="Q90" s="5">
        <v>2.08634424E8</v>
      </c>
      <c r="R90" s="8" t="s">
        <v>686</v>
      </c>
      <c r="S90" s="5">
        <v>1980.0</v>
      </c>
      <c r="T90" s="3" t="s">
        <v>687</v>
      </c>
      <c r="U90" s="5">
        <v>548806.0</v>
      </c>
      <c r="V90" s="3" t="s">
        <v>305</v>
      </c>
      <c r="W90" s="3" t="s">
        <v>306</v>
      </c>
      <c r="X90" s="3" t="s">
        <v>305</v>
      </c>
      <c r="Y90" s="3" t="s">
        <v>306</v>
      </c>
      <c r="Z90" s="3" t="s">
        <v>307</v>
      </c>
      <c r="AA90" s="3" t="s">
        <v>308</v>
      </c>
      <c r="AB90" s="5">
        <v>362337.0</v>
      </c>
      <c r="AC90" s="5">
        <v>4530.0</v>
      </c>
      <c r="AD90" s="8" t="s">
        <v>688</v>
      </c>
      <c r="AE90" s="8" t="s">
        <v>689</v>
      </c>
      <c r="AF90" s="8" t="s">
        <v>690</v>
      </c>
      <c r="AG90" s="3" t="s">
        <v>87</v>
      </c>
      <c r="AH90" s="6">
        <v>45597.0</v>
      </c>
      <c r="AI90" s="5">
        <v>0.0</v>
      </c>
      <c r="AJ90" s="5">
        <v>0.0</v>
      </c>
      <c r="AK90" s="7"/>
      <c r="AL90" s="7"/>
      <c r="AM90" s="7"/>
      <c r="AN90" s="7"/>
      <c r="AO90" s="3" t="s">
        <v>691</v>
      </c>
      <c r="AP90" s="3" t="s">
        <v>692</v>
      </c>
      <c r="AQ90" s="3" t="s">
        <v>693</v>
      </c>
      <c r="AR90" s="5">
        <v>53212.0</v>
      </c>
      <c r="AS90" s="3" t="s">
        <v>93</v>
      </c>
      <c r="AT90" s="3" t="s">
        <v>694</v>
      </c>
      <c r="AU90" s="5">
        <v>170.0</v>
      </c>
      <c r="AV90" s="3" t="s">
        <v>95</v>
      </c>
      <c r="AW90" s="3"/>
      <c r="AX90" s="3"/>
      <c r="AY90" s="3"/>
      <c r="AZ90" s="3"/>
      <c r="BA90" s="3"/>
      <c r="BB90" s="3"/>
    </row>
    <row r="91">
      <c r="A91" s="3" t="s">
        <v>680</v>
      </c>
      <c r="B91" s="4">
        <v>45815.0</v>
      </c>
      <c r="C91" s="3" t="s">
        <v>681</v>
      </c>
      <c r="D91" s="3" t="s">
        <v>72</v>
      </c>
      <c r="E91" s="3" t="s">
        <v>73</v>
      </c>
      <c r="F91" s="5">
        <v>97.0</v>
      </c>
      <c r="G91" s="5">
        <v>5.009285071E9</v>
      </c>
      <c r="H91" s="3" t="s">
        <v>709</v>
      </c>
      <c r="I91" s="3" t="s">
        <v>710</v>
      </c>
      <c r="J91" s="3" t="s">
        <v>711</v>
      </c>
      <c r="K91" s="6">
        <v>45200.0</v>
      </c>
      <c r="L91" s="7"/>
      <c r="M91" s="7"/>
      <c r="N91" s="8" t="s">
        <v>712</v>
      </c>
      <c r="O91" s="6">
        <v>43434.0</v>
      </c>
      <c r="P91" s="3" t="s">
        <v>372</v>
      </c>
      <c r="Q91" s="5">
        <v>2.08634424E8</v>
      </c>
      <c r="R91" s="8" t="s">
        <v>686</v>
      </c>
      <c r="S91" s="5">
        <v>1980.0</v>
      </c>
      <c r="T91" s="3" t="s">
        <v>687</v>
      </c>
      <c r="U91" s="5">
        <v>548806.0</v>
      </c>
      <c r="V91" s="3" t="s">
        <v>305</v>
      </c>
      <c r="W91" s="3" t="s">
        <v>306</v>
      </c>
      <c r="X91" s="3" t="s">
        <v>305</v>
      </c>
      <c r="Y91" s="3" t="s">
        <v>306</v>
      </c>
      <c r="Z91" s="3" t="s">
        <v>307</v>
      </c>
      <c r="AA91" s="3" t="s">
        <v>308</v>
      </c>
      <c r="AB91" s="5">
        <v>362337.0</v>
      </c>
      <c r="AC91" s="5">
        <v>4530.0</v>
      </c>
      <c r="AD91" s="8" t="s">
        <v>688</v>
      </c>
      <c r="AE91" s="8" t="s">
        <v>689</v>
      </c>
      <c r="AF91" s="8" t="s">
        <v>690</v>
      </c>
      <c r="AG91" s="3" t="s">
        <v>87</v>
      </c>
      <c r="AH91" s="6">
        <v>45597.0</v>
      </c>
      <c r="AI91" s="5">
        <v>0.0</v>
      </c>
      <c r="AJ91" s="5">
        <v>0.0</v>
      </c>
      <c r="AK91" s="7"/>
      <c r="AL91" s="7"/>
      <c r="AM91" s="7"/>
      <c r="AN91" s="7"/>
      <c r="AO91" s="3" t="s">
        <v>691</v>
      </c>
      <c r="AP91" s="3" t="s">
        <v>692</v>
      </c>
      <c r="AQ91" s="3" t="s">
        <v>693</v>
      </c>
      <c r="AR91" s="5">
        <v>53212.0</v>
      </c>
      <c r="AS91" s="3" t="s">
        <v>93</v>
      </c>
      <c r="AT91" s="3" t="s">
        <v>694</v>
      </c>
      <c r="AU91" s="5">
        <v>170.0</v>
      </c>
      <c r="AV91" s="3" t="s">
        <v>95</v>
      </c>
      <c r="AW91" s="3"/>
      <c r="AX91" s="3"/>
      <c r="AY91" s="3"/>
      <c r="AZ91" s="3"/>
      <c r="BA91" s="3"/>
      <c r="BB91" s="3"/>
    </row>
    <row r="92">
      <c r="A92" s="3" t="s">
        <v>713</v>
      </c>
      <c r="B92" s="4">
        <v>45815.0</v>
      </c>
      <c r="C92" s="3" t="s">
        <v>714</v>
      </c>
      <c r="D92" s="3" t="s">
        <v>72</v>
      </c>
      <c r="E92" s="3" t="s">
        <v>73</v>
      </c>
      <c r="F92" s="5">
        <v>93.0</v>
      </c>
      <c r="G92" s="5">
        <v>1.71556116E9</v>
      </c>
      <c r="H92" s="3" t="s">
        <v>674</v>
      </c>
      <c r="I92" s="3" t="s">
        <v>715</v>
      </c>
      <c r="J92" s="3" t="s">
        <v>716</v>
      </c>
      <c r="K92" s="6">
        <v>42887.0</v>
      </c>
      <c r="L92" s="3" t="s">
        <v>717</v>
      </c>
      <c r="M92" s="3" t="s">
        <v>718</v>
      </c>
      <c r="N92" s="8" t="s">
        <v>719</v>
      </c>
      <c r="O92" s="6">
        <v>45281.0</v>
      </c>
      <c r="P92" s="3" t="s">
        <v>141</v>
      </c>
      <c r="Q92" s="5">
        <v>1.9054949E7</v>
      </c>
      <c r="R92" s="8" t="s">
        <v>720</v>
      </c>
      <c r="S92" s="5">
        <v>2015.0</v>
      </c>
      <c r="T92" s="3" t="s">
        <v>721</v>
      </c>
      <c r="U92" s="5">
        <v>1030106.0</v>
      </c>
      <c r="V92" s="3" t="s">
        <v>162</v>
      </c>
      <c r="W92" s="3" t="s">
        <v>163</v>
      </c>
      <c r="X92" s="3" t="s">
        <v>162</v>
      </c>
      <c r="Y92" s="3" t="s">
        <v>163</v>
      </c>
      <c r="Z92" s="3" t="s">
        <v>164</v>
      </c>
      <c r="AA92" s="3" t="s">
        <v>165</v>
      </c>
      <c r="AB92" s="5">
        <v>39357.0</v>
      </c>
      <c r="AC92" s="5">
        <v>10000.0</v>
      </c>
      <c r="AD92" s="8" t="s">
        <v>722</v>
      </c>
      <c r="AE92" s="8" t="s">
        <v>723</v>
      </c>
      <c r="AF92" s="8" t="s">
        <v>724</v>
      </c>
      <c r="AG92" s="3" t="s">
        <v>87</v>
      </c>
      <c r="AH92" s="6">
        <v>45464.0</v>
      </c>
      <c r="AI92" s="5">
        <v>0.0</v>
      </c>
      <c r="AJ92" s="5">
        <v>0.0</v>
      </c>
      <c r="AK92" s="7"/>
      <c r="AL92" s="7"/>
      <c r="AM92" s="7"/>
      <c r="AN92" s="7"/>
      <c r="AO92" s="3" t="s">
        <v>725</v>
      </c>
      <c r="AP92" s="3" t="s">
        <v>726</v>
      </c>
      <c r="AQ92" s="3" t="s">
        <v>727</v>
      </c>
      <c r="AR92" s="5">
        <v>47405.0</v>
      </c>
      <c r="AS92" s="3" t="s">
        <v>93</v>
      </c>
      <c r="AT92" s="3" t="s">
        <v>728</v>
      </c>
      <c r="AU92" s="5">
        <v>126.0</v>
      </c>
      <c r="AV92" s="3" t="s">
        <v>95</v>
      </c>
      <c r="AW92" s="3"/>
      <c r="AX92" s="3"/>
      <c r="AY92" s="3"/>
      <c r="AZ92" s="3"/>
      <c r="BA92" s="3"/>
      <c r="BB92" s="3"/>
    </row>
    <row r="93">
      <c r="A93" s="3" t="s">
        <v>713</v>
      </c>
      <c r="B93" s="4">
        <v>45815.0</v>
      </c>
      <c r="C93" s="3" t="s">
        <v>714</v>
      </c>
      <c r="D93" s="3" t="s">
        <v>72</v>
      </c>
      <c r="E93" s="3" t="s">
        <v>73</v>
      </c>
      <c r="F93" s="5">
        <v>93.0</v>
      </c>
      <c r="G93" s="5">
        <v>9.861647811E9</v>
      </c>
      <c r="H93" s="3" t="s">
        <v>729</v>
      </c>
      <c r="I93" s="3" t="s">
        <v>730</v>
      </c>
      <c r="J93" s="3" t="s">
        <v>731</v>
      </c>
      <c r="K93" s="6">
        <v>40087.0</v>
      </c>
      <c r="L93" s="7"/>
      <c r="M93" s="3" t="s">
        <v>732</v>
      </c>
      <c r="N93" s="8" t="s">
        <v>733</v>
      </c>
      <c r="O93" s="6">
        <v>45281.0</v>
      </c>
      <c r="P93" s="7"/>
      <c r="Q93" s="5">
        <v>1.9054949E7</v>
      </c>
      <c r="R93" s="8" t="s">
        <v>720</v>
      </c>
      <c r="S93" s="5">
        <v>2015.0</v>
      </c>
      <c r="T93" s="3" t="s">
        <v>721</v>
      </c>
      <c r="U93" s="5">
        <v>1030106.0</v>
      </c>
      <c r="V93" s="3" t="s">
        <v>162</v>
      </c>
      <c r="W93" s="3" t="s">
        <v>163</v>
      </c>
      <c r="X93" s="3" t="s">
        <v>162</v>
      </c>
      <c r="Y93" s="3" t="s">
        <v>163</v>
      </c>
      <c r="Z93" s="3" t="s">
        <v>164</v>
      </c>
      <c r="AA93" s="3" t="s">
        <v>165</v>
      </c>
      <c r="AB93" s="5">
        <v>39357.0</v>
      </c>
      <c r="AC93" s="5">
        <v>10000.0</v>
      </c>
      <c r="AD93" s="8" t="s">
        <v>722</v>
      </c>
      <c r="AE93" s="8" t="s">
        <v>723</v>
      </c>
      <c r="AF93" s="8" t="s">
        <v>724</v>
      </c>
      <c r="AG93" s="3" t="s">
        <v>87</v>
      </c>
      <c r="AH93" s="6">
        <v>45464.0</v>
      </c>
      <c r="AI93" s="5">
        <v>0.0</v>
      </c>
      <c r="AJ93" s="5">
        <v>0.0</v>
      </c>
      <c r="AK93" s="7"/>
      <c r="AL93" s="7"/>
      <c r="AM93" s="7"/>
      <c r="AN93" s="7"/>
      <c r="AO93" s="3" t="s">
        <v>725</v>
      </c>
      <c r="AP93" s="3" t="s">
        <v>726</v>
      </c>
      <c r="AQ93" s="3" t="s">
        <v>727</v>
      </c>
      <c r="AR93" s="5">
        <v>47405.0</v>
      </c>
      <c r="AS93" s="3" t="s">
        <v>93</v>
      </c>
      <c r="AT93" s="3" t="s">
        <v>728</v>
      </c>
      <c r="AU93" s="5">
        <v>126.0</v>
      </c>
      <c r="AV93" s="3" t="s">
        <v>95</v>
      </c>
      <c r="AW93" s="3"/>
      <c r="AX93" s="3"/>
      <c r="AY93" s="3"/>
      <c r="AZ93" s="3"/>
      <c r="BA93" s="3"/>
      <c r="BB93" s="3"/>
    </row>
    <row r="94">
      <c r="A94" s="3" t="s">
        <v>713</v>
      </c>
      <c r="B94" s="4">
        <v>45815.0</v>
      </c>
      <c r="C94" s="3" t="s">
        <v>714</v>
      </c>
      <c r="D94" s="3" t="s">
        <v>72</v>
      </c>
      <c r="E94" s="3" t="s">
        <v>73</v>
      </c>
      <c r="F94" s="5">
        <v>93.0</v>
      </c>
      <c r="G94" s="5">
        <v>6.035006731E9</v>
      </c>
      <c r="H94" s="3" t="s">
        <v>734</v>
      </c>
      <c r="I94" s="3" t="s">
        <v>735</v>
      </c>
      <c r="J94" s="3" t="s">
        <v>736</v>
      </c>
      <c r="K94" s="7"/>
      <c r="L94" s="7"/>
      <c r="M94" s="3" t="s">
        <v>737</v>
      </c>
      <c r="N94" s="8" t="s">
        <v>738</v>
      </c>
      <c r="O94" s="6">
        <v>44995.0</v>
      </c>
      <c r="P94" s="3" t="s">
        <v>141</v>
      </c>
      <c r="Q94" s="5">
        <v>1.9054949E7</v>
      </c>
      <c r="R94" s="8" t="s">
        <v>720</v>
      </c>
      <c r="S94" s="5">
        <v>2015.0</v>
      </c>
      <c r="T94" s="3" t="s">
        <v>721</v>
      </c>
      <c r="U94" s="5">
        <v>1030106.0</v>
      </c>
      <c r="V94" s="3" t="s">
        <v>162</v>
      </c>
      <c r="W94" s="3" t="s">
        <v>163</v>
      </c>
      <c r="X94" s="3" t="s">
        <v>162</v>
      </c>
      <c r="Y94" s="3" t="s">
        <v>163</v>
      </c>
      <c r="Z94" s="3" t="s">
        <v>164</v>
      </c>
      <c r="AA94" s="3" t="s">
        <v>165</v>
      </c>
      <c r="AB94" s="5">
        <v>39357.0</v>
      </c>
      <c r="AC94" s="5">
        <v>10000.0</v>
      </c>
      <c r="AD94" s="8" t="s">
        <v>722</v>
      </c>
      <c r="AE94" s="8" t="s">
        <v>723</v>
      </c>
      <c r="AF94" s="8" t="s">
        <v>724</v>
      </c>
      <c r="AG94" s="3" t="s">
        <v>87</v>
      </c>
      <c r="AH94" s="6">
        <v>45464.0</v>
      </c>
      <c r="AI94" s="5">
        <v>0.0</v>
      </c>
      <c r="AJ94" s="5">
        <v>0.0</v>
      </c>
      <c r="AK94" s="7"/>
      <c r="AL94" s="7"/>
      <c r="AM94" s="7"/>
      <c r="AN94" s="7"/>
      <c r="AO94" s="3" t="s">
        <v>725</v>
      </c>
      <c r="AP94" s="3" t="s">
        <v>726</v>
      </c>
      <c r="AQ94" s="3" t="s">
        <v>727</v>
      </c>
      <c r="AR94" s="5">
        <v>47405.0</v>
      </c>
      <c r="AS94" s="3" t="s">
        <v>93</v>
      </c>
      <c r="AT94" s="3" t="s">
        <v>728</v>
      </c>
      <c r="AU94" s="5">
        <v>126.0</v>
      </c>
      <c r="AV94" s="3" t="s">
        <v>95</v>
      </c>
      <c r="AW94" s="3"/>
      <c r="AX94" s="3"/>
      <c r="AY94" s="3"/>
      <c r="AZ94" s="3"/>
      <c r="BA94" s="3"/>
      <c r="BB94" s="3"/>
    </row>
    <row r="95">
      <c r="A95" s="3" t="s">
        <v>713</v>
      </c>
      <c r="B95" s="4">
        <v>45815.0</v>
      </c>
      <c r="C95" s="3" t="s">
        <v>714</v>
      </c>
      <c r="D95" s="3" t="s">
        <v>72</v>
      </c>
      <c r="E95" s="3" t="s">
        <v>73</v>
      </c>
      <c r="F95" s="5">
        <v>93.0</v>
      </c>
      <c r="G95" s="5">
        <v>3.406291539E9</v>
      </c>
      <c r="H95" s="3" t="s">
        <v>739</v>
      </c>
      <c r="I95" s="3" t="s">
        <v>740</v>
      </c>
      <c r="J95" s="3" t="s">
        <v>485</v>
      </c>
      <c r="K95" s="6">
        <v>43619.0</v>
      </c>
      <c r="L95" s="3" t="s">
        <v>741</v>
      </c>
      <c r="M95" s="3" t="s">
        <v>742</v>
      </c>
      <c r="N95" s="7"/>
      <c r="O95" s="6">
        <v>45281.0</v>
      </c>
      <c r="P95" s="7"/>
      <c r="Q95" s="5">
        <v>1.9054949E7</v>
      </c>
      <c r="R95" s="8" t="s">
        <v>720</v>
      </c>
      <c r="S95" s="5">
        <v>2015.0</v>
      </c>
      <c r="T95" s="3" t="s">
        <v>721</v>
      </c>
      <c r="U95" s="5">
        <v>1030106.0</v>
      </c>
      <c r="V95" s="3" t="s">
        <v>162</v>
      </c>
      <c r="W95" s="3" t="s">
        <v>163</v>
      </c>
      <c r="X95" s="3" t="s">
        <v>162</v>
      </c>
      <c r="Y95" s="3" t="s">
        <v>163</v>
      </c>
      <c r="Z95" s="3" t="s">
        <v>164</v>
      </c>
      <c r="AA95" s="3" t="s">
        <v>165</v>
      </c>
      <c r="AB95" s="5">
        <v>39357.0</v>
      </c>
      <c r="AC95" s="5">
        <v>10000.0</v>
      </c>
      <c r="AD95" s="8" t="s">
        <v>722</v>
      </c>
      <c r="AE95" s="8" t="s">
        <v>723</v>
      </c>
      <c r="AF95" s="8" t="s">
        <v>724</v>
      </c>
      <c r="AG95" s="3" t="s">
        <v>87</v>
      </c>
      <c r="AH95" s="6">
        <v>45464.0</v>
      </c>
      <c r="AI95" s="5">
        <v>0.0</v>
      </c>
      <c r="AJ95" s="5">
        <v>0.0</v>
      </c>
      <c r="AK95" s="7"/>
      <c r="AL95" s="7"/>
      <c r="AM95" s="7"/>
      <c r="AN95" s="7"/>
      <c r="AO95" s="3" t="s">
        <v>725</v>
      </c>
      <c r="AP95" s="3" t="s">
        <v>726</v>
      </c>
      <c r="AQ95" s="3" t="s">
        <v>727</v>
      </c>
      <c r="AR95" s="5">
        <v>47405.0</v>
      </c>
      <c r="AS95" s="3" t="s">
        <v>93</v>
      </c>
      <c r="AT95" s="3" t="s">
        <v>728</v>
      </c>
      <c r="AU95" s="5">
        <v>126.0</v>
      </c>
      <c r="AV95" s="3" t="s">
        <v>95</v>
      </c>
      <c r="AW95" s="3"/>
      <c r="AX95" s="3"/>
      <c r="AY95" s="3"/>
      <c r="AZ95" s="3"/>
      <c r="BA95" s="3"/>
      <c r="BB95" s="3"/>
    </row>
    <row r="96">
      <c r="A96" s="3" t="s">
        <v>713</v>
      </c>
      <c r="B96" s="4">
        <v>45815.0</v>
      </c>
      <c r="C96" s="3" t="s">
        <v>714</v>
      </c>
      <c r="D96" s="3" t="s">
        <v>72</v>
      </c>
      <c r="E96" s="3" t="s">
        <v>73</v>
      </c>
      <c r="F96" s="5">
        <v>93.0</v>
      </c>
      <c r="G96" s="5">
        <v>1.410134511E9</v>
      </c>
      <c r="H96" s="3" t="s">
        <v>743</v>
      </c>
      <c r="I96" s="3" t="s">
        <v>744</v>
      </c>
      <c r="J96" s="3" t="s">
        <v>745</v>
      </c>
      <c r="K96" s="6">
        <v>42957.0</v>
      </c>
      <c r="L96" s="3" t="s">
        <v>746</v>
      </c>
      <c r="M96" s="3" t="s">
        <v>747</v>
      </c>
      <c r="N96" s="7"/>
      <c r="O96" s="6">
        <v>45283.0</v>
      </c>
      <c r="P96" s="7"/>
      <c r="Q96" s="5">
        <v>1.9054949E7</v>
      </c>
      <c r="R96" s="8" t="s">
        <v>720</v>
      </c>
      <c r="S96" s="5">
        <v>2015.0</v>
      </c>
      <c r="T96" s="3" t="s">
        <v>721</v>
      </c>
      <c r="U96" s="5">
        <v>1030106.0</v>
      </c>
      <c r="V96" s="3" t="s">
        <v>162</v>
      </c>
      <c r="W96" s="3" t="s">
        <v>163</v>
      </c>
      <c r="X96" s="3" t="s">
        <v>162</v>
      </c>
      <c r="Y96" s="3" t="s">
        <v>163</v>
      </c>
      <c r="Z96" s="3" t="s">
        <v>164</v>
      </c>
      <c r="AA96" s="3" t="s">
        <v>165</v>
      </c>
      <c r="AB96" s="5">
        <v>39357.0</v>
      </c>
      <c r="AC96" s="5">
        <v>10000.0</v>
      </c>
      <c r="AD96" s="8" t="s">
        <v>722</v>
      </c>
      <c r="AE96" s="8" t="s">
        <v>723</v>
      </c>
      <c r="AF96" s="8" t="s">
        <v>724</v>
      </c>
      <c r="AG96" s="3" t="s">
        <v>87</v>
      </c>
      <c r="AH96" s="6">
        <v>45464.0</v>
      </c>
      <c r="AI96" s="5">
        <v>0.0</v>
      </c>
      <c r="AJ96" s="5">
        <v>0.0</v>
      </c>
      <c r="AK96" s="7"/>
      <c r="AL96" s="7"/>
      <c r="AM96" s="7"/>
      <c r="AN96" s="7"/>
      <c r="AO96" s="3" t="s">
        <v>725</v>
      </c>
      <c r="AP96" s="3" t="s">
        <v>726</v>
      </c>
      <c r="AQ96" s="3" t="s">
        <v>727</v>
      </c>
      <c r="AR96" s="5">
        <v>47405.0</v>
      </c>
      <c r="AS96" s="3" t="s">
        <v>93</v>
      </c>
      <c r="AT96" s="3" t="s">
        <v>728</v>
      </c>
      <c r="AU96" s="5">
        <v>126.0</v>
      </c>
      <c r="AV96" s="3" t="s">
        <v>95</v>
      </c>
      <c r="AW96" s="3"/>
      <c r="AX96" s="3"/>
      <c r="AY96" s="3"/>
      <c r="AZ96" s="3"/>
      <c r="BA96" s="3"/>
      <c r="BB96" s="3"/>
    </row>
    <row r="97">
      <c r="A97" s="3" t="s">
        <v>748</v>
      </c>
      <c r="B97" s="4">
        <v>45815.0</v>
      </c>
      <c r="C97" s="3" t="s">
        <v>749</v>
      </c>
      <c r="D97" s="3" t="s">
        <v>72</v>
      </c>
      <c r="E97" s="3" t="s">
        <v>73</v>
      </c>
      <c r="F97" s="5">
        <v>99.0</v>
      </c>
      <c r="G97" s="5">
        <v>-8.99492874E8</v>
      </c>
      <c r="H97" s="3" t="s">
        <v>750</v>
      </c>
      <c r="I97" s="3" t="s">
        <v>751</v>
      </c>
      <c r="J97" s="3" t="s">
        <v>752</v>
      </c>
      <c r="K97" s="6">
        <v>43065.0</v>
      </c>
      <c r="L97" s="7"/>
      <c r="M97" s="7"/>
      <c r="N97" s="8" t="s">
        <v>753</v>
      </c>
      <c r="O97" s="6">
        <v>45024.0</v>
      </c>
      <c r="P97" s="7"/>
      <c r="Q97" s="5">
        <v>1.8008595E7</v>
      </c>
      <c r="R97" s="8" t="s">
        <v>754</v>
      </c>
      <c r="S97" s="5">
        <v>2012.0</v>
      </c>
      <c r="T97" s="3" t="s">
        <v>755</v>
      </c>
      <c r="U97" s="5">
        <v>2.2545904E7</v>
      </c>
      <c r="V97" s="3" t="s">
        <v>756</v>
      </c>
      <c r="W97" s="3" t="s">
        <v>757</v>
      </c>
      <c r="X97" s="3" t="s">
        <v>756</v>
      </c>
      <c r="Y97" s="3" t="s">
        <v>757</v>
      </c>
      <c r="Z97" s="3" t="s">
        <v>758</v>
      </c>
      <c r="AA97" s="3" t="s">
        <v>759</v>
      </c>
      <c r="AB97" s="5">
        <v>3202.0</v>
      </c>
      <c r="AC97" s="5">
        <v>165025.0</v>
      </c>
      <c r="AD97" s="8" t="s">
        <v>760</v>
      </c>
      <c r="AE97" s="8" t="s">
        <v>761</v>
      </c>
      <c r="AF97" s="8" t="s">
        <v>762</v>
      </c>
      <c r="AG97" s="3" t="s">
        <v>87</v>
      </c>
      <c r="AH97" s="6">
        <v>45664.0</v>
      </c>
      <c r="AI97" s="5">
        <v>0.0</v>
      </c>
      <c r="AJ97" s="5">
        <v>0.0</v>
      </c>
      <c r="AK97" s="7"/>
      <c r="AL97" s="7"/>
      <c r="AM97" s="7"/>
      <c r="AN97" s="7"/>
      <c r="AO97" s="3" t="s">
        <v>763</v>
      </c>
      <c r="AP97" s="3" t="s">
        <v>764</v>
      </c>
      <c r="AQ97" s="3" t="s">
        <v>765</v>
      </c>
      <c r="AR97" s="5">
        <v>85038.0</v>
      </c>
      <c r="AS97" s="3" t="s">
        <v>93</v>
      </c>
      <c r="AT97" s="3" t="s">
        <v>766</v>
      </c>
      <c r="AU97" s="5">
        <v>1973.0</v>
      </c>
      <c r="AV97" s="3" t="s">
        <v>95</v>
      </c>
      <c r="AW97" s="3"/>
      <c r="AX97" s="3"/>
      <c r="AY97" s="3"/>
      <c r="AZ97" s="3"/>
      <c r="BA97" s="3"/>
      <c r="BB97" s="3"/>
    </row>
    <row r="98">
      <c r="A98" s="3" t="s">
        <v>748</v>
      </c>
      <c r="B98" s="4">
        <v>45815.0</v>
      </c>
      <c r="C98" s="3" t="s">
        <v>749</v>
      </c>
      <c r="D98" s="3" t="s">
        <v>72</v>
      </c>
      <c r="E98" s="3" t="s">
        <v>73</v>
      </c>
      <c r="F98" s="5">
        <v>99.0</v>
      </c>
      <c r="G98" s="5">
        <v>9.525762044E9</v>
      </c>
      <c r="H98" s="3" t="s">
        <v>767</v>
      </c>
      <c r="I98" s="3" t="s">
        <v>768</v>
      </c>
      <c r="J98" s="3" t="s">
        <v>231</v>
      </c>
      <c r="K98" s="6">
        <v>45237.0</v>
      </c>
      <c r="L98" s="7"/>
      <c r="M98" s="7"/>
      <c r="N98" s="7"/>
      <c r="O98" s="7"/>
      <c r="P98" s="7"/>
      <c r="Q98" s="5">
        <v>1.8008595E7</v>
      </c>
      <c r="R98" s="8" t="s">
        <v>754</v>
      </c>
      <c r="S98" s="5">
        <v>2012.0</v>
      </c>
      <c r="T98" s="3" t="s">
        <v>755</v>
      </c>
      <c r="U98" s="5">
        <v>2.2545904E7</v>
      </c>
      <c r="V98" s="3" t="s">
        <v>756</v>
      </c>
      <c r="W98" s="3" t="s">
        <v>757</v>
      </c>
      <c r="X98" s="3" t="s">
        <v>756</v>
      </c>
      <c r="Y98" s="3" t="s">
        <v>757</v>
      </c>
      <c r="Z98" s="3" t="s">
        <v>758</v>
      </c>
      <c r="AA98" s="3" t="s">
        <v>759</v>
      </c>
      <c r="AB98" s="5">
        <v>3202.0</v>
      </c>
      <c r="AC98" s="5">
        <v>165025.0</v>
      </c>
      <c r="AD98" s="8" t="s">
        <v>760</v>
      </c>
      <c r="AE98" s="8" t="s">
        <v>761</v>
      </c>
      <c r="AF98" s="8" t="s">
        <v>762</v>
      </c>
      <c r="AG98" s="3" t="s">
        <v>87</v>
      </c>
      <c r="AH98" s="6">
        <v>45664.0</v>
      </c>
      <c r="AI98" s="5">
        <v>0.0</v>
      </c>
      <c r="AJ98" s="5">
        <v>0.0</v>
      </c>
      <c r="AK98" s="7"/>
      <c r="AL98" s="7"/>
      <c r="AM98" s="7"/>
      <c r="AN98" s="7"/>
      <c r="AO98" s="3" t="s">
        <v>763</v>
      </c>
      <c r="AP98" s="3" t="s">
        <v>764</v>
      </c>
      <c r="AQ98" s="3" t="s">
        <v>765</v>
      </c>
      <c r="AR98" s="5">
        <v>85038.0</v>
      </c>
      <c r="AS98" s="3" t="s">
        <v>93</v>
      </c>
      <c r="AT98" s="3" t="s">
        <v>766</v>
      </c>
      <c r="AU98" s="5">
        <v>1973.0</v>
      </c>
      <c r="AV98" s="3" t="s">
        <v>95</v>
      </c>
      <c r="AW98" s="3"/>
      <c r="AX98" s="3"/>
      <c r="AY98" s="3"/>
      <c r="AZ98" s="3"/>
      <c r="BA98" s="3"/>
      <c r="BB98" s="3"/>
    </row>
    <row r="99">
      <c r="A99" s="3" t="s">
        <v>748</v>
      </c>
      <c r="B99" s="4">
        <v>45815.0</v>
      </c>
      <c r="C99" s="3" t="s">
        <v>749</v>
      </c>
      <c r="D99" s="3" t="s">
        <v>72</v>
      </c>
      <c r="E99" s="3" t="s">
        <v>73</v>
      </c>
      <c r="F99" s="5">
        <v>99.0</v>
      </c>
      <c r="G99" s="5">
        <v>5.333915297E9</v>
      </c>
      <c r="H99" s="3" t="s">
        <v>769</v>
      </c>
      <c r="I99" s="3" t="s">
        <v>770</v>
      </c>
      <c r="J99" s="3" t="s">
        <v>231</v>
      </c>
      <c r="K99" s="6">
        <v>40787.0</v>
      </c>
      <c r="L99" s="7"/>
      <c r="M99" s="7"/>
      <c r="N99" s="8" t="s">
        <v>771</v>
      </c>
      <c r="O99" s="6">
        <v>44446.0</v>
      </c>
      <c r="P99" s="3" t="s">
        <v>141</v>
      </c>
      <c r="Q99" s="5">
        <v>1.8008595E7</v>
      </c>
      <c r="R99" s="8" t="s">
        <v>754</v>
      </c>
      <c r="S99" s="5">
        <v>2012.0</v>
      </c>
      <c r="T99" s="3" t="s">
        <v>755</v>
      </c>
      <c r="U99" s="5">
        <v>2.2545904E7</v>
      </c>
      <c r="V99" s="3" t="s">
        <v>756</v>
      </c>
      <c r="W99" s="3" t="s">
        <v>757</v>
      </c>
      <c r="X99" s="3" t="s">
        <v>756</v>
      </c>
      <c r="Y99" s="3" t="s">
        <v>757</v>
      </c>
      <c r="Z99" s="3" t="s">
        <v>758</v>
      </c>
      <c r="AA99" s="3" t="s">
        <v>759</v>
      </c>
      <c r="AB99" s="5">
        <v>3202.0</v>
      </c>
      <c r="AC99" s="5">
        <v>165025.0</v>
      </c>
      <c r="AD99" s="8" t="s">
        <v>760</v>
      </c>
      <c r="AE99" s="8" t="s">
        <v>761</v>
      </c>
      <c r="AF99" s="8" t="s">
        <v>762</v>
      </c>
      <c r="AG99" s="3" t="s">
        <v>87</v>
      </c>
      <c r="AH99" s="6">
        <v>45664.0</v>
      </c>
      <c r="AI99" s="5">
        <v>0.0</v>
      </c>
      <c r="AJ99" s="5">
        <v>0.0</v>
      </c>
      <c r="AK99" s="7"/>
      <c r="AL99" s="7"/>
      <c r="AM99" s="7"/>
      <c r="AN99" s="7"/>
      <c r="AO99" s="3" t="s">
        <v>763</v>
      </c>
      <c r="AP99" s="3" t="s">
        <v>764</v>
      </c>
      <c r="AQ99" s="3" t="s">
        <v>765</v>
      </c>
      <c r="AR99" s="5">
        <v>85038.0</v>
      </c>
      <c r="AS99" s="3" t="s">
        <v>93</v>
      </c>
      <c r="AT99" s="3" t="s">
        <v>766</v>
      </c>
      <c r="AU99" s="5">
        <v>1973.0</v>
      </c>
      <c r="AV99" s="3" t="s">
        <v>95</v>
      </c>
      <c r="AW99" s="3"/>
      <c r="AX99" s="3"/>
      <c r="AY99" s="3"/>
      <c r="AZ99" s="3"/>
      <c r="BA99" s="3"/>
      <c r="BB99" s="3"/>
    </row>
    <row r="100">
      <c r="A100" s="3" t="s">
        <v>748</v>
      </c>
      <c r="B100" s="4">
        <v>45815.0</v>
      </c>
      <c r="C100" s="3" t="s">
        <v>749</v>
      </c>
      <c r="D100" s="3" t="s">
        <v>72</v>
      </c>
      <c r="E100" s="3" t="s">
        <v>73</v>
      </c>
      <c r="F100" s="5">
        <v>99.0</v>
      </c>
      <c r="G100" s="5">
        <v>7.194972274E9</v>
      </c>
      <c r="H100" s="3" t="s">
        <v>772</v>
      </c>
      <c r="I100" s="3" t="s">
        <v>773</v>
      </c>
      <c r="J100" s="3" t="s">
        <v>774</v>
      </c>
      <c r="K100" s="6">
        <v>43040.0</v>
      </c>
      <c r="L100" s="7"/>
      <c r="M100" s="7"/>
      <c r="N100" s="8" t="s">
        <v>775</v>
      </c>
      <c r="O100" s="6">
        <v>44646.0</v>
      </c>
      <c r="P100" s="7"/>
      <c r="Q100" s="5">
        <v>1.8008595E7</v>
      </c>
      <c r="R100" s="8" t="s">
        <v>754</v>
      </c>
      <c r="S100" s="5">
        <v>2012.0</v>
      </c>
      <c r="T100" s="3" t="s">
        <v>755</v>
      </c>
      <c r="U100" s="5">
        <v>2.2545904E7</v>
      </c>
      <c r="V100" s="3" t="s">
        <v>756</v>
      </c>
      <c r="W100" s="3" t="s">
        <v>757</v>
      </c>
      <c r="X100" s="3" t="s">
        <v>756</v>
      </c>
      <c r="Y100" s="3" t="s">
        <v>757</v>
      </c>
      <c r="Z100" s="3" t="s">
        <v>758</v>
      </c>
      <c r="AA100" s="3" t="s">
        <v>759</v>
      </c>
      <c r="AB100" s="5">
        <v>3202.0</v>
      </c>
      <c r="AC100" s="5">
        <v>165025.0</v>
      </c>
      <c r="AD100" s="8" t="s">
        <v>760</v>
      </c>
      <c r="AE100" s="8" t="s">
        <v>761</v>
      </c>
      <c r="AF100" s="8" t="s">
        <v>762</v>
      </c>
      <c r="AG100" s="3" t="s">
        <v>87</v>
      </c>
      <c r="AH100" s="6">
        <v>45664.0</v>
      </c>
      <c r="AI100" s="5">
        <v>0.0</v>
      </c>
      <c r="AJ100" s="5">
        <v>0.0</v>
      </c>
      <c r="AK100" s="7"/>
      <c r="AL100" s="7"/>
      <c r="AM100" s="7"/>
      <c r="AN100" s="7"/>
      <c r="AO100" s="3" t="s">
        <v>763</v>
      </c>
      <c r="AP100" s="3" t="s">
        <v>764</v>
      </c>
      <c r="AQ100" s="3" t="s">
        <v>765</v>
      </c>
      <c r="AR100" s="5">
        <v>85038.0</v>
      </c>
      <c r="AS100" s="3" t="s">
        <v>93</v>
      </c>
      <c r="AT100" s="3" t="s">
        <v>766</v>
      </c>
      <c r="AU100" s="5">
        <v>1973.0</v>
      </c>
      <c r="AV100" s="3" t="s">
        <v>95</v>
      </c>
      <c r="AW100" s="3"/>
      <c r="AX100" s="3"/>
      <c r="AY100" s="3"/>
      <c r="AZ100" s="3"/>
      <c r="BA100" s="3"/>
      <c r="BB100" s="3"/>
    </row>
    <row r="101">
      <c r="A101" s="3" t="s">
        <v>748</v>
      </c>
      <c r="B101" s="4">
        <v>45815.0</v>
      </c>
      <c r="C101" s="3" t="s">
        <v>749</v>
      </c>
      <c r="D101" s="3" t="s">
        <v>72</v>
      </c>
      <c r="E101" s="3" t="s">
        <v>73</v>
      </c>
      <c r="F101" s="5">
        <v>99.0</v>
      </c>
      <c r="G101" s="5">
        <v>1.0740110834E10</v>
      </c>
      <c r="H101" s="3" t="s">
        <v>776</v>
      </c>
      <c r="I101" s="3" t="s">
        <v>777</v>
      </c>
      <c r="J101" s="3" t="s">
        <v>211</v>
      </c>
      <c r="K101" s="6">
        <v>45248.0</v>
      </c>
      <c r="L101" s="7"/>
      <c r="M101" s="7"/>
      <c r="N101" s="8" t="s">
        <v>778</v>
      </c>
      <c r="Q101" s="5">
        <v>1.8008595E7</v>
      </c>
      <c r="R101" s="8" t="s">
        <v>754</v>
      </c>
      <c r="S101" s="5">
        <v>2012.0</v>
      </c>
      <c r="T101" s="3" t="s">
        <v>755</v>
      </c>
      <c r="U101" s="5">
        <v>2.2545904E7</v>
      </c>
      <c r="V101" s="3" t="s">
        <v>756</v>
      </c>
      <c r="W101" s="3" t="s">
        <v>757</v>
      </c>
      <c r="X101" s="3" t="s">
        <v>756</v>
      </c>
      <c r="Y101" s="3" t="s">
        <v>757</v>
      </c>
      <c r="Z101" s="3" t="s">
        <v>758</v>
      </c>
      <c r="AA101" s="3" t="s">
        <v>759</v>
      </c>
      <c r="AB101" s="5">
        <v>3202.0</v>
      </c>
      <c r="AC101" s="5">
        <v>165025.0</v>
      </c>
      <c r="AD101" s="8" t="s">
        <v>760</v>
      </c>
      <c r="AE101" s="8" t="s">
        <v>761</v>
      </c>
      <c r="AF101" s="8" t="s">
        <v>762</v>
      </c>
      <c r="AG101" s="3" t="s">
        <v>87</v>
      </c>
      <c r="AH101" s="6">
        <v>45664.0</v>
      </c>
      <c r="AI101" s="5">
        <v>0.0</v>
      </c>
      <c r="AJ101" s="5">
        <v>0.0</v>
      </c>
      <c r="AK101" s="7"/>
      <c r="AL101" s="7"/>
      <c r="AM101" s="7"/>
      <c r="AN101" s="7"/>
      <c r="AO101" s="3" t="s">
        <v>763</v>
      </c>
      <c r="AP101" s="3" t="s">
        <v>764</v>
      </c>
      <c r="AQ101" s="3" t="s">
        <v>765</v>
      </c>
      <c r="AR101" s="5">
        <v>85038.0</v>
      </c>
      <c r="AS101" s="3" t="s">
        <v>93</v>
      </c>
      <c r="AT101" s="3" t="s">
        <v>766</v>
      </c>
      <c r="AU101" s="5">
        <v>1973.0</v>
      </c>
      <c r="AV101" s="3" t="s">
        <v>95</v>
      </c>
      <c r="AW101" s="3"/>
      <c r="AX101" s="3"/>
      <c r="AY101" s="3"/>
      <c r="AZ101" s="3"/>
      <c r="BA101" s="3"/>
      <c r="BB101" s="3"/>
    </row>
    <row r="102">
      <c r="A102" s="3" t="s">
        <v>779</v>
      </c>
      <c r="B102" s="4">
        <v>45815.0</v>
      </c>
      <c r="C102" s="3" t="s">
        <v>780</v>
      </c>
      <c r="D102" s="3" t="s">
        <v>72</v>
      </c>
      <c r="E102" s="3" t="s">
        <v>73</v>
      </c>
      <c r="F102" s="5">
        <v>87.0</v>
      </c>
      <c r="G102" s="5">
        <v>2.950507597E9</v>
      </c>
      <c r="H102" s="3" t="s">
        <v>781</v>
      </c>
      <c r="I102" s="3" t="s">
        <v>782</v>
      </c>
      <c r="J102" s="3" t="s">
        <v>783</v>
      </c>
      <c r="K102" s="6">
        <v>44896.0</v>
      </c>
      <c r="L102" s="7"/>
      <c r="M102" s="3" t="s">
        <v>784</v>
      </c>
      <c r="N102" s="8" t="s">
        <v>785</v>
      </c>
      <c r="O102" s="6">
        <v>45202.0</v>
      </c>
      <c r="P102" s="3" t="s">
        <v>114</v>
      </c>
      <c r="Q102" s="5">
        <v>1.22277E7</v>
      </c>
      <c r="R102" s="8" t="s">
        <v>786</v>
      </c>
      <c r="S102" s="5">
        <v>1799.0</v>
      </c>
      <c r="T102" s="3" t="s">
        <v>787</v>
      </c>
      <c r="U102" s="5">
        <v>1.68713995E8</v>
      </c>
      <c r="V102" s="3" t="s">
        <v>421</v>
      </c>
      <c r="W102" s="3" t="s">
        <v>422</v>
      </c>
      <c r="X102" s="3" t="s">
        <v>421</v>
      </c>
      <c r="Y102" s="3" t="s">
        <v>422</v>
      </c>
      <c r="Z102" s="3" t="s">
        <v>423</v>
      </c>
      <c r="AA102" s="3" t="s">
        <v>424</v>
      </c>
      <c r="AB102" s="5">
        <v>48844.0</v>
      </c>
      <c r="AC102" s="5">
        <v>318477.0</v>
      </c>
      <c r="AD102" s="8" t="s">
        <v>788</v>
      </c>
      <c r="AE102" s="8" t="s">
        <v>789</v>
      </c>
      <c r="AF102" s="8" t="s">
        <v>790</v>
      </c>
      <c r="AG102" s="3" t="s">
        <v>87</v>
      </c>
      <c r="AH102" s="6">
        <v>45597.0</v>
      </c>
      <c r="AI102" s="5">
        <v>0.0</v>
      </c>
      <c r="AJ102" s="5">
        <v>0.0</v>
      </c>
      <c r="AK102" s="7"/>
      <c r="AL102" s="7"/>
      <c r="AM102" s="7"/>
      <c r="AN102" s="7"/>
      <c r="AO102" s="3" t="s">
        <v>791</v>
      </c>
      <c r="AP102" s="3" t="s">
        <v>429</v>
      </c>
      <c r="AQ102" s="3" t="s">
        <v>130</v>
      </c>
      <c r="AR102" s="5">
        <v>10179.0</v>
      </c>
      <c r="AS102" s="3" t="s">
        <v>93</v>
      </c>
      <c r="AT102" s="3" t="s">
        <v>792</v>
      </c>
      <c r="AU102" s="5">
        <v>1798.0</v>
      </c>
      <c r="AV102" s="3" t="s">
        <v>95</v>
      </c>
      <c r="AW102" s="3"/>
      <c r="AX102" s="3"/>
      <c r="AY102" s="3"/>
      <c r="AZ102" s="3"/>
      <c r="BA102" s="3"/>
      <c r="BB102" s="3"/>
    </row>
    <row r="103">
      <c r="A103" s="3" t="s">
        <v>779</v>
      </c>
      <c r="B103" s="4">
        <v>45815.0</v>
      </c>
      <c r="C103" s="3" t="s">
        <v>780</v>
      </c>
      <c r="D103" s="3" t="s">
        <v>72</v>
      </c>
      <c r="E103" s="3" t="s">
        <v>73</v>
      </c>
      <c r="F103" s="5">
        <v>87.0</v>
      </c>
      <c r="G103" s="5">
        <v>1.973488665E9</v>
      </c>
      <c r="H103" s="3" t="s">
        <v>324</v>
      </c>
      <c r="I103" s="3" t="s">
        <v>793</v>
      </c>
      <c r="J103" s="3" t="s">
        <v>794</v>
      </c>
      <c r="K103" s="6">
        <v>43132.0</v>
      </c>
      <c r="L103" s="7"/>
      <c r="M103" s="3" t="s">
        <v>795</v>
      </c>
      <c r="N103" s="8" t="s">
        <v>796</v>
      </c>
      <c r="O103" s="6">
        <v>44244.0</v>
      </c>
      <c r="P103" s="7"/>
      <c r="Q103" s="5">
        <v>1.22277E7</v>
      </c>
      <c r="R103" s="8" t="s">
        <v>786</v>
      </c>
      <c r="S103" s="5">
        <v>1799.0</v>
      </c>
      <c r="T103" s="3" t="s">
        <v>787</v>
      </c>
      <c r="U103" s="5">
        <v>1.68713995E8</v>
      </c>
      <c r="V103" s="3" t="s">
        <v>421</v>
      </c>
      <c r="W103" s="3" t="s">
        <v>422</v>
      </c>
      <c r="X103" s="3" t="s">
        <v>421</v>
      </c>
      <c r="Y103" s="3" t="s">
        <v>422</v>
      </c>
      <c r="Z103" s="3" t="s">
        <v>423</v>
      </c>
      <c r="AA103" s="3" t="s">
        <v>424</v>
      </c>
      <c r="AB103" s="5">
        <v>48844.0</v>
      </c>
      <c r="AC103" s="5">
        <v>318477.0</v>
      </c>
      <c r="AD103" s="8" t="s">
        <v>788</v>
      </c>
      <c r="AE103" s="8" t="s">
        <v>789</v>
      </c>
      <c r="AF103" s="8" t="s">
        <v>790</v>
      </c>
      <c r="AG103" s="3" t="s">
        <v>87</v>
      </c>
      <c r="AH103" s="6">
        <v>45597.0</v>
      </c>
      <c r="AI103" s="5">
        <v>0.0</v>
      </c>
      <c r="AJ103" s="5">
        <v>0.0</v>
      </c>
      <c r="AK103" s="7"/>
      <c r="AL103" s="7"/>
      <c r="AM103" s="7"/>
      <c r="AN103" s="7"/>
      <c r="AO103" s="3" t="s">
        <v>791</v>
      </c>
      <c r="AP103" s="3" t="s">
        <v>429</v>
      </c>
      <c r="AQ103" s="3" t="s">
        <v>130</v>
      </c>
      <c r="AR103" s="5">
        <v>10179.0</v>
      </c>
      <c r="AS103" s="3" t="s">
        <v>93</v>
      </c>
      <c r="AT103" s="3" t="s">
        <v>792</v>
      </c>
      <c r="AU103" s="5">
        <v>1798.0</v>
      </c>
      <c r="AV103" s="3" t="s">
        <v>95</v>
      </c>
      <c r="AW103" s="3"/>
      <c r="AX103" s="3"/>
      <c r="AY103" s="3"/>
      <c r="AZ103" s="3"/>
      <c r="BA103" s="3"/>
      <c r="BB103" s="3"/>
    </row>
    <row r="104">
      <c r="A104" s="3" t="s">
        <v>779</v>
      </c>
      <c r="B104" s="4">
        <v>45815.0</v>
      </c>
      <c r="C104" s="3" t="s">
        <v>780</v>
      </c>
      <c r="D104" s="3" t="s">
        <v>72</v>
      </c>
      <c r="E104" s="3" t="s">
        <v>73</v>
      </c>
      <c r="F104" s="5">
        <v>87.0</v>
      </c>
      <c r="G104" s="5">
        <v>9.688120737E9</v>
      </c>
      <c r="H104" s="3" t="s">
        <v>797</v>
      </c>
      <c r="I104" s="3" t="s">
        <v>798</v>
      </c>
      <c r="J104" s="3" t="s">
        <v>794</v>
      </c>
      <c r="K104" s="6">
        <v>44805.0</v>
      </c>
      <c r="L104" s="7"/>
      <c r="M104" s="3" t="s">
        <v>799</v>
      </c>
      <c r="N104" s="8" t="s">
        <v>800</v>
      </c>
      <c r="O104" s="9">
        <v>45441.0</v>
      </c>
      <c r="P104" s="3" t="s">
        <v>141</v>
      </c>
      <c r="Q104" s="5">
        <v>1.22277E7</v>
      </c>
      <c r="R104" s="8" t="s">
        <v>786</v>
      </c>
      <c r="S104" s="5">
        <v>1799.0</v>
      </c>
      <c r="T104" s="3" t="s">
        <v>787</v>
      </c>
      <c r="U104" s="5">
        <v>1.68713995E8</v>
      </c>
      <c r="V104" s="3" t="s">
        <v>421</v>
      </c>
      <c r="W104" s="3" t="s">
        <v>422</v>
      </c>
      <c r="X104" s="3" t="s">
        <v>421</v>
      </c>
      <c r="Y104" s="3" t="s">
        <v>422</v>
      </c>
      <c r="Z104" s="3" t="s">
        <v>423</v>
      </c>
      <c r="AA104" s="3" t="s">
        <v>424</v>
      </c>
      <c r="AB104" s="5">
        <v>48844.0</v>
      </c>
      <c r="AC104" s="5">
        <v>318477.0</v>
      </c>
      <c r="AD104" s="8" t="s">
        <v>788</v>
      </c>
      <c r="AE104" s="8" t="s">
        <v>789</v>
      </c>
      <c r="AF104" s="8" t="s">
        <v>790</v>
      </c>
      <c r="AG104" s="3" t="s">
        <v>87</v>
      </c>
      <c r="AH104" s="6">
        <v>45597.0</v>
      </c>
      <c r="AI104" s="5">
        <v>0.0</v>
      </c>
      <c r="AJ104" s="5">
        <v>0.0</v>
      </c>
      <c r="AK104" s="7"/>
      <c r="AL104" s="7"/>
      <c r="AM104" s="7"/>
      <c r="AN104" s="7"/>
      <c r="AO104" s="3" t="s">
        <v>791</v>
      </c>
      <c r="AP104" s="3" t="s">
        <v>429</v>
      </c>
      <c r="AQ104" s="3" t="s">
        <v>130</v>
      </c>
      <c r="AR104" s="5">
        <v>10179.0</v>
      </c>
      <c r="AS104" s="3" t="s">
        <v>93</v>
      </c>
      <c r="AT104" s="3" t="s">
        <v>792</v>
      </c>
      <c r="AU104" s="5">
        <v>1798.0</v>
      </c>
      <c r="AV104" s="3" t="s">
        <v>95</v>
      </c>
      <c r="AW104" s="3"/>
      <c r="AX104" s="3"/>
      <c r="AY104" s="3"/>
      <c r="AZ104" s="3"/>
      <c r="BA104" s="3"/>
      <c r="BB104" s="3"/>
    </row>
    <row r="105">
      <c r="A105" s="3" t="s">
        <v>779</v>
      </c>
      <c r="B105" s="4">
        <v>45815.0</v>
      </c>
      <c r="C105" s="3" t="s">
        <v>780</v>
      </c>
      <c r="D105" s="3" t="s">
        <v>72</v>
      </c>
      <c r="E105" s="3" t="s">
        <v>73</v>
      </c>
      <c r="F105" s="5">
        <v>87.0</v>
      </c>
      <c r="G105" s="5">
        <v>-2.03813549E9</v>
      </c>
      <c r="H105" s="3" t="s">
        <v>801</v>
      </c>
      <c r="I105" s="3" t="s">
        <v>802</v>
      </c>
      <c r="J105" s="3" t="s">
        <v>803</v>
      </c>
      <c r="K105" s="6">
        <v>41365.0</v>
      </c>
      <c r="L105" s="7"/>
      <c r="M105" s="3" t="s">
        <v>804</v>
      </c>
      <c r="N105" s="8" t="s">
        <v>805</v>
      </c>
      <c r="O105" s="6">
        <v>44908.0</v>
      </c>
      <c r="P105" s="7"/>
      <c r="Q105" s="5">
        <v>1.22277E7</v>
      </c>
      <c r="R105" s="8" t="s">
        <v>786</v>
      </c>
      <c r="S105" s="5">
        <v>1799.0</v>
      </c>
      <c r="T105" s="3" t="s">
        <v>787</v>
      </c>
      <c r="U105" s="5">
        <v>1.68713995E8</v>
      </c>
      <c r="V105" s="3" t="s">
        <v>421</v>
      </c>
      <c r="W105" s="3" t="s">
        <v>422</v>
      </c>
      <c r="X105" s="3" t="s">
        <v>421</v>
      </c>
      <c r="Y105" s="3" t="s">
        <v>422</v>
      </c>
      <c r="Z105" s="3" t="s">
        <v>423</v>
      </c>
      <c r="AA105" s="3" t="s">
        <v>424</v>
      </c>
      <c r="AB105" s="5">
        <v>48844.0</v>
      </c>
      <c r="AC105" s="5">
        <v>318477.0</v>
      </c>
      <c r="AD105" s="8" t="s">
        <v>788</v>
      </c>
      <c r="AE105" s="8" t="s">
        <v>789</v>
      </c>
      <c r="AF105" s="8" t="s">
        <v>790</v>
      </c>
      <c r="AG105" s="3" t="s">
        <v>87</v>
      </c>
      <c r="AH105" s="6">
        <v>45597.0</v>
      </c>
      <c r="AI105" s="5">
        <v>0.0</v>
      </c>
      <c r="AJ105" s="5">
        <v>0.0</v>
      </c>
      <c r="AK105" s="7"/>
      <c r="AL105" s="7"/>
      <c r="AM105" s="7"/>
      <c r="AN105" s="7"/>
      <c r="AO105" s="3" t="s">
        <v>791</v>
      </c>
      <c r="AP105" s="3" t="s">
        <v>429</v>
      </c>
      <c r="AQ105" s="3" t="s">
        <v>130</v>
      </c>
      <c r="AR105" s="5">
        <v>10179.0</v>
      </c>
      <c r="AS105" s="3" t="s">
        <v>93</v>
      </c>
      <c r="AT105" s="3" t="s">
        <v>792</v>
      </c>
      <c r="AU105" s="5">
        <v>1798.0</v>
      </c>
      <c r="AV105" s="3" t="s">
        <v>95</v>
      </c>
      <c r="AW105" s="3"/>
      <c r="AX105" s="3"/>
      <c r="AY105" s="3"/>
      <c r="AZ105" s="3"/>
      <c r="BA105" s="3"/>
      <c r="BB105" s="3"/>
    </row>
    <row r="106">
      <c r="A106" s="3" t="s">
        <v>779</v>
      </c>
      <c r="B106" s="4">
        <v>45815.0</v>
      </c>
      <c r="C106" s="3" t="s">
        <v>780</v>
      </c>
      <c r="D106" s="3" t="s">
        <v>72</v>
      </c>
      <c r="E106" s="3" t="s">
        <v>73</v>
      </c>
      <c r="F106" s="5">
        <v>87.0</v>
      </c>
      <c r="G106" s="5">
        <v>7.750437035E9</v>
      </c>
      <c r="H106" s="3" t="s">
        <v>806</v>
      </c>
      <c r="I106" s="3" t="s">
        <v>807</v>
      </c>
      <c r="J106" s="3" t="s">
        <v>808</v>
      </c>
      <c r="K106" s="6">
        <v>44958.0</v>
      </c>
      <c r="L106" s="7"/>
      <c r="M106" s="3" t="s">
        <v>809</v>
      </c>
      <c r="N106" s="8" t="s">
        <v>810</v>
      </c>
      <c r="O106" s="6">
        <v>44738.0</v>
      </c>
      <c r="P106" s="7"/>
      <c r="Q106" s="5">
        <v>1.22277E7</v>
      </c>
      <c r="R106" s="8" t="s">
        <v>786</v>
      </c>
      <c r="S106" s="5">
        <v>1799.0</v>
      </c>
      <c r="T106" s="3" t="s">
        <v>787</v>
      </c>
      <c r="U106" s="5">
        <v>1.68713995E8</v>
      </c>
      <c r="V106" s="3" t="s">
        <v>421</v>
      </c>
      <c r="W106" s="3" t="s">
        <v>422</v>
      </c>
      <c r="X106" s="3" t="s">
        <v>421</v>
      </c>
      <c r="Y106" s="3" t="s">
        <v>422</v>
      </c>
      <c r="Z106" s="3" t="s">
        <v>423</v>
      </c>
      <c r="AA106" s="3" t="s">
        <v>424</v>
      </c>
      <c r="AB106" s="5">
        <v>48844.0</v>
      </c>
      <c r="AC106" s="5">
        <v>318477.0</v>
      </c>
      <c r="AD106" s="8" t="s">
        <v>788</v>
      </c>
      <c r="AE106" s="8" t="s">
        <v>789</v>
      </c>
      <c r="AF106" s="8" t="s">
        <v>790</v>
      </c>
      <c r="AG106" s="3" t="s">
        <v>87</v>
      </c>
      <c r="AH106" s="6">
        <v>45597.0</v>
      </c>
      <c r="AI106" s="5">
        <v>0.0</v>
      </c>
      <c r="AJ106" s="5">
        <v>0.0</v>
      </c>
      <c r="AK106" s="7"/>
      <c r="AL106" s="7"/>
      <c r="AM106" s="7"/>
      <c r="AN106" s="7"/>
      <c r="AO106" s="3" t="s">
        <v>791</v>
      </c>
      <c r="AP106" s="3" t="s">
        <v>429</v>
      </c>
      <c r="AQ106" s="3" t="s">
        <v>130</v>
      </c>
      <c r="AR106" s="5">
        <v>10179.0</v>
      </c>
      <c r="AS106" s="3" t="s">
        <v>93</v>
      </c>
      <c r="AT106" s="3" t="s">
        <v>792</v>
      </c>
      <c r="AU106" s="5">
        <v>1798.0</v>
      </c>
      <c r="AV106" s="3" t="s">
        <v>95</v>
      </c>
      <c r="AW106" s="3"/>
      <c r="AX106" s="3"/>
      <c r="AY106" s="3"/>
      <c r="AZ106" s="3"/>
      <c r="BA106" s="3"/>
      <c r="BB106" s="3"/>
    </row>
    <row r="107">
      <c r="A107" s="3" t="s">
        <v>811</v>
      </c>
      <c r="B107" s="4">
        <v>45815.0</v>
      </c>
      <c r="C107" s="3" t="s">
        <v>812</v>
      </c>
      <c r="D107" s="3" t="s">
        <v>72</v>
      </c>
      <c r="E107" s="3" t="s">
        <v>73</v>
      </c>
      <c r="F107" s="5">
        <v>91.0</v>
      </c>
      <c r="G107" s="5">
        <v>1.611737157E9</v>
      </c>
      <c r="H107" s="3" t="s">
        <v>813</v>
      </c>
      <c r="I107" s="3" t="s">
        <v>814</v>
      </c>
      <c r="J107" s="3" t="s">
        <v>815</v>
      </c>
      <c r="K107" s="6">
        <v>44044.0</v>
      </c>
      <c r="L107" s="3" t="s">
        <v>816</v>
      </c>
      <c r="M107" s="3" t="s">
        <v>817</v>
      </c>
      <c r="N107" s="8" t="s">
        <v>818</v>
      </c>
      <c r="O107" s="6">
        <v>45302.0</v>
      </c>
      <c r="P107" s="3" t="s">
        <v>114</v>
      </c>
      <c r="Q107" s="5">
        <v>1.1732591E7</v>
      </c>
      <c r="R107" s="8" t="s">
        <v>819</v>
      </c>
      <c r="S107" s="5">
        <v>1920.0</v>
      </c>
      <c r="T107" s="3" t="s">
        <v>820</v>
      </c>
      <c r="U107" s="5">
        <v>96600.0</v>
      </c>
      <c r="V107" s="3" t="s">
        <v>237</v>
      </c>
      <c r="W107" s="3" t="s">
        <v>821</v>
      </c>
      <c r="X107" s="3" t="s">
        <v>237</v>
      </c>
      <c r="Y107" s="3" t="s">
        <v>822</v>
      </c>
      <c r="Z107" s="3" t="s">
        <v>239</v>
      </c>
      <c r="AA107" s="3" t="s">
        <v>823</v>
      </c>
      <c r="AC107" s="5">
        <v>1545.0</v>
      </c>
      <c r="AD107" s="8" t="s">
        <v>824</v>
      </c>
      <c r="AE107" s="8" t="s">
        <v>825</v>
      </c>
      <c r="AF107" s="8" t="s">
        <v>826</v>
      </c>
      <c r="AG107" s="3" t="s">
        <v>87</v>
      </c>
      <c r="AH107" s="6">
        <v>44731.0</v>
      </c>
      <c r="AI107" s="5">
        <v>0.0</v>
      </c>
      <c r="AJ107" s="5">
        <v>0.0</v>
      </c>
      <c r="AK107" s="7"/>
      <c r="AL107" s="7"/>
      <c r="AM107" s="7"/>
      <c r="AN107" s="7"/>
      <c r="AO107" s="3" t="s">
        <v>827</v>
      </c>
      <c r="AP107" s="3" t="s">
        <v>828</v>
      </c>
      <c r="AQ107" s="3" t="s">
        <v>394</v>
      </c>
      <c r="AR107" s="5">
        <v>6010.0</v>
      </c>
      <c r="AS107" s="3" t="s">
        <v>93</v>
      </c>
      <c r="AT107" s="3" t="s">
        <v>829</v>
      </c>
      <c r="AU107" s="5">
        <v>38.0</v>
      </c>
      <c r="AV107" s="3" t="s">
        <v>95</v>
      </c>
      <c r="AW107" s="3"/>
      <c r="AX107" s="3"/>
      <c r="AY107" s="3"/>
      <c r="AZ107" s="3"/>
      <c r="BA107" s="3"/>
      <c r="BB107" s="3"/>
    </row>
    <row r="108">
      <c r="A108" s="3" t="s">
        <v>811</v>
      </c>
      <c r="B108" s="4">
        <v>45815.0</v>
      </c>
      <c r="C108" s="3" t="s">
        <v>812</v>
      </c>
      <c r="D108" s="3" t="s">
        <v>72</v>
      </c>
      <c r="E108" s="3" t="s">
        <v>73</v>
      </c>
      <c r="F108" s="5">
        <v>91.0</v>
      </c>
      <c r="G108" s="5">
        <v>1.3437268076E10</v>
      </c>
      <c r="H108" s="3" t="s">
        <v>830</v>
      </c>
      <c r="I108" s="3" t="s">
        <v>831</v>
      </c>
      <c r="J108" s="3" t="s">
        <v>832</v>
      </c>
      <c r="K108" s="6">
        <v>45586.0</v>
      </c>
      <c r="L108" s="7"/>
      <c r="M108" s="7"/>
      <c r="N108" s="8" t="s">
        <v>833</v>
      </c>
      <c r="Q108" s="5">
        <v>1.1732591E7</v>
      </c>
      <c r="R108" s="8" t="s">
        <v>819</v>
      </c>
      <c r="S108" s="5">
        <v>1920.0</v>
      </c>
      <c r="T108" s="3" t="s">
        <v>820</v>
      </c>
      <c r="U108" s="5">
        <v>96600.0</v>
      </c>
      <c r="V108" s="3" t="s">
        <v>237</v>
      </c>
      <c r="W108" s="3" t="s">
        <v>821</v>
      </c>
      <c r="X108" s="3" t="s">
        <v>237</v>
      </c>
      <c r="Y108" s="3" t="s">
        <v>822</v>
      </c>
      <c r="Z108" s="3" t="s">
        <v>239</v>
      </c>
      <c r="AA108" s="3" t="s">
        <v>823</v>
      </c>
      <c r="AC108" s="5">
        <v>1545.0</v>
      </c>
      <c r="AD108" s="8" t="s">
        <v>824</v>
      </c>
      <c r="AE108" s="8" t="s">
        <v>825</v>
      </c>
      <c r="AF108" s="8" t="s">
        <v>826</v>
      </c>
      <c r="AG108" s="3" t="s">
        <v>87</v>
      </c>
      <c r="AH108" s="6">
        <v>44731.0</v>
      </c>
      <c r="AI108" s="5">
        <v>0.0</v>
      </c>
      <c r="AJ108" s="5">
        <v>0.0</v>
      </c>
      <c r="AK108" s="7"/>
      <c r="AL108" s="7"/>
      <c r="AM108" s="7"/>
      <c r="AN108" s="7"/>
      <c r="AO108" s="3" t="s">
        <v>827</v>
      </c>
      <c r="AP108" s="3" t="s">
        <v>828</v>
      </c>
      <c r="AQ108" s="3" t="s">
        <v>394</v>
      </c>
      <c r="AR108" s="5">
        <v>6010.0</v>
      </c>
      <c r="AS108" s="3" t="s">
        <v>93</v>
      </c>
      <c r="AT108" s="3" t="s">
        <v>829</v>
      </c>
      <c r="AU108" s="5">
        <v>38.0</v>
      </c>
      <c r="AV108" s="3" t="s">
        <v>95</v>
      </c>
      <c r="AW108" s="3"/>
      <c r="AX108" s="3"/>
      <c r="AY108" s="3"/>
      <c r="AZ108" s="3"/>
      <c r="BA108" s="3"/>
      <c r="BB108" s="3"/>
    </row>
    <row r="109">
      <c r="A109" s="3" t="s">
        <v>811</v>
      </c>
      <c r="B109" s="4">
        <v>45815.0</v>
      </c>
      <c r="C109" s="3" t="s">
        <v>812</v>
      </c>
      <c r="D109" s="3" t="s">
        <v>72</v>
      </c>
      <c r="E109" s="3" t="s">
        <v>73</v>
      </c>
      <c r="F109" s="5">
        <v>91.0</v>
      </c>
      <c r="G109" s="5">
        <v>-1.683018972E9</v>
      </c>
      <c r="H109" s="3" t="s">
        <v>142</v>
      </c>
      <c r="I109" s="3" t="s">
        <v>834</v>
      </c>
      <c r="J109" s="3" t="s">
        <v>835</v>
      </c>
      <c r="K109" s="9">
        <v>44317.0</v>
      </c>
      <c r="L109" s="7"/>
      <c r="M109" s="3" t="s">
        <v>836</v>
      </c>
      <c r="N109" s="8" t="s">
        <v>837</v>
      </c>
      <c r="O109" s="6">
        <v>44663.0</v>
      </c>
      <c r="P109" s="3" t="s">
        <v>114</v>
      </c>
      <c r="Q109" s="5">
        <v>1.1732591E7</v>
      </c>
      <c r="R109" s="8" t="s">
        <v>819</v>
      </c>
      <c r="S109" s="5">
        <v>1920.0</v>
      </c>
      <c r="T109" s="3" t="s">
        <v>820</v>
      </c>
      <c r="U109" s="5">
        <v>96600.0</v>
      </c>
      <c r="V109" s="3" t="s">
        <v>237</v>
      </c>
      <c r="W109" s="3" t="s">
        <v>821</v>
      </c>
      <c r="X109" s="3" t="s">
        <v>237</v>
      </c>
      <c r="Y109" s="3" t="s">
        <v>822</v>
      </c>
      <c r="Z109" s="3" t="s">
        <v>239</v>
      </c>
      <c r="AA109" s="3" t="s">
        <v>823</v>
      </c>
      <c r="AC109" s="5">
        <v>1545.0</v>
      </c>
      <c r="AD109" s="8" t="s">
        <v>824</v>
      </c>
      <c r="AE109" s="8" t="s">
        <v>825</v>
      </c>
      <c r="AF109" s="8" t="s">
        <v>826</v>
      </c>
      <c r="AG109" s="3" t="s">
        <v>87</v>
      </c>
      <c r="AH109" s="6">
        <v>44731.0</v>
      </c>
      <c r="AI109" s="5">
        <v>0.0</v>
      </c>
      <c r="AJ109" s="5">
        <v>0.0</v>
      </c>
      <c r="AK109" s="7"/>
      <c r="AL109" s="7"/>
      <c r="AM109" s="7"/>
      <c r="AN109" s="7"/>
      <c r="AO109" s="3" t="s">
        <v>827</v>
      </c>
      <c r="AP109" s="3" t="s">
        <v>828</v>
      </c>
      <c r="AQ109" s="3" t="s">
        <v>394</v>
      </c>
      <c r="AR109" s="5">
        <v>6010.0</v>
      </c>
      <c r="AS109" s="3" t="s">
        <v>93</v>
      </c>
      <c r="AT109" s="3" t="s">
        <v>829</v>
      </c>
      <c r="AU109" s="5">
        <v>38.0</v>
      </c>
      <c r="AV109" s="3" t="s">
        <v>95</v>
      </c>
      <c r="AW109" s="3"/>
      <c r="AX109" s="3"/>
      <c r="AY109" s="3"/>
      <c r="AZ109" s="3"/>
      <c r="BA109" s="3"/>
      <c r="BB109" s="3"/>
    </row>
    <row r="110">
      <c r="A110" s="3" t="s">
        <v>811</v>
      </c>
      <c r="B110" s="4">
        <v>45815.0</v>
      </c>
      <c r="C110" s="3" t="s">
        <v>812</v>
      </c>
      <c r="D110" s="3" t="s">
        <v>72</v>
      </c>
      <c r="E110" s="3" t="s">
        <v>73</v>
      </c>
      <c r="F110" s="5">
        <v>91.0</v>
      </c>
      <c r="G110" s="5">
        <v>1.0608208489E10</v>
      </c>
      <c r="H110" s="3" t="s">
        <v>838</v>
      </c>
      <c r="I110" s="3" t="s">
        <v>839</v>
      </c>
      <c r="J110" s="3" t="s">
        <v>840</v>
      </c>
      <c r="K110" s="6">
        <v>45227.0</v>
      </c>
      <c r="L110" s="7"/>
      <c r="M110" s="7"/>
      <c r="N110" s="7"/>
      <c r="O110" s="7"/>
      <c r="P110" s="7"/>
      <c r="Q110" s="5">
        <v>1.1732591E7</v>
      </c>
      <c r="R110" s="8" t="s">
        <v>819</v>
      </c>
      <c r="S110" s="5">
        <v>1920.0</v>
      </c>
      <c r="T110" s="3" t="s">
        <v>820</v>
      </c>
      <c r="U110" s="5">
        <v>96600.0</v>
      </c>
      <c r="V110" s="3" t="s">
        <v>237</v>
      </c>
      <c r="W110" s="3" t="s">
        <v>821</v>
      </c>
      <c r="X110" s="3" t="s">
        <v>237</v>
      </c>
      <c r="Y110" s="3" t="s">
        <v>822</v>
      </c>
      <c r="Z110" s="3" t="s">
        <v>239</v>
      </c>
      <c r="AA110" s="3" t="s">
        <v>823</v>
      </c>
      <c r="AC110" s="5">
        <v>1545.0</v>
      </c>
      <c r="AD110" s="8" t="s">
        <v>824</v>
      </c>
      <c r="AE110" s="8" t="s">
        <v>825</v>
      </c>
      <c r="AF110" s="8" t="s">
        <v>826</v>
      </c>
      <c r="AG110" s="3" t="s">
        <v>87</v>
      </c>
      <c r="AH110" s="6">
        <v>44731.0</v>
      </c>
      <c r="AI110" s="5">
        <v>0.0</v>
      </c>
      <c r="AJ110" s="5">
        <v>0.0</v>
      </c>
      <c r="AK110" s="7"/>
      <c r="AL110" s="7"/>
      <c r="AM110" s="7"/>
      <c r="AN110" s="7"/>
      <c r="AO110" s="3" t="s">
        <v>827</v>
      </c>
      <c r="AP110" s="3" t="s">
        <v>828</v>
      </c>
      <c r="AQ110" s="3" t="s">
        <v>394</v>
      </c>
      <c r="AR110" s="5">
        <v>6010.0</v>
      </c>
      <c r="AS110" s="3" t="s">
        <v>93</v>
      </c>
      <c r="AT110" s="3" t="s">
        <v>829</v>
      </c>
      <c r="AU110" s="5">
        <v>38.0</v>
      </c>
      <c r="AV110" s="3" t="s">
        <v>95</v>
      </c>
      <c r="AW110" s="3"/>
      <c r="AX110" s="3"/>
      <c r="AY110" s="3"/>
      <c r="AZ110" s="3"/>
      <c r="BA110" s="3"/>
      <c r="BB110" s="3"/>
    </row>
    <row r="111">
      <c r="A111" s="3" t="s">
        <v>811</v>
      </c>
      <c r="B111" s="4">
        <v>45815.0</v>
      </c>
      <c r="C111" s="3" t="s">
        <v>812</v>
      </c>
      <c r="D111" s="3" t="s">
        <v>72</v>
      </c>
      <c r="E111" s="3" t="s">
        <v>73</v>
      </c>
      <c r="F111" s="5">
        <v>91.0</v>
      </c>
      <c r="G111" s="5">
        <v>3.807344319E9</v>
      </c>
      <c r="H111" s="3" t="s">
        <v>142</v>
      </c>
      <c r="I111" s="3" t="s">
        <v>841</v>
      </c>
      <c r="J111" s="3" t="s">
        <v>842</v>
      </c>
      <c r="K111" s="6">
        <v>33817.0</v>
      </c>
      <c r="L111" s="7"/>
      <c r="M111" s="3" t="s">
        <v>843</v>
      </c>
      <c r="N111" s="8" t="s">
        <v>844</v>
      </c>
      <c r="O111" s="6">
        <v>45485.0</v>
      </c>
      <c r="P111" s="3" t="s">
        <v>114</v>
      </c>
      <c r="Q111" s="5">
        <v>1.1732591E7</v>
      </c>
      <c r="R111" s="8" t="s">
        <v>819</v>
      </c>
      <c r="S111" s="5">
        <v>1920.0</v>
      </c>
      <c r="T111" s="3" t="s">
        <v>820</v>
      </c>
      <c r="U111" s="5">
        <v>96600.0</v>
      </c>
      <c r="V111" s="3" t="s">
        <v>237</v>
      </c>
      <c r="W111" s="3" t="s">
        <v>821</v>
      </c>
      <c r="X111" s="3" t="s">
        <v>237</v>
      </c>
      <c r="Y111" s="3" t="s">
        <v>822</v>
      </c>
      <c r="Z111" s="3" t="s">
        <v>239</v>
      </c>
      <c r="AA111" s="3" t="s">
        <v>823</v>
      </c>
      <c r="AC111" s="5">
        <v>1545.0</v>
      </c>
      <c r="AD111" s="8" t="s">
        <v>824</v>
      </c>
      <c r="AE111" s="8" t="s">
        <v>825</v>
      </c>
      <c r="AF111" s="8" t="s">
        <v>826</v>
      </c>
      <c r="AG111" s="3" t="s">
        <v>87</v>
      </c>
      <c r="AH111" s="6">
        <v>44731.0</v>
      </c>
      <c r="AI111" s="5">
        <v>0.0</v>
      </c>
      <c r="AJ111" s="5">
        <v>0.0</v>
      </c>
      <c r="AK111" s="7"/>
      <c r="AL111" s="7"/>
      <c r="AM111" s="7"/>
      <c r="AN111" s="7"/>
      <c r="AO111" s="3" t="s">
        <v>827</v>
      </c>
      <c r="AP111" s="3" t="s">
        <v>828</v>
      </c>
      <c r="AQ111" s="3" t="s">
        <v>394</v>
      </c>
      <c r="AR111" s="5">
        <v>6010.0</v>
      </c>
      <c r="AS111" s="3" t="s">
        <v>93</v>
      </c>
      <c r="AT111" s="3" t="s">
        <v>829</v>
      </c>
      <c r="AU111" s="5">
        <v>38.0</v>
      </c>
      <c r="AV111" s="3" t="s">
        <v>95</v>
      </c>
      <c r="AW111" s="3"/>
      <c r="AX111" s="3"/>
      <c r="AY111" s="3"/>
      <c r="AZ111" s="3"/>
      <c r="BA111" s="3"/>
      <c r="BB111" s="3"/>
    </row>
    <row r="112">
      <c r="A112" s="3" t="s">
        <v>845</v>
      </c>
      <c r="B112" s="4">
        <v>45815.0</v>
      </c>
      <c r="C112" s="3" t="s">
        <v>846</v>
      </c>
      <c r="D112" s="3" t="s">
        <v>72</v>
      </c>
      <c r="E112" s="3" t="s">
        <v>73</v>
      </c>
      <c r="F112" s="5">
        <v>91.0</v>
      </c>
      <c r="G112" s="5">
        <v>1.947363493E9</v>
      </c>
      <c r="H112" s="3" t="s">
        <v>847</v>
      </c>
      <c r="I112" s="3" t="s">
        <v>848</v>
      </c>
      <c r="J112" s="3" t="s">
        <v>849</v>
      </c>
      <c r="K112" s="6">
        <v>42793.0</v>
      </c>
      <c r="L112" s="3" t="s">
        <v>850</v>
      </c>
      <c r="M112" s="3" t="s">
        <v>851</v>
      </c>
      <c r="O112" s="6">
        <v>45146.0</v>
      </c>
      <c r="P112" s="7"/>
      <c r="Q112" s="5">
        <v>1.14016644E8</v>
      </c>
      <c r="R112" s="8" t="s">
        <v>852</v>
      </c>
      <c r="S112" s="5">
        <v>1922.0</v>
      </c>
      <c r="T112" s="3" t="s">
        <v>853</v>
      </c>
      <c r="U112" s="5">
        <v>1.23E8</v>
      </c>
      <c r="V112" s="3" t="s">
        <v>589</v>
      </c>
      <c r="W112" s="7"/>
      <c r="X112" s="3" t="s">
        <v>589</v>
      </c>
      <c r="Y112" s="7"/>
      <c r="Z112" s="3" t="s">
        <v>590</v>
      </c>
      <c r="AA112" s="7"/>
      <c r="AB112" s="5">
        <v>2195.0</v>
      </c>
      <c r="AC112" s="5">
        <v>67000.0</v>
      </c>
      <c r="AD112" s="8" t="s">
        <v>854</v>
      </c>
      <c r="AE112" s="8" t="s">
        <v>855</v>
      </c>
      <c r="AF112" s="8" t="s">
        <v>856</v>
      </c>
      <c r="AG112" s="3" t="s">
        <v>87</v>
      </c>
      <c r="AH112" s="6">
        <v>45484.0</v>
      </c>
      <c r="AI112" s="5">
        <v>100000.0</v>
      </c>
      <c r="AJ112" s="5">
        <v>100000.0</v>
      </c>
      <c r="AK112" s="3" t="s">
        <v>312</v>
      </c>
      <c r="AL112" s="6">
        <v>45657.0</v>
      </c>
      <c r="AM112" s="3" t="s">
        <v>857</v>
      </c>
      <c r="AN112" s="3" t="s">
        <v>857</v>
      </c>
      <c r="AO112" s="3" t="s">
        <v>858</v>
      </c>
      <c r="AP112" s="3" t="s">
        <v>726</v>
      </c>
      <c r="AQ112" s="3" t="s">
        <v>92</v>
      </c>
      <c r="AR112" s="5">
        <v>61710.0</v>
      </c>
      <c r="AS112" s="3" t="s">
        <v>93</v>
      </c>
      <c r="AT112" s="3" t="s">
        <v>859</v>
      </c>
      <c r="AU112" s="5">
        <v>14224.0</v>
      </c>
      <c r="AV112" s="3" t="s">
        <v>95</v>
      </c>
      <c r="AW112" s="3"/>
      <c r="AX112" s="3"/>
      <c r="AY112" s="3"/>
      <c r="AZ112" s="3"/>
      <c r="BA112" s="3"/>
      <c r="BB112" s="3"/>
    </row>
    <row r="113">
      <c r="A113" s="3" t="s">
        <v>845</v>
      </c>
      <c r="B113" s="4">
        <v>45815.0</v>
      </c>
      <c r="C113" s="3" t="s">
        <v>846</v>
      </c>
      <c r="D113" s="3" t="s">
        <v>72</v>
      </c>
      <c r="E113" s="3" t="s">
        <v>73</v>
      </c>
      <c r="F113" s="5">
        <v>91.0</v>
      </c>
      <c r="G113" s="5">
        <v>-2.048527453E9</v>
      </c>
      <c r="H113" s="3" t="s">
        <v>860</v>
      </c>
      <c r="I113" s="3" t="s">
        <v>861</v>
      </c>
      <c r="J113" s="3" t="s">
        <v>231</v>
      </c>
      <c r="K113" s="6">
        <v>42461.0</v>
      </c>
      <c r="L113" s="3" t="s">
        <v>862</v>
      </c>
      <c r="M113" s="3" t="s">
        <v>863</v>
      </c>
      <c r="N113" s="8" t="s">
        <v>864</v>
      </c>
      <c r="O113" s="6">
        <v>44044.0</v>
      </c>
      <c r="P113" s="3" t="s">
        <v>141</v>
      </c>
      <c r="Q113" s="5">
        <v>1.14016644E8</v>
      </c>
      <c r="R113" s="8" t="s">
        <v>852</v>
      </c>
      <c r="S113" s="5">
        <v>1922.0</v>
      </c>
      <c r="T113" s="3" t="s">
        <v>853</v>
      </c>
      <c r="U113" s="5">
        <v>1.23E8</v>
      </c>
      <c r="V113" s="3" t="s">
        <v>589</v>
      </c>
      <c r="W113" s="7"/>
      <c r="X113" s="3" t="s">
        <v>589</v>
      </c>
      <c r="Y113" s="7"/>
      <c r="Z113" s="3" t="s">
        <v>590</v>
      </c>
      <c r="AA113" s="7"/>
      <c r="AB113" s="5">
        <v>2195.0</v>
      </c>
      <c r="AC113" s="5">
        <v>67000.0</v>
      </c>
      <c r="AD113" s="8" t="s">
        <v>854</v>
      </c>
      <c r="AE113" s="8" t="s">
        <v>855</v>
      </c>
      <c r="AF113" s="8" t="s">
        <v>856</v>
      </c>
      <c r="AG113" s="3" t="s">
        <v>87</v>
      </c>
      <c r="AH113" s="6">
        <v>45484.0</v>
      </c>
      <c r="AI113" s="5">
        <v>100000.0</v>
      </c>
      <c r="AJ113" s="5">
        <v>100000.0</v>
      </c>
      <c r="AK113" s="3" t="s">
        <v>312</v>
      </c>
      <c r="AL113" s="6">
        <v>45657.0</v>
      </c>
      <c r="AM113" s="3" t="s">
        <v>857</v>
      </c>
      <c r="AN113" s="3" t="s">
        <v>857</v>
      </c>
      <c r="AO113" s="3" t="s">
        <v>858</v>
      </c>
      <c r="AP113" s="3" t="s">
        <v>726</v>
      </c>
      <c r="AQ113" s="3" t="s">
        <v>92</v>
      </c>
      <c r="AR113" s="5">
        <v>61710.0</v>
      </c>
      <c r="AS113" s="3" t="s">
        <v>93</v>
      </c>
      <c r="AT113" s="3" t="s">
        <v>859</v>
      </c>
      <c r="AU113" s="5">
        <v>14224.0</v>
      </c>
      <c r="AV113" s="3" t="s">
        <v>95</v>
      </c>
      <c r="AW113" s="3"/>
      <c r="AX113" s="3"/>
      <c r="AY113" s="3"/>
      <c r="AZ113" s="3"/>
      <c r="BA113" s="3"/>
      <c r="BB113" s="3"/>
    </row>
    <row r="114">
      <c r="A114" s="3" t="s">
        <v>845</v>
      </c>
      <c r="B114" s="4">
        <v>45815.0</v>
      </c>
      <c r="C114" s="3" t="s">
        <v>846</v>
      </c>
      <c r="D114" s="3" t="s">
        <v>72</v>
      </c>
      <c r="E114" s="3" t="s">
        <v>73</v>
      </c>
      <c r="F114" s="5">
        <v>91.0</v>
      </c>
      <c r="G114" s="5">
        <v>9.716794834E9</v>
      </c>
      <c r="H114" s="3" t="s">
        <v>400</v>
      </c>
      <c r="I114" s="3" t="s">
        <v>865</v>
      </c>
      <c r="J114" s="3" t="s">
        <v>231</v>
      </c>
      <c r="K114" s="6">
        <v>39448.0</v>
      </c>
      <c r="L114" s="3" t="s">
        <v>866</v>
      </c>
      <c r="M114" s="3" t="s">
        <v>867</v>
      </c>
      <c r="O114" s="6">
        <v>45292.0</v>
      </c>
      <c r="P114" s="7"/>
      <c r="Q114" s="5">
        <v>1.14016644E8</v>
      </c>
      <c r="R114" s="8" t="s">
        <v>852</v>
      </c>
      <c r="S114" s="5">
        <v>1922.0</v>
      </c>
      <c r="T114" s="3" t="s">
        <v>853</v>
      </c>
      <c r="U114" s="5">
        <v>1.23E8</v>
      </c>
      <c r="V114" s="3" t="s">
        <v>589</v>
      </c>
      <c r="W114" s="7"/>
      <c r="X114" s="3" t="s">
        <v>589</v>
      </c>
      <c r="Y114" s="7"/>
      <c r="Z114" s="3" t="s">
        <v>590</v>
      </c>
      <c r="AA114" s="7"/>
      <c r="AB114" s="5">
        <v>2195.0</v>
      </c>
      <c r="AC114" s="5">
        <v>67000.0</v>
      </c>
      <c r="AD114" s="8" t="s">
        <v>854</v>
      </c>
      <c r="AE114" s="8" t="s">
        <v>855</v>
      </c>
      <c r="AF114" s="8" t="s">
        <v>856</v>
      </c>
      <c r="AG114" s="3" t="s">
        <v>87</v>
      </c>
      <c r="AH114" s="6">
        <v>45484.0</v>
      </c>
      <c r="AI114" s="5">
        <v>100000.0</v>
      </c>
      <c r="AJ114" s="5">
        <v>100000.0</v>
      </c>
      <c r="AK114" s="3" t="s">
        <v>312</v>
      </c>
      <c r="AL114" s="6">
        <v>45657.0</v>
      </c>
      <c r="AM114" s="3" t="s">
        <v>857</v>
      </c>
      <c r="AN114" s="3" t="s">
        <v>857</v>
      </c>
      <c r="AO114" s="3" t="s">
        <v>858</v>
      </c>
      <c r="AP114" s="3" t="s">
        <v>726</v>
      </c>
      <c r="AQ114" s="3" t="s">
        <v>92</v>
      </c>
      <c r="AR114" s="5">
        <v>61710.0</v>
      </c>
      <c r="AS114" s="3" t="s">
        <v>93</v>
      </c>
      <c r="AT114" s="3" t="s">
        <v>859</v>
      </c>
      <c r="AU114" s="5">
        <v>14224.0</v>
      </c>
      <c r="AV114" s="3" t="s">
        <v>95</v>
      </c>
      <c r="AW114" s="3"/>
      <c r="AX114" s="3"/>
      <c r="AY114" s="3"/>
      <c r="AZ114" s="3"/>
      <c r="BA114" s="3"/>
      <c r="BB114" s="3"/>
    </row>
    <row r="115">
      <c r="A115" s="3" t="s">
        <v>845</v>
      </c>
      <c r="B115" s="4">
        <v>45815.0</v>
      </c>
      <c r="C115" s="3" t="s">
        <v>846</v>
      </c>
      <c r="D115" s="3" t="s">
        <v>72</v>
      </c>
      <c r="E115" s="3" t="s">
        <v>73</v>
      </c>
      <c r="F115" s="5">
        <v>91.0</v>
      </c>
      <c r="G115" s="5">
        <v>-1.786145898E9</v>
      </c>
      <c r="H115" s="3" t="s">
        <v>868</v>
      </c>
      <c r="I115" s="3" t="s">
        <v>869</v>
      </c>
      <c r="J115" s="3" t="s">
        <v>231</v>
      </c>
      <c r="K115" s="6">
        <v>39264.0</v>
      </c>
      <c r="L115" s="7"/>
      <c r="M115" s="3" t="s">
        <v>870</v>
      </c>
      <c r="N115" s="8" t="s">
        <v>871</v>
      </c>
      <c r="O115" s="6">
        <v>44729.0</v>
      </c>
      <c r="P115" s="3" t="s">
        <v>141</v>
      </c>
      <c r="Q115" s="5">
        <v>1.14016644E8</v>
      </c>
      <c r="R115" s="8" t="s">
        <v>852</v>
      </c>
      <c r="S115" s="5">
        <v>1922.0</v>
      </c>
      <c r="T115" s="3" t="s">
        <v>853</v>
      </c>
      <c r="U115" s="5">
        <v>1.23E8</v>
      </c>
      <c r="V115" s="3" t="s">
        <v>589</v>
      </c>
      <c r="W115" s="7"/>
      <c r="X115" s="3" t="s">
        <v>589</v>
      </c>
      <c r="Y115" s="7"/>
      <c r="Z115" s="3" t="s">
        <v>590</v>
      </c>
      <c r="AA115" s="7"/>
      <c r="AB115" s="5">
        <v>2195.0</v>
      </c>
      <c r="AC115" s="5">
        <v>67000.0</v>
      </c>
      <c r="AD115" s="8" t="s">
        <v>854</v>
      </c>
      <c r="AE115" s="8" t="s">
        <v>855</v>
      </c>
      <c r="AF115" s="8" t="s">
        <v>856</v>
      </c>
      <c r="AG115" s="3" t="s">
        <v>87</v>
      </c>
      <c r="AH115" s="6">
        <v>45484.0</v>
      </c>
      <c r="AI115" s="5">
        <v>100000.0</v>
      </c>
      <c r="AJ115" s="5">
        <v>100000.0</v>
      </c>
      <c r="AK115" s="3" t="s">
        <v>312</v>
      </c>
      <c r="AL115" s="6">
        <v>45657.0</v>
      </c>
      <c r="AM115" s="3" t="s">
        <v>857</v>
      </c>
      <c r="AN115" s="3" t="s">
        <v>857</v>
      </c>
      <c r="AO115" s="3" t="s">
        <v>858</v>
      </c>
      <c r="AP115" s="3" t="s">
        <v>726</v>
      </c>
      <c r="AQ115" s="3" t="s">
        <v>92</v>
      </c>
      <c r="AR115" s="5">
        <v>61710.0</v>
      </c>
      <c r="AS115" s="3" t="s">
        <v>93</v>
      </c>
      <c r="AT115" s="3" t="s">
        <v>859</v>
      </c>
      <c r="AU115" s="5">
        <v>14224.0</v>
      </c>
      <c r="AV115" s="3" t="s">
        <v>95</v>
      </c>
      <c r="AW115" s="3"/>
      <c r="AX115" s="3"/>
      <c r="AY115" s="3"/>
      <c r="AZ115" s="3"/>
      <c r="BA115" s="3"/>
      <c r="BB115" s="3"/>
    </row>
    <row r="116">
      <c r="A116" s="3" t="s">
        <v>845</v>
      </c>
      <c r="B116" s="4">
        <v>45815.0</v>
      </c>
      <c r="C116" s="3" t="s">
        <v>846</v>
      </c>
      <c r="D116" s="3" t="s">
        <v>72</v>
      </c>
      <c r="E116" s="3" t="s">
        <v>73</v>
      </c>
      <c r="F116" s="5">
        <v>91.0</v>
      </c>
      <c r="G116" s="5">
        <v>1.1422553928E10</v>
      </c>
      <c r="H116" s="3" t="s">
        <v>872</v>
      </c>
      <c r="I116" s="3" t="s">
        <v>873</v>
      </c>
      <c r="J116" s="3" t="s">
        <v>716</v>
      </c>
      <c r="K116" s="6">
        <v>42217.0</v>
      </c>
      <c r="L116" s="7"/>
      <c r="M116" s="7"/>
      <c r="N116" s="8" t="s">
        <v>874</v>
      </c>
      <c r="P116" s="3" t="s">
        <v>141</v>
      </c>
      <c r="Q116" s="5">
        <v>1.14016644E8</v>
      </c>
      <c r="R116" s="8" t="s">
        <v>852</v>
      </c>
      <c r="S116" s="5">
        <v>1922.0</v>
      </c>
      <c r="T116" s="3" t="s">
        <v>853</v>
      </c>
      <c r="U116" s="5">
        <v>1.23E8</v>
      </c>
      <c r="V116" s="3" t="s">
        <v>589</v>
      </c>
      <c r="W116" s="7"/>
      <c r="X116" s="3" t="s">
        <v>589</v>
      </c>
      <c r="Y116" s="7"/>
      <c r="Z116" s="3" t="s">
        <v>590</v>
      </c>
      <c r="AA116" s="7"/>
      <c r="AB116" s="5">
        <v>2195.0</v>
      </c>
      <c r="AC116" s="5">
        <v>67000.0</v>
      </c>
      <c r="AD116" s="8" t="s">
        <v>854</v>
      </c>
      <c r="AE116" s="8" t="s">
        <v>855</v>
      </c>
      <c r="AF116" s="8" t="s">
        <v>856</v>
      </c>
      <c r="AG116" s="3" t="s">
        <v>87</v>
      </c>
      <c r="AH116" s="6">
        <v>45484.0</v>
      </c>
      <c r="AI116" s="5">
        <v>100000.0</v>
      </c>
      <c r="AJ116" s="5">
        <v>100000.0</v>
      </c>
      <c r="AK116" s="3" t="s">
        <v>312</v>
      </c>
      <c r="AL116" s="6">
        <v>45657.0</v>
      </c>
      <c r="AM116" s="3" t="s">
        <v>857</v>
      </c>
      <c r="AN116" s="3" t="s">
        <v>857</v>
      </c>
      <c r="AO116" s="3" t="s">
        <v>858</v>
      </c>
      <c r="AP116" s="3" t="s">
        <v>726</v>
      </c>
      <c r="AQ116" s="3" t="s">
        <v>92</v>
      </c>
      <c r="AR116" s="5">
        <v>61710.0</v>
      </c>
      <c r="AS116" s="3" t="s">
        <v>93</v>
      </c>
      <c r="AT116" s="3" t="s">
        <v>859</v>
      </c>
      <c r="AU116" s="5">
        <v>14224.0</v>
      </c>
      <c r="AV116" s="3" t="s">
        <v>95</v>
      </c>
      <c r="AW116" s="3"/>
      <c r="AX116" s="3"/>
      <c r="AY116" s="3"/>
      <c r="AZ116" s="3"/>
      <c r="BA116" s="3"/>
      <c r="BB116" s="3"/>
    </row>
    <row r="117">
      <c r="A117" s="3" t="s">
        <v>875</v>
      </c>
      <c r="B117" s="4">
        <v>45815.0</v>
      </c>
      <c r="C117" s="3" t="s">
        <v>876</v>
      </c>
      <c r="D117" s="3" t="s">
        <v>72</v>
      </c>
      <c r="E117" s="3" t="s">
        <v>73</v>
      </c>
      <c r="F117" s="5">
        <v>97.0</v>
      </c>
      <c r="G117" s="5">
        <v>8.090389146E9</v>
      </c>
      <c r="H117" s="3" t="s">
        <v>877</v>
      </c>
      <c r="I117" s="3" t="s">
        <v>878</v>
      </c>
      <c r="J117" s="3" t="s">
        <v>405</v>
      </c>
      <c r="K117" s="6">
        <v>45078.0</v>
      </c>
      <c r="L117" s="7"/>
      <c r="M117" s="3" t="s">
        <v>879</v>
      </c>
      <c r="N117" s="8" t="s">
        <v>880</v>
      </c>
      <c r="O117" s="6">
        <v>45671.0</v>
      </c>
      <c r="P117" s="3" t="s">
        <v>141</v>
      </c>
      <c r="Q117" s="5">
        <v>1.133851E7</v>
      </c>
      <c r="R117" s="8" t="s">
        <v>881</v>
      </c>
      <c r="S117" s="5">
        <v>1938.0</v>
      </c>
      <c r="T117" s="3" t="s">
        <v>882</v>
      </c>
      <c r="U117" s="5">
        <v>6590232.0</v>
      </c>
      <c r="V117" s="3" t="s">
        <v>756</v>
      </c>
      <c r="W117" s="3" t="s">
        <v>883</v>
      </c>
      <c r="X117" s="3" t="s">
        <v>756</v>
      </c>
      <c r="Y117" s="3" t="s">
        <v>884</v>
      </c>
      <c r="Z117" s="3" t="s">
        <v>758</v>
      </c>
      <c r="AA117" s="3" t="s">
        <v>885</v>
      </c>
      <c r="AB117" s="5">
        <v>2907.0</v>
      </c>
      <c r="AC117" s="5">
        <v>20200.0</v>
      </c>
      <c r="AD117" s="8" t="s">
        <v>886</v>
      </c>
      <c r="AE117" s="8" t="s">
        <v>887</v>
      </c>
      <c r="AF117" s="8" t="s">
        <v>888</v>
      </c>
      <c r="AG117" s="3" t="s">
        <v>87</v>
      </c>
      <c r="AH117" s="6">
        <v>45561.0</v>
      </c>
      <c r="AI117" s="5">
        <v>0.0</v>
      </c>
      <c r="AJ117" s="5">
        <v>0.0</v>
      </c>
      <c r="AK117" s="7"/>
      <c r="AL117" s="7"/>
      <c r="AM117" s="7"/>
      <c r="AN117" s="7"/>
      <c r="AO117" s="3" t="s">
        <v>889</v>
      </c>
      <c r="AP117" s="3" t="s">
        <v>890</v>
      </c>
      <c r="AQ117" s="3" t="s">
        <v>891</v>
      </c>
      <c r="AR117" s="5">
        <v>72201.0</v>
      </c>
      <c r="AS117" s="3" t="s">
        <v>93</v>
      </c>
      <c r="AT117" s="3" t="s">
        <v>892</v>
      </c>
      <c r="AU117" s="5">
        <v>451.0</v>
      </c>
      <c r="AV117" s="3" t="s">
        <v>95</v>
      </c>
      <c r="AW117" s="3"/>
      <c r="AX117" s="3"/>
      <c r="AY117" s="3"/>
      <c r="AZ117" s="3"/>
      <c r="BA117" s="3"/>
      <c r="BB117" s="3"/>
    </row>
    <row r="118">
      <c r="A118" s="3" t="s">
        <v>875</v>
      </c>
      <c r="B118" s="4">
        <v>45815.0</v>
      </c>
      <c r="C118" s="3" t="s">
        <v>876</v>
      </c>
      <c r="D118" s="3" t="s">
        <v>72</v>
      </c>
      <c r="E118" s="3" t="s">
        <v>73</v>
      </c>
      <c r="F118" s="5">
        <v>97.0</v>
      </c>
      <c r="G118" s="5">
        <v>-1.870380437E9</v>
      </c>
      <c r="H118" s="3" t="s">
        <v>893</v>
      </c>
      <c r="I118" s="3" t="s">
        <v>894</v>
      </c>
      <c r="J118" s="3" t="s">
        <v>895</v>
      </c>
      <c r="K118" s="6">
        <v>37165.0</v>
      </c>
      <c r="L118" s="3" t="s">
        <v>896</v>
      </c>
      <c r="M118" s="3" t="s">
        <v>897</v>
      </c>
      <c r="N118" s="8" t="s">
        <v>898</v>
      </c>
      <c r="O118" s="6">
        <v>45409.0</v>
      </c>
      <c r="P118" s="7"/>
      <c r="Q118" s="5">
        <v>1.133851E7</v>
      </c>
      <c r="R118" s="8" t="s">
        <v>881</v>
      </c>
      <c r="S118" s="5">
        <v>1938.0</v>
      </c>
      <c r="T118" s="3" t="s">
        <v>882</v>
      </c>
      <c r="U118" s="5">
        <v>6590232.0</v>
      </c>
      <c r="V118" s="3" t="s">
        <v>756</v>
      </c>
      <c r="W118" s="3" t="s">
        <v>883</v>
      </c>
      <c r="X118" s="3" t="s">
        <v>756</v>
      </c>
      <c r="Y118" s="3" t="s">
        <v>884</v>
      </c>
      <c r="Z118" s="3" t="s">
        <v>758</v>
      </c>
      <c r="AA118" s="3" t="s">
        <v>885</v>
      </c>
      <c r="AB118" s="5">
        <v>2907.0</v>
      </c>
      <c r="AC118" s="5">
        <v>20200.0</v>
      </c>
      <c r="AD118" s="8" t="s">
        <v>886</v>
      </c>
      <c r="AE118" s="8" t="s">
        <v>887</v>
      </c>
      <c r="AF118" s="8" t="s">
        <v>888</v>
      </c>
      <c r="AG118" s="3" t="s">
        <v>87</v>
      </c>
      <c r="AH118" s="6">
        <v>45561.0</v>
      </c>
      <c r="AI118" s="5">
        <v>0.0</v>
      </c>
      <c r="AJ118" s="5">
        <v>0.0</v>
      </c>
      <c r="AK118" s="7"/>
      <c r="AL118" s="7"/>
      <c r="AM118" s="7"/>
      <c r="AN118" s="7"/>
      <c r="AO118" s="3" t="s">
        <v>889</v>
      </c>
      <c r="AP118" s="3" t="s">
        <v>890</v>
      </c>
      <c r="AQ118" s="3" t="s">
        <v>891</v>
      </c>
      <c r="AR118" s="5">
        <v>72201.0</v>
      </c>
      <c r="AS118" s="3" t="s">
        <v>93</v>
      </c>
      <c r="AT118" s="3" t="s">
        <v>892</v>
      </c>
      <c r="AU118" s="5">
        <v>451.0</v>
      </c>
      <c r="AV118" s="3" t="s">
        <v>95</v>
      </c>
      <c r="AW118" s="3"/>
      <c r="AX118" s="3"/>
      <c r="AY118" s="3"/>
      <c r="AZ118" s="3"/>
      <c r="BA118" s="3"/>
      <c r="BB118" s="3"/>
    </row>
    <row r="119">
      <c r="A119" s="3" t="s">
        <v>875</v>
      </c>
      <c r="B119" s="4">
        <v>45815.0</v>
      </c>
      <c r="C119" s="3" t="s">
        <v>876</v>
      </c>
      <c r="D119" s="3" t="s">
        <v>72</v>
      </c>
      <c r="E119" s="3" t="s">
        <v>73</v>
      </c>
      <c r="F119" s="5">
        <v>97.0</v>
      </c>
      <c r="G119" s="5">
        <v>1.3512781119E10</v>
      </c>
      <c r="H119" s="3" t="s">
        <v>899</v>
      </c>
      <c r="I119" s="3" t="s">
        <v>900</v>
      </c>
      <c r="J119" s="3" t="s">
        <v>901</v>
      </c>
      <c r="K119" s="9">
        <v>45413.0</v>
      </c>
      <c r="L119" s="7"/>
      <c r="M119" s="7"/>
      <c r="N119" s="8" t="s">
        <v>902</v>
      </c>
      <c r="O119" s="6">
        <v>45695.0</v>
      </c>
      <c r="P119" s="7"/>
      <c r="Q119" s="5">
        <v>1.133851E7</v>
      </c>
      <c r="R119" s="8" t="s">
        <v>881</v>
      </c>
      <c r="S119" s="5">
        <v>1938.0</v>
      </c>
      <c r="T119" s="3" t="s">
        <v>882</v>
      </c>
      <c r="U119" s="5">
        <v>6590232.0</v>
      </c>
      <c r="V119" s="3" t="s">
        <v>756</v>
      </c>
      <c r="W119" s="3" t="s">
        <v>883</v>
      </c>
      <c r="X119" s="3" t="s">
        <v>756</v>
      </c>
      <c r="Y119" s="3" t="s">
        <v>884</v>
      </c>
      <c r="Z119" s="3" t="s">
        <v>758</v>
      </c>
      <c r="AA119" s="3" t="s">
        <v>885</v>
      </c>
      <c r="AB119" s="5">
        <v>2907.0</v>
      </c>
      <c r="AC119" s="5">
        <v>20200.0</v>
      </c>
      <c r="AD119" s="8" t="s">
        <v>886</v>
      </c>
      <c r="AE119" s="8" t="s">
        <v>887</v>
      </c>
      <c r="AF119" s="8" t="s">
        <v>888</v>
      </c>
      <c r="AG119" s="3" t="s">
        <v>87</v>
      </c>
      <c r="AH119" s="6">
        <v>45561.0</v>
      </c>
      <c r="AI119" s="5">
        <v>0.0</v>
      </c>
      <c r="AJ119" s="5">
        <v>0.0</v>
      </c>
      <c r="AK119" s="7"/>
      <c r="AL119" s="7"/>
      <c r="AM119" s="7"/>
      <c r="AN119" s="7"/>
      <c r="AO119" s="3" t="s">
        <v>889</v>
      </c>
      <c r="AP119" s="3" t="s">
        <v>890</v>
      </c>
      <c r="AQ119" s="3" t="s">
        <v>891</v>
      </c>
      <c r="AR119" s="5">
        <v>72201.0</v>
      </c>
      <c r="AS119" s="3" t="s">
        <v>93</v>
      </c>
      <c r="AT119" s="3" t="s">
        <v>892</v>
      </c>
      <c r="AU119" s="5">
        <v>451.0</v>
      </c>
      <c r="AV119" s="3" t="s">
        <v>95</v>
      </c>
      <c r="AW119" s="3"/>
      <c r="AX119" s="3"/>
      <c r="AY119" s="3"/>
      <c r="AZ119" s="3"/>
      <c r="BA119" s="3"/>
      <c r="BB119" s="3"/>
    </row>
    <row r="120">
      <c r="A120" s="3" t="s">
        <v>875</v>
      </c>
      <c r="B120" s="4">
        <v>45815.0</v>
      </c>
      <c r="C120" s="3" t="s">
        <v>876</v>
      </c>
      <c r="D120" s="3" t="s">
        <v>72</v>
      </c>
      <c r="E120" s="3" t="s">
        <v>73</v>
      </c>
      <c r="F120" s="5">
        <v>97.0</v>
      </c>
      <c r="G120" s="5">
        <v>3.824198325E9</v>
      </c>
      <c r="H120" s="3" t="s">
        <v>903</v>
      </c>
      <c r="I120" s="3" t="s">
        <v>904</v>
      </c>
      <c r="J120" s="3" t="s">
        <v>905</v>
      </c>
      <c r="K120" s="9">
        <v>37377.0</v>
      </c>
      <c r="L120" s="3" t="s">
        <v>906</v>
      </c>
      <c r="M120" s="3" t="s">
        <v>907</v>
      </c>
      <c r="N120" s="8" t="s">
        <v>908</v>
      </c>
      <c r="O120" s="6">
        <v>45457.0</v>
      </c>
      <c r="P120" s="7"/>
      <c r="Q120" s="5">
        <v>1.133851E7</v>
      </c>
      <c r="R120" s="8" t="s">
        <v>881</v>
      </c>
      <c r="S120" s="5">
        <v>1938.0</v>
      </c>
      <c r="T120" s="3" t="s">
        <v>882</v>
      </c>
      <c r="U120" s="5">
        <v>6590232.0</v>
      </c>
      <c r="V120" s="3" t="s">
        <v>756</v>
      </c>
      <c r="W120" s="3" t="s">
        <v>883</v>
      </c>
      <c r="X120" s="3" t="s">
        <v>756</v>
      </c>
      <c r="Y120" s="3" t="s">
        <v>884</v>
      </c>
      <c r="Z120" s="3" t="s">
        <v>758</v>
      </c>
      <c r="AA120" s="3" t="s">
        <v>885</v>
      </c>
      <c r="AB120" s="5">
        <v>2907.0</v>
      </c>
      <c r="AC120" s="5">
        <v>20200.0</v>
      </c>
      <c r="AD120" s="8" t="s">
        <v>886</v>
      </c>
      <c r="AE120" s="8" t="s">
        <v>887</v>
      </c>
      <c r="AF120" s="8" t="s">
        <v>888</v>
      </c>
      <c r="AG120" s="3" t="s">
        <v>87</v>
      </c>
      <c r="AH120" s="6">
        <v>45561.0</v>
      </c>
      <c r="AI120" s="5">
        <v>0.0</v>
      </c>
      <c r="AJ120" s="5">
        <v>0.0</v>
      </c>
      <c r="AK120" s="7"/>
      <c r="AL120" s="7"/>
      <c r="AM120" s="7"/>
      <c r="AN120" s="7"/>
      <c r="AO120" s="3" t="s">
        <v>889</v>
      </c>
      <c r="AP120" s="3" t="s">
        <v>890</v>
      </c>
      <c r="AQ120" s="3" t="s">
        <v>891</v>
      </c>
      <c r="AR120" s="5">
        <v>72201.0</v>
      </c>
      <c r="AS120" s="3" t="s">
        <v>93</v>
      </c>
      <c r="AT120" s="3" t="s">
        <v>892</v>
      </c>
      <c r="AU120" s="5">
        <v>451.0</v>
      </c>
      <c r="AV120" s="3" t="s">
        <v>95</v>
      </c>
      <c r="AW120" s="3"/>
      <c r="AX120" s="3"/>
      <c r="AY120" s="3"/>
      <c r="AZ120" s="3"/>
      <c r="BA120" s="3"/>
      <c r="BB120" s="3"/>
    </row>
    <row r="121">
      <c r="A121" s="3" t="s">
        <v>875</v>
      </c>
      <c r="B121" s="4">
        <v>45815.0</v>
      </c>
      <c r="C121" s="3" t="s">
        <v>876</v>
      </c>
      <c r="D121" s="3" t="s">
        <v>72</v>
      </c>
      <c r="E121" s="3" t="s">
        <v>73</v>
      </c>
      <c r="F121" s="5">
        <v>97.0</v>
      </c>
      <c r="G121" s="5">
        <v>1.0839435926E10</v>
      </c>
      <c r="H121" s="3" t="s">
        <v>909</v>
      </c>
      <c r="I121" s="3" t="s">
        <v>910</v>
      </c>
      <c r="J121" s="3" t="s">
        <v>905</v>
      </c>
      <c r="K121" s="6">
        <v>32143.0</v>
      </c>
      <c r="L121" s="7"/>
      <c r="M121" s="3" t="s">
        <v>911</v>
      </c>
      <c r="N121" s="8" t="s">
        <v>912</v>
      </c>
      <c r="O121" s="6">
        <v>45289.0</v>
      </c>
      <c r="P121" s="3" t="s">
        <v>114</v>
      </c>
      <c r="Q121" s="5">
        <v>1.133851E7</v>
      </c>
      <c r="R121" s="8" t="s">
        <v>881</v>
      </c>
      <c r="S121" s="5">
        <v>1938.0</v>
      </c>
      <c r="T121" s="3" t="s">
        <v>882</v>
      </c>
      <c r="U121" s="5">
        <v>6590232.0</v>
      </c>
      <c r="V121" s="3" t="s">
        <v>756</v>
      </c>
      <c r="W121" s="3" t="s">
        <v>883</v>
      </c>
      <c r="X121" s="3" t="s">
        <v>756</v>
      </c>
      <c r="Y121" s="3" t="s">
        <v>884</v>
      </c>
      <c r="Z121" s="3" t="s">
        <v>758</v>
      </c>
      <c r="AA121" s="3" t="s">
        <v>885</v>
      </c>
      <c r="AB121" s="5">
        <v>2907.0</v>
      </c>
      <c r="AC121" s="5">
        <v>20200.0</v>
      </c>
      <c r="AD121" s="8" t="s">
        <v>886</v>
      </c>
      <c r="AE121" s="8" t="s">
        <v>887</v>
      </c>
      <c r="AF121" s="8" t="s">
        <v>888</v>
      </c>
      <c r="AG121" s="3" t="s">
        <v>87</v>
      </c>
      <c r="AH121" s="6">
        <v>45561.0</v>
      </c>
      <c r="AI121" s="5">
        <v>0.0</v>
      </c>
      <c r="AJ121" s="5">
        <v>0.0</v>
      </c>
      <c r="AK121" s="7"/>
      <c r="AL121" s="7"/>
      <c r="AM121" s="7"/>
      <c r="AN121" s="7"/>
      <c r="AO121" s="3" t="s">
        <v>889</v>
      </c>
      <c r="AP121" s="3" t="s">
        <v>890</v>
      </c>
      <c r="AQ121" s="3" t="s">
        <v>891</v>
      </c>
      <c r="AR121" s="5">
        <v>72201.0</v>
      </c>
      <c r="AS121" s="3" t="s">
        <v>93</v>
      </c>
      <c r="AT121" s="3" t="s">
        <v>892</v>
      </c>
      <c r="AU121" s="5">
        <v>451.0</v>
      </c>
      <c r="AV121" s="3" t="s">
        <v>95</v>
      </c>
      <c r="AW121" s="3"/>
      <c r="AX121" s="3"/>
      <c r="AY121" s="3"/>
      <c r="AZ121" s="3"/>
      <c r="BA121" s="3"/>
      <c r="BB121" s="3"/>
    </row>
    <row r="122">
      <c r="A122" s="3" t="s">
        <v>913</v>
      </c>
      <c r="B122" s="4">
        <v>45815.0</v>
      </c>
      <c r="C122" s="3" t="s">
        <v>914</v>
      </c>
      <c r="D122" s="3" t="s">
        <v>915</v>
      </c>
      <c r="E122" s="3" t="s">
        <v>73</v>
      </c>
      <c r="F122" s="5">
        <v>97.0</v>
      </c>
      <c r="G122" s="5">
        <v>2.107160815E9</v>
      </c>
      <c r="H122" s="3" t="s">
        <v>916</v>
      </c>
      <c r="I122" s="3" t="s">
        <v>917</v>
      </c>
      <c r="J122" s="3" t="s">
        <v>918</v>
      </c>
      <c r="K122" s="6">
        <v>35247.0</v>
      </c>
      <c r="L122" s="3" t="s">
        <v>919</v>
      </c>
      <c r="M122" s="3" t="s">
        <v>920</v>
      </c>
      <c r="N122" s="8" t="s">
        <v>921</v>
      </c>
      <c r="O122" s="6">
        <v>45281.0</v>
      </c>
      <c r="P122" s="3" t="s">
        <v>372</v>
      </c>
      <c r="Q122" s="5">
        <v>9044145.0</v>
      </c>
      <c r="R122" s="8" t="s">
        <v>922</v>
      </c>
      <c r="S122" s="5">
        <v>1972.0</v>
      </c>
      <c r="T122" s="3" t="s">
        <v>923</v>
      </c>
      <c r="U122" s="5">
        <v>654978.0</v>
      </c>
      <c r="V122" s="3" t="s">
        <v>305</v>
      </c>
      <c r="W122" s="3" t="s">
        <v>522</v>
      </c>
      <c r="X122" s="3" t="s">
        <v>305</v>
      </c>
      <c r="Y122" s="3" t="s">
        <v>924</v>
      </c>
      <c r="Z122" s="3" t="s">
        <v>307</v>
      </c>
      <c r="AA122" s="3" t="s">
        <v>525</v>
      </c>
      <c r="AB122" s="5">
        <v>3585782.0</v>
      </c>
      <c r="AC122" s="5">
        <v>2188.0</v>
      </c>
      <c r="AD122" s="8" t="s">
        <v>925</v>
      </c>
      <c r="AE122" s="8" t="s">
        <v>926</v>
      </c>
      <c r="AF122" s="8" t="s">
        <v>927</v>
      </c>
      <c r="AG122" s="3" t="s">
        <v>87</v>
      </c>
      <c r="AH122" s="6">
        <v>45196.0</v>
      </c>
      <c r="AI122" s="5">
        <v>0.0</v>
      </c>
      <c r="AJ122" s="5">
        <v>0.0</v>
      </c>
      <c r="AK122" s="7"/>
      <c r="AL122" s="7"/>
      <c r="AM122" s="7"/>
      <c r="AN122" s="7"/>
      <c r="AO122" s="3" t="s">
        <v>928</v>
      </c>
      <c r="AP122" s="3" t="s">
        <v>929</v>
      </c>
      <c r="AQ122" s="3" t="s">
        <v>930</v>
      </c>
      <c r="AR122" s="5">
        <v>50315.0</v>
      </c>
      <c r="AS122" s="3" t="s">
        <v>93</v>
      </c>
      <c r="AT122" s="3" t="s">
        <v>931</v>
      </c>
      <c r="AU122" s="5">
        <v>47.0</v>
      </c>
      <c r="AV122" s="3" t="s">
        <v>95</v>
      </c>
      <c r="AW122" s="3"/>
      <c r="AX122" s="3"/>
      <c r="AY122" s="3"/>
      <c r="AZ122" s="3"/>
      <c r="BA122" s="3"/>
      <c r="BB122" s="3"/>
    </row>
    <row r="123">
      <c r="A123" s="3" t="s">
        <v>913</v>
      </c>
      <c r="B123" s="4">
        <v>45815.0</v>
      </c>
      <c r="C123" s="3" t="s">
        <v>914</v>
      </c>
      <c r="D123" s="3" t="s">
        <v>915</v>
      </c>
      <c r="E123" s="3" t="s">
        <v>73</v>
      </c>
      <c r="F123" s="5">
        <v>97.0</v>
      </c>
      <c r="G123" s="5">
        <v>4.046146309E9</v>
      </c>
      <c r="H123" s="3" t="s">
        <v>324</v>
      </c>
      <c r="I123" s="3" t="s">
        <v>932</v>
      </c>
      <c r="J123" s="3" t="s">
        <v>933</v>
      </c>
      <c r="K123" s="6">
        <v>43581.0</v>
      </c>
      <c r="L123" s="7"/>
      <c r="M123" s="3" t="s">
        <v>934</v>
      </c>
      <c r="N123" s="8" t="s">
        <v>935</v>
      </c>
      <c r="O123" s="6">
        <v>44080.0</v>
      </c>
      <c r="P123" s="7"/>
      <c r="Q123" s="5">
        <v>9044145.0</v>
      </c>
      <c r="R123" s="8" t="s">
        <v>922</v>
      </c>
      <c r="S123" s="5">
        <v>1972.0</v>
      </c>
      <c r="T123" s="3" t="s">
        <v>923</v>
      </c>
      <c r="U123" s="5">
        <v>654978.0</v>
      </c>
      <c r="V123" s="3" t="s">
        <v>305</v>
      </c>
      <c r="W123" s="3" t="s">
        <v>522</v>
      </c>
      <c r="X123" s="3" t="s">
        <v>305</v>
      </c>
      <c r="Y123" s="3" t="s">
        <v>924</v>
      </c>
      <c r="Z123" s="3" t="s">
        <v>307</v>
      </c>
      <c r="AA123" s="3" t="s">
        <v>525</v>
      </c>
      <c r="AB123" s="5">
        <v>3585782.0</v>
      </c>
      <c r="AC123" s="5">
        <v>2188.0</v>
      </c>
      <c r="AD123" s="8" t="s">
        <v>925</v>
      </c>
      <c r="AE123" s="8" t="s">
        <v>926</v>
      </c>
      <c r="AF123" s="8" t="s">
        <v>927</v>
      </c>
      <c r="AG123" s="3" t="s">
        <v>87</v>
      </c>
      <c r="AH123" s="6">
        <v>45196.0</v>
      </c>
      <c r="AI123" s="5">
        <v>0.0</v>
      </c>
      <c r="AJ123" s="5">
        <v>0.0</v>
      </c>
      <c r="AK123" s="7"/>
      <c r="AL123" s="7"/>
      <c r="AM123" s="7"/>
      <c r="AN123" s="7"/>
      <c r="AO123" s="3" t="s">
        <v>928</v>
      </c>
      <c r="AP123" s="3" t="s">
        <v>929</v>
      </c>
      <c r="AQ123" s="3" t="s">
        <v>930</v>
      </c>
      <c r="AR123" s="5">
        <v>50315.0</v>
      </c>
      <c r="AS123" s="3" t="s">
        <v>93</v>
      </c>
      <c r="AT123" s="3" t="s">
        <v>931</v>
      </c>
      <c r="AU123" s="5">
        <v>47.0</v>
      </c>
      <c r="AV123" s="3" t="s">
        <v>95</v>
      </c>
      <c r="AW123" s="3"/>
      <c r="AX123" s="3"/>
      <c r="AY123" s="3"/>
      <c r="AZ123" s="3"/>
      <c r="BA123" s="3"/>
      <c r="BB123" s="3"/>
    </row>
    <row r="124">
      <c r="A124" s="3" t="s">
        <v>913</v>
      </c>
      <c r="B124" s="4">
        <v>45815.0</v>
      </c>
      <c r="C124" s="3" t="s">
        <v>914</v>
      </c>
      <c r="D124" s="3" t="s">
        <v>915</v>
      </c>
      <c r="E124" s="3" t="s">
        <v>73</v>
      </c>
      <c r="F124" s="5">
        <v>97.0</v>
      </c>
      <c r="G124" s="5">
        <v>2.690773489E9</v>
      </c>
      <c r="H124" s="3" t="s">
        <v>936</v>
      </c>
      <c r="I124" s="3" t="s">
        <v>937</v>
      </c>
      <c r="J124" s="3" t="s">
        <v>938</v>
      </c>
      <c r="K124" s="6">
        <v>43433.0</v>
      </c>
      <c r="L124" s="3" t="s">
        <v>939</v>
      </c>
      <c r="M124" s="3" t="s">
        <v>940</v>
      </c>
      <c r="O124" s="6">
        <v>45322.0</v>
      </c>
      <c r="P124" s="7"/>
      <c r="Q124" s="5">
        <v>9044145.0</v>
      </c>
      <c r="R124" s="8" t="s">
        <v>922</v>
      </c>
      <c r="S124" s="5">
        <v>1972.0</v>
      </c>
      <c r="T124" s="3" t="s">
        <v>923</v>
      </c>
      <c r="U124" s="5">
        <v>654978.0</v>
      </c>
      <c r="V124" s="3" t="s">
        <v>305</v>
      </c>
      <c r="W124" s="3" t="s">
        <v>522</v>
      </c>
      <c r="X124" s="3" t="s">
        <v>305</v>
      </c>
      <c r="Y124" s="3" t="s">
        <v>924</v>
      </c>
      <c r="Z124" s="3" t="s">
        <v>307</v>
      </c>
      <c r="AA124" s="3" t="s">
        <v>525</v>
      </c>
      <c r="AB124" s="5">
        <v>3585782.0</v>
      </c>
      <c r="AC124" s="5">
        <v>2188.0</v>
      </c>
      <c r="AD124" s="8" t="s">
        <v>925</v>
      </c>
      <c r="AE124" s="8" t="s">
        <v>926</v>
      </c>
      <c r="AF124" s="8" t="s">
        <v>927</v>
      </c>
      <c r="AG124" s="3" t="s">
        <v>87</v>
      </c>
      <c r="AH124" s="6">
        <v>45196.0</v>
      </c>
      <c r="AI124" s="5">
        <v>0.0</v>
      </c>
      <c r="AJ124" s="5">
        <v>0.0</v>
      </c>
      <c r="AK124" s="7"/>
      <c r="AL124" s="7"/>
      <c r="AM124" s="7"/>
      <c r="AN124" s="7"/>
      <c r="AO124" s="3" t="s">
        <v>928</v>
      </c>
      <c r="AP124" s="3" t="s">
        <v>929</v>
      </c>
      <c r="AQ124" s="3" t="s">
        <v>930</v>
      </c>
      <c r="AR124" s="5">
        <v>50315.0</v>
      </c>
      <c r="AS124" s="3" t="s">
        <v>93</v>
      </c>
      <c r="AT124" s="3" t="s">
        <v>931</v>
      </c>
      <c r="AU124" s="5">
        <v>47.0</v>
      </c>
      <c r="AV124" s="3" t="s">
        <v>95</v>
      </c>
      <c r="AW124" s="3"/>
      <c r="AX124" s="3"/>
      <c r="AY124" s="3"/>
      <c r="AZ124" s="3"/>
      <c r="BA124" s="3"/>
      <c r="BB124" s="3"/>
    </row>
    <row r="125">
      <c r="A125" s="3" t="s">
        <v>913</v>
      </c>
      <c r="B125" s="4">
        <v>45815.0</v>
      </c>
      <c r="C125" s="3" t="s">
        <v>914</v>
      </c>
      <c r="D125" s="3" t="s">
        <v>915</v>
      </c>
      <c r="E125" s="3" t="s">
        <v>73</v>
      </c>
      <c r="F125" s="5">
        <v>97.0</v>
      </c>
      <c r="G125" s="5">
        <v>1.788043954E9</v>
      </c>
      <c r="H125" s="3" t="s">
        <v>941</v>
      </c>
      <c r="I125" s="3" t="s">
        <v>942</v>
      </c>
      <c r="J125" s="3" t="s">
        <v>943</v>
      </c>
      <c r="K125" s="9">
        <v>43221.0</v>
      </c>
      <c r="L125" s="3" t="s">
        <v>944</v>
      </c>
      <c r="N125" s="8" t="s">
        <v>945</v>
      </c>
      <c r="O125" s="6">
        <v>45302.0</v>
      </c>
      <c r="P125" s="7"/>
      <c r="Q125" s="5">
        <v>9044145.0</v>
      </c>
      <c r="R125" s="8" t="s">
        <v>922</v>
      </c>
      <c r="S125" s="5">
        <v>1972.0</v>
      </c>
      <c r="T125" s="3" t="s">
        <v>923</v>
      </c>
      <c r="U125" s="5">
        <v>654978.0</v>
      </c>
      <c r="V125" s="3" t="s">
        <v>305</v>
      </c>
      <c r="W125" s="3" t="s">
        <v>522</v>
      </c>
      <c r="X125" s="3" t="s">
        <v>305</v>
      </c>
      <c r="Y125" s="3" t="s">
        <v>924</v>
      </c>
      <c r="Z125" s="3" t="s">
        <v>307</v>
      </c>
      <c r="AA125" s="3" t="s">
        <v>525</v>
      </c>
      <c r="AB125" s="5">
        <v>3585782.0</v>
      </c>
      <c r="AC125" s="5">
        <v>2188.0</v>
      </c>
      <c r="AD125" s="8" t="s">
        <v>925</v>
      </c>
      <c r="AE125" s="8" t="s">
        <v>926</v>
      </c>
      <c r="AF125" s="8" t="s">
        <v>927</v>
      </c>
      <c r="AG125" s="3" t="s">
        <v>87</v>
      </c>
      <c r="AH125" s="6">
        <v>45196.0</v>
      </c>
      <c r="AI125" s="5">
        <v>0.0</v>
      </c>
      <c r="AJ125" s="5">
        <v>0.0</v>
      </c>
      <c r="AK125" s="7"/>
      <c r="AL125" s="7"/>
      <c r="AM125" s="7"/>
      <c r="AN125" s="7"/>
      <c r="AO125" s="3" t="s">
        <v>928</v>
      </c>
      <c r="AP125" s="3" t="s">
        <v>929</v>
      </c>
      <c r="AQ125" s="3" t="s">
        <v>930</v>
      </c>
      <c r="AR125" s="5">
        <v>50315.0</v>
      </c>
      <c r="AS125" s="3" t="s">
        <v>93</v>
      </c>
      <c r="AT125" s="3" t="s">
        <v>931</v>
      </c>
      <c r="AU125" s="5">
        <v>47.0</v>
      </c>
      <c r="AV125" s="3" t="s">
        <v>95</v>
      </c>
      <c r="AW125" s="3"/>
      <c r="AX125" s="3"/>
      <c r="AY125" s="3"/>
      <c r="AZ125" s="3"/>
      <c r="BA125" s="3"/>
      <c r="BB125" s="3"/>
    </row>
    <row r="126">
      <c r="A126" s="3" t="s">
        <v>913</v>
      </c>
      <c r="B126" s="4">
        <v>45815.0</v>
      </c>
      <c r="C126" s="3" t="s">
        <v>914</v>
      </c>
      <c r="D126" s="3" t="s">
        <v>915</v>
      </c>
      <c r="E126" s="3" t="s">
        <v>73</v>
      </c>
      <c r="F126" s="5">
        <v>97.0</v>
      </c>
      <c r="G126" s="5">
        <v>2.041221641E9</v>
      </c>
      <c r="H126" s="3" t="s">
        <v>946</v>
      </c>
      <c r="I126" s="3" t="s">
        <v>947</v>
      </c>
      <c r="J126" s="3" t="s">
        <v>948</v>
      </c>
      <c r="K126" s="6">
        <v>42979.0</v>
      </c>
      <c r="L126" s="3" t="s">
        <v>949</v>
      </c>
      <c r="M126" s="3" t="s">
        <v>950</v>
      </c>
      <c r="N126" s="8" t="s">
        <v>951</v>
      </c>
      <c r="O126" s="6">
        <v>45308.0</v>
      </c>
      <c r="P126" s="3" t="s">
        <v>114</v>
      </c>
      <c r="Q126" s="5">
        <v>9044145.0</v>
      </c>
      <c r="R126" s="8" t="s">
        <v>922</v>
      </c>
      <c r="S126" s="5">
        <v>1972.0</v>
      </c>
      <c r="T126" s="3" t="s">
        <v>923</v>
      </c>
      <c r="U126" s="5">
        <v>654978.0</v>
      </c>
      <c r="V126" s="3" t="s">
        <v>305</v>
      </c>
      <c r="W126" s="3" t="s">
        <v>522</v>
      </c>
      <c r="X126" s="3" t="s">
        <v>305</v>
      </c>
      <c r="Y126" s="3" t="s">
        <v>924</v>
      </c>
      <c r="Z126" s="3" t="s">
        <v>307</v>
      </c>
      <c r="AA126" s="3" t="s">
        <v>525</v>
      </c>
      <c r="AB126" s="5">
        <v>3585782.0</v>
      </c>
      <c r="AC126" s="5">
        <v>2188.0</v>
      </c>
      <c r="AD126" s="8" t="s">
        <v>925</v>
      </c>
      <c r="AE126" s="8" t="s">
        <v>926</v>
      </c>
      <c r="AF126" s="8" t="s">
        <v>927</v>
      </c>
      <c r="AG126" s="3" t="s">
        <v>87</v>
      </c>
      <c r="AH126" s="6">
        <v>45196.0</v>
      </c>
      <c r="AI126" s="5">
        <v>0.0</v>
      </c>
      <c r="AJ126" s="5">
        <v>0.0</v>
      </c>
      <c r="AK126" s="7"/>
      <c r="AL126" s="7"/>
      <c r="AM126" s="7"/>
      <c r="AN126" s="7"/>
      <c r="AO126" s="3" t="s">
        <v>928</v>
      </c>
      <c r="AP126" s="3" t="s">
        <v>929</v>
      </c>
      <c r="AQ126" s="3" t="s">
        <v>930</v>
      </c>
      <c r="AR126" s="5">
        <v>50315.0</v>
      </c>
      <c r="AS126" s="3" t="s">
        <v>93</v>
      </c>
      <c r="AT126" s="3" t="s">
        <v>931</v>
      </c>
      <c r="AU126" s="5">
        <v>47.0</v>
      </c>
      <c r="AV126" s="3" t="s">
        <v>95</v>
      </c>
      <c r="AW126" s="3"/>
      <c r="AX126" s="3"/>
      <c r="AY126" s="3"/>
      <c r="AZ126" s="3"/>
      <c r="BA126" s="3"/>
      <c r="BB126" s="3"/>
    </row>
    <row r="127">
      <c r="A127" s="3" t="s">
        <v>952</v>
      </c>
      <c r="B127" s="4">
        <v>45815.0</v>
      </c>
      <c r="C127" s="3" t="s">
        <v>953</v>
      </c>
      <c r="D127" s="3" t="s">
        <v>915</v>
      </c>
      <c r="E127" s="3" t="s">
        <v>73</v>
      </c>
      <c r="F127" s="5">
        <v>98.0</v>
      </c>
      <c r="G127" s="5">
        <v>2.041062749E9</v>
      </c>
      <c r="H127" s="3" t="s">
        <v>954</v>
      </c>
      <c r="I127" s="3" t="s">
        <v>955</v>
      </c>
      <c r="J127" s="3" t="s">
        <v>956</v>
      </c>
      <c r="K127" s="6">
        <v>41965.0</v>
      </c>
      <c r="L127" s="7"/>
      <c r="M127" s="3" t="s">
        <v>957</v>
      </c>
      <c r="N127" s="8" t="s">
        <v>958</v>
      </c>
      <c r="O127" s="6">
        <v>45342.0</v>
      </c>
      <c r="P127" s="7"/>
      <c r="Q127" s="5">
        <v>7.5400995E7</v>
      </c>
      <c r="R127" s="8" t="s">
        <v>959</v>
      </c>
      <c r="S127" s="5">
        <v>1994.0</v>
      </c>
      <c r="T127" s="3" t="s">
        <v>960</v>
      </c>
      <c r="U127" s="5">
        <v>902000.0</v>
      </c>
      <c r="V127" s="3" t="s">
        <v>756</v>
      </c>
      <c r="W127" s="3" t="s">
        <v>961</v>
      </c>
      <c r="X127" s="3" t="s">
        <v>962</v>
      </c>
      <c r="Y127" s="3" t="s">
        <v>963</v>
      </c>
      <c r="Z127" s="3" t="s">
        <v>758</v>
      </c>
      <c r="AA127" s="3" t="s">
        <v>964</v>
      </c>
      <c r="AB127" s="5">
        <v>2549309.0</v>
      </c>
      <c r="AC127" s="5">
        <v>3292.0</v>
      </c>
      <c r="AD127" s="8" t="s">
        <v>965</v>
      </c>
      <c r="AE127" s="8" t="s">
        <v>966</v>
      </c>
      <c r="AF127" s="8" t="s">
        <v>967</v>
      </c>
      <c r="AG127" s="3" t="s">
        <v>87</v>
      </c>
      <c r="AH127" s="6">
        <v>45464.0</v>
      </c>
      <c r="AI127" s="5">
        <v>0.0</v>
      </c>
      <c r="AJ127" s="5">
        <v>0.0</v>
      </c>
      <c r="AK127" s="7"/>
      <c r="AL127" s="7"/>
      <c r="AM127" s="7"/>
      <c r="AN127" s="7"/>
      <c r="AO127" s="3" t="s">
        <v>968</v>
      </c>
      <c r="AP127" s="3" t="s">
        <v>969</v>
      </c>
      <c r="AQ127" s="3" t="s">
        <v>970</v>
      </c>
      <c r="AR127" s="5">
        <v>15017.0</v>
      </c>
      <c r="AS127" s="3" t="s">
        <v>93</v>
      </c>
      <c r="AT127" s="3" t="s">
        <v>971</v>
      </c>
      <c r="AU127" s="5">
        <v>86.0</v>
      </c>
      <c r="AV127" s="3" t="s">
        <v>95</v>
      </c>
      <c r="AW127" s="3"/>
      <c r="AX127" s="3"/>
      <c r="AY127" s="3"/>
      <c r="AZ127" s="3"/>
      <c r="BA127" s="3"/>
      <c r="BB127" s="3"/>
    </row>
    <row r="128">
      <c r="A128" s="3" t="s">
        <v>952</v>
      </c>
      <c r="B128" s="4">
        <v>45815.0</v>
      </c>
      <c r="C128" s="3" t="s">
        <v>953</v>
      </c>
      <c r="D128" s="3" t="s">
        <v>915</v>
      </c>
      <c r="E128" s="3" t="s">
        <v>73</v>
      </c>
      <c r="F128" s="5">
        <v>98.0</v>
      </c>
      <c r="G128" s="5">
        <v>3.06731791E9</v>
      </c>
      <c r="H128" s="3" t="s">
        <v>972</v>
      </c>
      <c r="I128" s="3" t="s">
        <v>973</v>
      </c>
      <c r="J128" s="3" t="s">
        <v>974</v>
      </c>
      <c r="K128" s="6">
        <v>45717.0</v>
      </c>
      <c r="L128" s="7"/>
      <c r="M128" s="3" t="s">
        <v>975</v>
      </c>
      <c r="N128" s="8" t="s">
        <v>976</v>
      </c>
      <c r="O128" s="6">
        <v>45199.0</v>
      </c>
      <c r="P128" s="3" t="s">
        <v>372</v>
      </c>
      <c r="Q128" s="5">
        <v>7.5400995E7</v>
      </c>
      <c r="R128" s="8" t="s">
        <v>959</v>
      </c>
      <c r="S128" s="5">
        <v>1994.0</v>
      </c>
      <c r="T128" s="3" t="s">
        <v>960</v>
      </c>
      <c r="U128" s="5">
        <v>902000.0</v>
      </c>
      <c r="V128" s="3" t="s">
        <v>756</v>
      </c>
      <c r="W128" s="3" t="s">
        <v>961</v>
      </c>
      <c r="X128" s="3" t="s">
        <v>962</v>
      </c>
      <c r="Y128" s="3" t="s">
        <v>963</v>
      </c>
      <c r="Z128" s="3" t="s">
        <v>758</v>
      </c>
      <c r="AA128" s="3" t="s">
        <v>964</v>
      </c>
      <c r="AB128" s="5">
        <v>2549309.0</v>
      </c>
      <c r="AC128" s="5">
        <v>3292.0</v>
      </c>
      <c r="AD128" s="8" t="s">
        <v>965</v>
      </c>
      <c r="AE128" s="8" t="s">
        <v>966</v>
      </c>
      <c r="AF128" s="8" t="s">
        <v>967</v>
      </c>
      <c r="AG128" s="3" t="s">
        <v>87</v>
      </c>
      <c r="AH128" s="6">
        <v>45464.0</v>
      </c>
      <c r="AI128" s="5">
        <v>0.0</v>
      </c>
      <c r="AJ128" s="5">
        <v>0.0</v>
      </c>
      <c r="AK128" s="7"/>
      <c r="AL128" s="7"/>
      <c r="AM128" s="7"/>
      <c r="AN128" s="7"/>
      <c r="AO128" s="3" t="s">
        <v>968</v>
      </c>
      <c r="AP128" s="3" t="s">
        <v>969</v>
      </c>
      <c r="AQ128" s="3" t="s">
        <v>970</v>
      </c>
      <c r="AR128" s="5">
        <v>15017.0</v>
      </c>
      <c r="AS128" s="3" t="s">
        <v>93</v>
      </c>
      <c r="AT128" s="3" t="s">
        <v>971</v>
      </c>
      <c r="AU128" s="5">
        <v>86.0</v>
      </c>
      <c r="AV128" s="3" t="s">
        <v>95</v>
      </c>
      <c r="AW128" s="3"/>
      <c r="AX128" s="3"/>
      <c r="AY128" s="3"/>
      <c r="AZ128" s="3"/>
      <c r="BA128" s="3"/>
      <c r="BB128" s="3"/>
    </row>
    <row r="129">
      <c r="A129" s="3" t="s">
        <v>952</v>
      </c>
      <c r="B129" s="4">
        <v>45815.0</v>
      </c>
      <c r="C129" s="3" t="s">
        <v>953</v>
      </c>
      <c r="D129" s="3" t="s">
        <v>915</v>
      </c>
      <c r="E129" s="3" t="s">
        <v>73</v>
      </c>
      <c r="F129" s="5">
        <v>98.0</v>
      </c>
      <c r="G129" s="5">
        <v>4.2191807E8</v>
      </c>
      <c r="H129" s="3" t="s">
        <v>977</v>
      </c>
      <c r="I129" s="3" t="s">
        <v>978</v>
      </c>
      <c r="J129" s="3" t="s">
        <v>979</v>
      </c>
      <c r="K129" s="6">
        <v>38538.0</v>
      </c>
      <c r="L129" s="3" t="s">
        <v>980</v>
      </c>
      <c r="M129" s="3" t="s">
        <v>981</v>
      </c>
      <c r="N129" s="8" t="s">
        <v>982</v>
      </c>
      <c r="O129" s="6">
        <v>45407.0</v>
      </c>
      <c r="P129" s="7"/>
      <c r="Q129" s="5">
        <v>7.5400995E7</v>
      </c>
      <c r="R129" s="8" t="s">
        <v>959</v>
      </c>
      <c r="S129" s="5">
        <v>1994.0</v>
      </c>
      <c r="T129" s="3" t="s">
        <v>960</v>
      </c>
      <c r="U129" s="5">
        <v>902000.0</v>
      </c>
      <c r="V129" s="3" t="s">
        <v>756</v>
      </c>
      <c r="W129" s="3" t="s">
        <v>961</v>
      </c>
      <c r="X129" s="3" t="s">
        <v>962</v>
      </c>
      <c r="Y129" s="3" t="s">
        <v>963</v>
      </c>
      <c r="Z129" s="3" t="s">
        <v>758</v>
      </c>
      <c r="AA129" s="3" t="s">
        <v>964</v>
      </c>
      <c r="AB129" s="5">
        <v>2549309.0</v>
      </c>
      <c r="AC129" s="5">
        <v>3292.0</v>
      </c>
      <c r="AD129" s="8" t="s">
        <v>965</v>
      </c>
      <c r="AE129" s="8" t="s">
        <v>966</v>
      </c>
      <c r="AF129" s="8" t="s">
        <v>967</v>
      </c>
      <c r="AG129" s="3" t="s">
        <v>87</v>
      </c>
      <c r="AH129" s="6">
        <v>45464.0</v>
      </c>
      <c r="AI129" s="5">
        <v>0.0</v>
      </c>
      <c r="AJ129" s="5">
        <v>0.0</v>
      </c>
      <c r="AK129" s="7"/>
      <c r="AL129" s="7"/>
      <c r="AM129" s="7"/>
      <c r="AN129" s="7"/>
      <c r="AO129" s="3" t="s">
        <v>968</v>
      </c>
      <c r="AP129" s="3" t="s">
        <v>969</v>
      </c>
      <c r="AQ129" s="3" t="s">
        <v>970</v>
      </c>
      <c r="AR129" s="5">
        <v>15017.0</v>
      </c>
      <c r="AS129" s="3" t="s">
        <v>93</v>
      </c>
      <c r="AT129" s="3" t="s">
        <v>971</v>
      </c>
      <c r="AU129" s="5">
        <v>86.0</v>
      </c>
      <c r="AV129" s="3" t="s">
        <v>95</v>
      </c>
      <c r="AW129" s="3"/>
      <c r="AX129" s="3"/>
      <c r="AY129" s="3"/>
      <c r="AZ129" s="3"/>
      <c r="BA129" s="3"/>
      <c r="BB129" s="3"/>
    </row>
    <row r="130">
      <c r="A130" s="3" t="s">
        <v>952</v>
      </c>
      <c r="B130" s="4">
        <v>45815.0</v>
      </c>
      <c r="C130" s="3" t="s">
        <v>953</v>
      </c>
      <c r="D130" s="3" t="s">
        <v>915</v>
      </c>
      <c r="E130" s="3" t="s">
        <v>73</v>
      </c>
      <c r="F130" s="5">
        <v>98.0</v>
      </c>
      <c r="G130" s="5">
        <v>1.4550532466E10</v>
      </c>
      <c r="H130" s="3" t="s">
        <v>977</v>
      </c>
      <c r="I130" s="3" t="s">
        <v>983</v>
      </c>
      <c r="J130" s="3" t="s">
        <v>979</v>
      </c>
      <c r="K130" s="9">
        <v>45783.0</v>
      </c>
      <c r="L130" s="7"/>
      <c r="M130" s="7"/>
      <c r="N130" s="8" t="s">
        <v>984</v>
      </c>
      <c r="Q130" s="5">
        <v>7.5400995E7</v>
      </c>
      <c r="R130" s="8" t="s">
        <v>959</v>
      </c>
      <c r="S130" s="5">
        <v>1994.0</v>
      </c>
      <c r="T130" s="3" t="s">
        <v>960</v>
      </c>
      <c r="U130" s="5">
        <v>902000.0</v>
      </c>
      <c r="V130" s="3" t="s">
        <v>756</v>
      </c>
      <c r="W130" s="3" t="s">
        <v>961</v>
      </c>
      <c r="X130" s="3" t="s">
        <v>962</v>
      </c>
      <c r="Y130" s="3" t="s">
        <v>963</v>
      </c>
      <c r="Z130" s="3" t="s">
        <v>758</v>
      </c>
      <c r="AA130" s="3" t="s">
        <v>964</v>
      </c>
      <c r="AB130" s="5">
        <v>2549309.0</v>
      </c>
      <c r="AC130" s="5">
        <v>3292.0</v>
      </c>
      <c r="AD130" s="8" t="s">
        <v>965</v>
      </c>
      <c r="AE130" s="8" t="s">
        <v>966</v>
      </c>
      <c r="AF130" s="8" t="s">
        <v>967</v>
      </c>
      <c r="AG130" s="3" t="s">
        <v>87</v>
      </c>
      <c r="AH130" s="6">
        <v>45464.0</v>
      </c>
      <c r="AI130" s="5">
        <v>0.0</v>
      </c>
      <c r="AJ130" s="5">
        <v>0.0</v>
      </c>
      <c r="AK130" s="7"/>
      <c r="AL130" s="7"/>
      <c r="AM130" s="7"/>
      <c r="AN130" s="7"/>
      <c r="AO130" s="3" t="s">
        <v>968</v>
      </c>
      <c r="AP130" s="3" t="s">
        <v>969</v>
      </c>
      <c r="AQ130" s="3" t="s">
        <v>970</v>
      </c>
      <c r="AR130" s="5">
        <v>15017.0</v>
      </c>
      <c r="AS130" s="3" t="s">
        <v>93</v>
      </c>
      <c r="AT130" s="3" t="s">
        <v>971</v>
      </c>
      <c r="AU130" s="5">
        <v>86.0</v>
      </c>
      <c r="AV130" s="3" t="s">
        <v>95</v>
      </c>
      <c r="AW130" s="3"/>
      <c r="AX130" s="3"/>
      <c r="AY130" s="3"/>
      <c r="AZ130" s="3"/>
      <c r="BA130" s="3"/>
      <c r="BB130" s="3"/>
    </row>
    <row r="131">
      <c r="A131" s="3" t="s">
        <v>952</v>
      </c>
      <c r="B131" s="4">
        <v>45815.0</v>
      </c>
      <c r="C131" s="3" t="s">
        <v>953</v>
      </c>
      <c r="D131" s="3" t="s">
        <v>915</v>
      </c>
      <c r="E131" s="3" t="s">
        <v>73</v>
      </c>
      <c r="F131" s="5">
        <v>98.0</v>
      </c>
      <c r="G131" s="5">
        <v>1.913858063E9</v>
      </c>
      <c r="H131" s="3" t="s">
        <v>985</v>
      </c>
      <c r="I131" s="3" t="s">
        <v>986</v>
      </c>
      <c r="J131" s="3" t="s">
        <v>987</v>
      </c>
      <c r="K131" s="6">
        <v>41214.0</v>
      </c>
      <c r="L131" s="7"/>
      <c r="M131" s="3" t="s">
        <v>988</v>
      </c>
      <c r="N131" s="8" t="s">
        <v>989</v>
      </c>
      <c r="O131" s="6">
        <v>45316.0</v>
      </c>
      <c r="P131" s="7"/>
      <c r="Q131" s="5">
        <v>7.5400995E7</v>
      </c>
      <c r="R131" s="8" t="s">
        <v>959</v>
      </c>
      <c r="S131" s="5">
        <v>1994.0</v>
      </c>
      <c r="T131" s="3" t="s">
        <v>960</v>
      </c>
      <c r="U131" s="5">
        <v>902000.0</v>
      </c>
      <c r="V131" s="3" t="s">
        <v>756</v>
      </c>
      <c r="W131" s="3" t="s">
        <v>961</v>
      </c>
      <c r="X131" s="3" t="s">
        <v>962</v>
      </c>
      <c r="Y131" s="3" t="s">
        <v>963</v>
      </c>
      <c r="Z131" s="3" t="s">
        <v>758</v>
      </c>
      <c r="AA131" s="3" t="s">
        <v>964</v>
      </c>
      <c r="AB131" s="5">
        <v>2549309.0</v>
      </c>
      <c r="AC131" s="5">
        <v>3292.0</v>
      </c>
      <c r="AD131" s="8" t="s">
        <v>965</v>
      </c>
      <c r="AE131" s="8" t="s">
        <v>966</v>
      </c>
      <c r="AF131" s="8" t="s">
        <v>967</v>
      </c>
      <c r="AG131" s="3" t="s">
        <v>87</v>
      </c>
      <c r="AH131" s="6">
        <v>45464.0</v>
      </c>
      <c r="AI131" s="5">
        <v>0.0</v>
      </c>
      <c r="AJ131" s="5">
        <v>0.0</v>
      </c>
      <c r="AK131" s="7"/>
      <c r="AL131" s="7"/>
      <c r="AM131" s="7"/>
      <c r="AN131" s="7"/>
      <c r="AO131" s="3" t="s">
        <v>968</v>
      </c>
      <c r="AP131" s="3" t="s">
        <v>969</v>
      </c>
      <c r="AQ131" s="3" t="s">
        <v>970</v>
      </c>
      <c r="AR131" s="5">
        <v>15017.0</v>
      </c>
      <c r="AS131" s="3" t="s">
        <v>93</v>
      </c>
      <c r="AT131" s="3" t="s">
        <v>971</v>
      </c>
      <c r="AU131" s="5">
        <v>86.0</v>
      </c>
      <c r="AV131" s="3" t="s">
        <v>95</v>
      </c>
      <c r="AW131" s="3"/>
      <c r="AX131" s="3"/>
      <c r="AY131" s="3"/>
      <c r="AZ131" s="3"/>
      <c r="BA131" s="3"/>
      <c r="BB131" s="3"/>
    </row>
    <row r="132">
      <c r="A132" s="3" t="s">
        <v>990</v>
      </c>
      <c r="B132" s="4">
        <v>45815.0</v>
      </c>
      <c r="C132" s="3" t="s">
        <v>991</v>
      </c>
      <c r="D132" s="3" t="s">
        <v>915</v>
      </c>
      <c r="E132" s="3" t="s">
        <v>73</v>
      </c>
      <c r="F132" s="5">
        <v>97.0</v>
      </c>
      <c r="G132" s="5">
        <v>9.562492491E9</v>
      </c>
      <c r="H132" s="3" t="s">
        <v>992</v>
      </c>
      <c r="I132" s="3" t="s">
        <v>993</v>
      </c>
      <c r="J132" s="3" t="s">
        <v>716</v>
      </c>
      <c r="K132" s="6">
        <v>44986.0</v>
      </c>
      <c r="L132" s="7"/>
      <c r="M132" s="7"/>
      <c r="N132" s="8" t="s">
        <v>994</v>
      </c>
      <c r="O132" s="6">
        <v>45693.0</v>
      </c>
      <c r="P132" s="3" t="s">
        <v>372</v>
      </c>
      <c r="Q132" s="5">
        <v>5.66145551E8</v>
      </c>
      <c r="R132" s="8" t="s">
        <v>995</v>
      </c>
      <c r="S132" s="5">
        <v>1996.0</v>
      </c>
      <c r="T132" s="3" t="s">
        <v>996</v>
      </c>
      <c r="U132" s="5">
        <v>1240990.0</v>
      </c>
      <c r="V132" s="3" t="s">
        <v>344</v>
      </c>
      <c r="W132" s="3" t="s">
        <v>997</v>
      </c>
      <c r="X132" s="3" t="s">
        <v>344</v>
      </c>
      <c r="Y132" s="3" t="s">
        <v>997</v>
      </c>
      <c r="Z132" s="3" t="s">
        <v>347</v>
      </c>
      <c r="AA132" s="3" t="s">
        <v>998</v>
      </c>
      <c r="AB132" s="5">
        <v>2707505.0</v>
      </c>
      <c r="AC132" s="5">
        <v>5800.0</v>
      </c>
      <c r="AD132" s="8" t="s">
        <v>999</v>
      </c>
      <c r="AG132" s="3" t="s">
        <v>87</v>
      </c>
      <c r="AH132" s="6">
        <v>45450.0</v>
      </c>
      <c r="AI132" s="5">
        <v>0.0</v>
      </c>
      <c r="AJ132" s="5">
        <v>0.0</v>
      </c>
      <c r="AK132" s="7"/>
      <c r="AL132" s="7"/>
      <c r="AM132" s="7"/>
      <c r="AN132" s="7"/>
      <c r="AO132" s="3" t="s">
        <v>1000</v>
      </c>
      <c r="AP132" s="3" t="s">
        <v>1001</v>
      </c>
      <c r="AQ132" s="3" t="s">
        <v>1002</v>
      </c>
      <c r="AR132" s="5">
        <v>30005.0</v>
      </c>
      <c r="AS132" s="3" t="s">
        <v>93</v>
      </c>
      <c r="AT132" s="3" t="s">
        <v>1003</v>
      </c>
      <c r="AU132" s="5">
        <v>1.0</v>
      </c>
      <c r="AV132" s="3" t="s">
        <v>95</v>
      </c>
      <c r="AW132" s="3"/>
      <c r="AX132" s="3"/>
      <c r="AY132" s="3"/>
      <c r="AZ132" s="3"/>
      <c r="BA132" s="3"/>
      <c r="BB132" s="3"/>
    </row>
    <row r="133">
      <c r="A133" s="3" t="s">
        <v>990</v>
      </c>
      <c r="B133" s="4">
        <v>45815.0</v>
      </c>
      <c r="C133" s="3" t="s">
        <v>991</v>
      </c>
      <c r="D133" s="3" t="s">
        <v>915</v>
      </c>
      <c r="E133" s="3" t="s">
        <v>73</v>
      </c>
      <c r="F133" s="5">
        <v>97.0</v>
      </c>
      <c r="G133" s="5">
        <v>-2.037720236E9</v>
      </c>
      <c r="H133" s="3" t="s">
        <v>1004</v>
      </c>
      <c r="I133" s="3" t="s">
        <v>1005</v>
      </c>
      <c r="J133" s="3" t="s">
        <v>1006</v>
      </c>
      <c r="K133" s="6">
        <v>45658.0</v>
      </c>
      <c r="L133" s="7"/>
      <c r="M133" s="7"/>
      <c r="N133" s="8" t="s">
        <v>1007</v>
      </c>
      <c r="O133" s="6">
        <v>45464.0</v>
      </c>
      <c r="P133" s="3" t="s">
        <v>141</v>
      </c>
      <c r="Q133" s="5">
        <v>5.66145551E8</v>
      </c>
      <c r="R133" s="8" t="s">
        <v>995</v>
      </c>
      <c r="S133" s="5">
        <v>1996.0</v>
      </c>
      <c r="T133" s="3" t="s">
        <v>996</v>
      </c>
      <c r="U133" s="5">
        <v>1240990.0</v>
      </c>
      <c r="V133" s="3" t="s">
        <v>344</v>
      </c>
      <c r="W133" s="3" t="s">
        <v>997</v>
      </c>
      <c r="X133" s="3" t="s">
        <v>344</v>
      </c>
      <c r="Y133" s="3" t="s">
        <v>997</v>
      </c>
      <c r="Z133" s="3" t="s">
        <v>347</v>
      </c>
      <c r="AA133" s="3" t="s">
        <v>998</v>
      </c>
      <c r="AB133" s="5">
        <v>2707505.0</v>
      </c>
      <c r="AC133" s="5">
        <v>5800.0</v>
      </c>
      <c r="AD133" s="8" t="s">
        <v>999</v>
      </c>
      <c r="AG133" s="3" t="s">
        <v>87</v>
      </c>
      <c r="AH133" s="6">
        <v>45450.0</v>
      </c>
      <c r="AI133" s="5">
        <v>0.0</v>
      </c>
      <c r="AJ133" s="5">
        <v>0.0</v>
      </c>
      <c r="AK133" s="7"/>
      <c r="AL133" s="7"/>
      <c r="AM133" s="7"/>
      <c r="AN133" s="7"/>
      <c r="AO133" s="3" t="s">
        <v>1000</v>
      </c>
      <c r="AP133" s="3" t="s">
        <v>1001</v>
      </c>
      <c r="AQ133" s="3" t="s">
        <v>1002</v>
      </c>
      <c r="AR133" s="5">
        <v>30005.0</v>
      </c>
      <c r="AS133" s="3" t="s">
        <v>93</v>
      </c>
      <c r="AT133" s="3" t="s">
        <v>1003</v>
      </c>
      <c r="AU133" s="5">
        <v>1.0</v>
      </c>
      <c r="AV133" s="3" t="s">
        <v>95</v>
      </c>
      <c r="AW133" s="3"/>
      <c r="AX133" s="3"/>
      <c r="AY133" s="3"/>
      <c r="AZ133" s="3"/>
      <c r="BA133" s="3"/>
      <c r="BB133" s="3"/>
    </row>
    <row r="134">
      <c r="A134" s="3" t="s">
        <v>990</v>
      </c>
      <c r="B134" s="4">
        <v>45815.0</v>
      </c>
      <c r="C134" s="3" t="s">
        <v>991</v>
      </c>
      <c r="D134" s="3" t="s">
        <v>915</v>
      </c>
      <c r="E134" s="3" t="s">
        <v>73</v>
      </c>
      <c r="F134" s="5">
        <v>97.0</v>
      </c>
      <c r="G134" s="5">
        <v>2.093038595E9</v>
      </c>
      <c r="H134" s="3" t="s">
        <v>674</v>
      </c>
      <c r="I134" s="3" t="s">
        <v>1008</v>
      </c>
      <c r="J134" s="3" t="s">
        <v>1009</v>
      </c>
      <c r="K134" s="6">
        <v>45231.0</v>
      </c>
      <c r="L134" s="7"/>
      <c r="M134" s="3" t="s">
        <v>1010</v>
      </c>
      <c r="N134" s="8" t="s">
        <v>1011</v>
      </c>
      <c r="O134" s="6">
        <v>44831.0</v>
      </c>
      <c r="P134" s="3" t="s">
        <v>372</v>
      </c>
      <c r="Q134" s="5">
        <v>5.66145551E8</v>
      </c>
      <c r="R134" s="8" t="s">
        <v>995</v>
      </c>
      <c r="S134" s="5">
        <v>1996.0</v>
      </c>
      <c r="T134" s="3" t="s">
        <v>996</v>
      </c>
      <c r="U134" s="5">
        <v>1240990.0</v>
      </c>
      <c r="V134" s="3" t="s">
        <v>344</v>
      </c>
      <c r="W134" s="3" t="s">
        <v>997</v>
      </c>
      <c r="X134" s="3" t="s">
        <v>344</v>
      </c>
      <c r="Y134" s="3" t="s">
        <v>997</v>
      </c>
      <c r="Z134" s="3" t="s">
        <v>347</v>
      </c>
      <c r="AA134" s="3" t="s">
        <v>998</v>
      </c>
      <c r="AB134" s="5">
        <v>2707505.0</v>
      </c>
      <c r="AC134" s="5">
        <v>5800.0</v>
      </c>
      <c r="AD134" s="8" t="s">
        <v>999</v>
      </c>
      <c r="AG134" s="3" t="s">
        <v>87</v>
      </c>
      <c r="AH134" s="6">
        <v>45450.0</v>
      </c>
      <c r="AI134" s="5">
        <v>0.0</v>
      </c>
      <c r="AJ134" s="5">
        <v>0.0</v>
      </c>
      <c r="AK134" s="7"/>
      <c r="AL134" s="7"/>
      <c r="AM134" s="7"/>
      <c r="AN134" s="7"/>
      <c r="AO134" s="3" t="s">
        <v>1000</v>
      </c>
      <c r="AP134" s="3" t="s">
        <v>1001</v>
      </c>
      <c r="AQ134" s="3" t="s">
        <v>1002</v>
      </c>
      <c r="AR134" s="5">
        <v>30005.0</v>
      </c>
      <c r="AS134" s="3" t="s">
        <v>93</v>
      </c>
      <c r="AT134" s="3" t="s">
        <v>1003</v>
      </c>
      <c r="AU134" s="5">
        <v>1.0</v>
      </c>
      <c r="AV134" s="3" t="s">
        <v>95</v>
      </c>
      <c r="AW134" s="3"/>
      <c r="AX134" s="3"/>
      <c r="AY134" s="3"/>
      <c r="AZ134" s="3"/>
      <c r="BA134" s="3"/>
      <c r="BB134" s="3"/>
    </row>
    <row r="135">
      <c r="A135" s="3" t="s">
        <v>990</v>
      </c>
      <c r="B135" s="4">
        <v>45815.0</v>
      </c>
      <c r="C135" s="3" t="s">
        <v>991</v>
      </c>
      <c r="D135" s="3" t="s">
        <v>915</v>
      </c>
      <c r="E135" s="3" t="s">
        <v>73</v>
      </c>
      <c r="F135" s="5">
        <v>97.0</v>
      </c>
      <c r="G135" s="5">
        <v>1.0337946646E10</v>
      </c>
      <c r="H135" s="3" t="s">
        <v>1012</v>
      </c>
      <c r="I135" s="3" t="s">
        <v>1013</v>
      </c>
      <c r="J135" s="3" t="s">
        <v>1014</v>
      </c>
      <c r="K135" s="6">
        <v>45566.0</v>
      </c>
      <c r="L135" s="7"/>
      <c r="M135" s="7"/>
      <c r="N135" s="8" t="s">
        <v>1015</v>
      </c>
      <c r="O135" s="6">
        <v>45252.0</v>
      </c>
      <c r="P135" s="3" t="s">
        <v>372</v>
      </c>
      <c r="Q135" s="5">
        <v>5.66145551E8</v>
      </c>
      <c r="R135" s="8" t="s">
        <v>995</v>
      </c>
      <c r="S135" s="5">
        <v>1996.0</v>
      </c>
      <c r="T135" s="3" t="s">
        <v>996</v>
      </c>
      <c r="U135" s="5">
        <v>1240990.0</v>
      </c>
      <c r="V135" s="3" t="s">
        <v>344</v>
      </c>
      <c r="W135" s="3" t="s">
        <v>997</v>
      </c>
      <c r="X135" s="3" t="s">
        <v>344</v>
      </c>
      <c r="Y135" s="3" t="s">
        <v>997</v>
      </c>
      <c r="Z135" s="3" t="s">
        <v>347</v>
      </c>
      <c r="AA135" s="3" t="s">
        <v>998</v>
      </c>
      <c r="AB135" s="5">
        <v>2707505.0</v>
      </c>
      <c r="AC135" s="5">
        <v>5800.0</v>
      </c>
      <c r="AD135" s="8" t="s">
        <v>999</v>
      </c>
      <c r="AG135" s="3" t="s">
        <v>87</v>
      </c>
      <c r="AH135" s="6">
        <v>45450.0</v>
      </c>
      <c r="AI135" s="5">
        <v>0.0</v>
      </c>
      <c r="AJ135" s="5">
        <v>0.0</v>
      </c>
      <c r="AK135" s="7"/>
      <c r="AL135" s="7"/>
      <c r="AM135" s="7"/>
      <c r="AN135" s="7"/>
      <c r="AO135" s="3" t="s">
        <v>1000</v>
      </c>
      <c r="AP135" s="3" t="s">
        <v>1001</v>
      </c>
      <c r="AQ135" s="3" t="s">
        <v>1002</v>
      </c>
      <c r="AR135" s="5">
        <v>30005.0</v>
      </c>
      <c r="AS135" s="3" t="s">
        <v>93</v>
      </c>
      <c r="AT135" s="3" t="s">
        <v>1003</v>
      </c>
      <c r="AU135" s="5">
        <v>1.0</v>
      </c>
      <c r="AV135" s="3" t="s">
        <v>95</v>
      </c>
      <c r="AW135" s="3"/>
      <c r="AX135" s="3"/>
      <c r="AY135" s="3"/>
      <c r="AZ135" s="3"/>
      <c r="BA135" s="3"/>
      <c r="BB135" s="3"/>
    </row>
    <row r="136">
      <c r="A136" s="3" t="s">
        <v>990</v>
      </c>
      <c r="B136" s="4">
        <v>45815.0</v>
      </c>
      <c r="C136" s="3" t="s">
        <v>991</v>
      </c>
      <c r="D136" s="3" t="s">
        <v>915</v>
      </c>
      <c r="E136" s="3" t="s">
        <v>73</v>
      </c>
      <c r="F136" s="5">
        <v>97.0</v>
      </c>
      <c r="G136" s="5">
        <v>5.855517197E9</v>
      </c>
      <c r="H136" s="3" t="s">
        <v>1016</v>
      </c>
      <c r="I136" s="3" t="s">
        <v>1017</v>
      </c>
      <c r="J136" s="3" t="s">
        <v>1018</v>
      </c>
      <c r="K136" s="9">
        <v>45047.0</v>
      </c>
      <c r="L136" s="7"/>
      <c r="M136" s="3" t="s">
        <v>1019</v>
      </c>
      <c r="N136" s="8" t="s">
        <v>1020</v>
      </c>
      <c r="O136" s="6">
        <v>44644.0</v>
      </c>
      <c r="P136" s="7"/>
      <c r="Q136" s="5">
        <v>5.66145551E8</v>
      </c>
      <c r="R136" s="8" t="s">
        <v>995</v>
      </c>
      <c r="S136" s="5">
        <v>1996.0</v>
      </c>
      <c r="T136" s="3" t="s">
        <v>996</v>
      </c>
      <c r="U136" s="5">
        <v>1240990.0</v>
      </c>
      <c r="V136" s="3" t="s">
        <v>344</v>
      </c>
      <c r="W136" s="3" t="s">
        <v>997</v>
      </c>
      <c r="X136" s="3" t="s">
        <v>344</v>
      </c>
      <c r="Y136" s="3" t="s">
        <v>997</v>
      </c>
      <c r="Z136" s="3" t="s">
        <v>347</v>
      </c>
      <c r="AA136" s="3" t="s">
        <v>998</v>
      </c>
      <c r="AB136" s="5">
        <v>2707505.0</v>
      </c>
      <c r="AC136" s="5">
        <v>5800.0</v>
      </c>
      <c r="AD136" s="8" t="s">
        <v>999</v>
      </c>
      <c r="AG136" s="3" t="s">
        <v>87</v>
      </c>
      <c r="AH136" s="6">
        <v>45450.0</v>
      </c>
      <c r="AI136" s="5">
        <v>0.0</v>
      </c>
      <c r="AJ136" s="5">
        <v>0.0</v>
      </c>
      <c r="AK136" s="7"/>
      <c r="AL136" s="7"/>
      <c r="AM136" s="7"/>
      <c r="AN136" s="7"/>
      <c r="AO136" s="3" t="s">
        <v>1000</v>
      </c>
      <c r="AP136" s="3" t="s">
        <v>1001</v>
      </c>
      <c r="AQ136" s="3" t="s">
        <v>1002</v>
      </c>
      <c r="AR136" s="5">
        <v>30005.0</v>
      </c>
      <c r="AS136" s="3" t="s">
        <v>93</v>
      </c>
      <c r="AT136" s="3" t="s">
        <v>1003</v>
      </c>
      <c r="AU136" s="5">
        <v>1.0</v>
      </c>
      <c r="AV136" s="3" t="s">
        <v>95</v>
      </c>
      <c r="AW136" s="3"/>
      <c r="AX136" s="3"/>
      <c r="AY136" s="3"/>
      <c r="AZ136" s="3"/>
      <c r="BA136" s="3"/>
      <c r="BB136" s="3"/>
    </row>
    <row r="137">
      <c r="A137" s="3" t="s">
        <v>1021</v>
      </c>
      <c r="B137" s="4">
        <v>45815.0</v>
      </c>
      <c r="C137" s="3" t="s">
        <v>1022</v>
      </c>
      <c r="D137" s="3" t="s">
        <v>915</v>
      </c>
      <c r="E137" s="3" t="s">
        <v>73</v>
      </c>
      <c r="F137" s="5">
        <v>91.0</v>
      </c>
      <c r="G137" s="5">
        <v>1.796475273E9</v>
      </c>
      <c r="H137" s="3" t="s">
        <v>1023</v>
      </c>
      <c r="I137" s="3" t="s">
        <v>1024</v>
      </c>
      <c r="J137" s="3" t="s">
        <v>1025</v>
      </c>
      <c r="K137" s="6">
        <v>36831.0</v>
      </c>
      <c r="L137" s="7" t="str">
        <f>+65 6668 4865</f>
        <v>#ERROR!</v>
      </c>
      <c r="M137" s="3" t="s">
        <v>1026</v>
      </c>
      <c r="N137" s="8" t="s">
        <v>1027</v>
      </c>
      <c r="O137" s="6">
        <v>45508.0</v>
      </c>
      <c r="P137" s="3" t="s">
        <v>114</v>
      </c>
      <c r="Q137" s="5">
        <v>5619763.0</v>
      </c>
      <c r="R137" s="8" t="s">
        <v>1028</v>
      </c>
      <c r="S137" s="5">
        <v>1961.0</v>
      </c>
      <c r="T137" s="3" t="s">
        <v>1029</v>
      </c>
      <c r="U137" s="5">
        <v>5.4529E7</v>
      </c>
      <c r="V137" s="3" t="s">
        <v>620</v>
      </c>
      <c r="W137" s="3" t="s">
        <v>621</v>
      </c>
      <c r="X137" s="3" t="s">
        <v>1030</v>
      </c>
      <c r="Y137" s="3" t="s">
        <v>1031</v>
      </c>
      <c r="Z137" s="3" t="s">
        <v>622</v>
      </c>
      <c r="AA137" s="3" t="s">
        <v>623</v>
      </c>
      <c r="AB137" s="5">
        <v>6869.0</v>
      </c>
      <c r="AC137" s="5">
        <v>37000.0</v>
      </c>
      <c r="AD137" s="8" t="s">
        <v>1032</v>
      </c>
      <c r="AE137" s="8" t="s">
        <v>1033</v>
      </c>
      <c r="AF137" s="8" t="s">
        <v>1034</v>
      </c>
      <c r="AG137" s="3" t="s">
        <v>87</v>
      </c>
      <c r="AH137" s="6">
        <v>45770.0</v>
      </c>
      <c r="AI137" s="5">
        <v>3.20781E7</v>
      </c>
      <c r="AJ137" s="5">
        <v>3.2E7</v>
      </c>
      <c r="AK137" s="3" t="s">
        <v>312</v>
      </c>
      <c r="AL137" s="6">
        <v>44714.0</v>
      </c>
      <c r="AM137" s="7"/>
      <c r="AN137" s="7"/>
      <c r="AO137" s="3" t="s">
        <v>1035</v>
      </c>
      <c r="AP137" s="3" t="s">
        <v>1036</v>
      </c>
      <c r="AQ137" s="3" t="s">
        <v>171</v>
      </c>
      <c r="AR137" s="5">
        <v>94304.0</v>
      </c>
      <c r="AS137" s="3" t="s">
        <v>93</v>
      </c>
      <c r="AT137" s="3" t="s">
        <v>1037</v>
      </c>
      <c r="AU137" s="5">
        <v>154.0</v>
      </c>
      <c r="AV137" s="3" t="s">
        <v>95</v>
      </c>
      <c r="AW137" s="3"/>
      <c r="AX137" s="3"/>
      <c r="AY137" s="3"/>
      <c r="AZ137" s="3"/>
      <c r="BA137" s="3"/>
      <c r="BB137" s="3"/>
    </row>
    <row r="138">
      <c r="A138" s="3" t="s">
        <v>1021</v>
      </c>
      <c r="B138" s="4">
        <v>45815.0</v>
      </c>
      <c r="C138" s="3" t="s">
        <v>1022</v>
      </c>
      <c r="D138" s="3" t="s">
        <v>915</v>
      </c>
      <c r="E138" s="3" t="s">
        <v>73</v>
      </c>
      <c r="F138" s="5">
        <v>91.0</v>
      </c>
      <c r="G138" s="5">
        <v>-1.672591556E9</v>
      </c>
      <c r="H138" s="3" t="s">
        <v>1038</v>
      </c>
      <c r="I138" s="3" t="s">
        <v>1039</v>
      </c>
      <c r="J138" s="3" t="s">
        <v>1040</v>
      </c>
      <c r="K138" s="6">
        <v>43252.0</v>
      </c>
      <c r="L138" s="7"/>
      <c r="M138" s="3" t="s">
        <v>1041</v>
      </c>
      <c r="N138" s="8" t="s">
        <v>1042</v>
      </c>
      <c r="O138" s="6">
        <v>45483.0</v>
      </c>
      <c r="P138" s="7"/>
      <c r="Q138" s="5">
        <v>5619763.0</v>
      </c>
      <c r="R138" s="8" t="s">
        <v>1028</v>
      </c>
      <c r="S138" s="5">
        <v>1961.0</v>
      </c>
      <c r="T138" s="3" t="s">
        <v>1029</v>
      </c>
      <c r="U138" s="5">
        <v>5.4529E7</v>
      </c>
      <c r="V138" s="3" t="s">
        <v>620</v>
      </c>
      <c r="W138" s="3" t="s">
        <v>621</v>
      </c>
      <c r="X138" s="3" t="s">
        <v>1030</v>
      </c>
      <c r="Y138" s="3" t="s">
        <v>1031</v>
      </c>
      <c r="Z138" s="3" t="s">
        <v>622</v>
      </c>
      <c r="AA138" s="3" t="s">
        <v>623</v>
      </c>
      <c r="AB138" s="5">
        <v>6869.0</v>
      </c>
      <c r="AC138" s="5">
        <v>37000.0</v>
      </c>
      <c r="AD138" s="8" t="s">
        <v>1032</v>
      </c>
      <c r="AE138" s="8" t="s">
        <v>1033</v>
      </c>
      <c r="AF138" s="8" t="s">
        <v>1034</v>
      </c>
      <c r="AG138" s="3" t="s">
        <v>87</v>
      </c>
      <c r="AH138" s="6">
        <v>45770.0</v>
      </c>
      <c r="AI138" s="5">
        <v>3.20781E7</v>
      </c>
      <c r="AJ138" s="5">
        <v>3.2E7</v>
      </c>
      <c r="AK138" s="3" t="s">
        <v>312</v>
      </c>
      <c r="AL138" s="6">
        <v>44714.0</v>
      </c>
      <c r="AM138" s="7"/>
      <c r="AN138" s="7"/>
      <c r="AO138" s="3" t="s">
        <v>1035</v>
      </c>
      <c r="AP138" s="3" t="s">
        <v>1036</v>
      </c>
      <c r="AQ138" s="3" t="s">
        <v>171</v>
      </c>
      <c r="AR138" s="5">
        <v>94304.0</v>
      </c>
      <c r="AS138" s="3" t="s">
        <v>93</v>
      </c>
      <c r="AT138" s="3" t="s">
        <v>1037</v>
      </c>
      <c r="AU138" s="5">
        <v>154.0</v>
      </c>
      <c r="AV138" s="3" t="s">
        <v>95</v>
      </c>
      <c r="AW138" s="3"/>
      <c r="AX138" s="3"/>
      <c r="AY138" s="3"/>
      <c r="AZ138" s="3"/>
      <c r="BA138" s="3"/>
      <c r="BB138" s="3"/>
    </row>
    <row r="139">
      <c r="A139" s="3" t="s">
        <v>1021</v>
      </c>
      <c r="B139" s="4">
        <v>45815.0</v>
      </c>
      <c r="C139" s="3" t="s">
        <v>1022</v>
      </c>
      <c r="D139" s="3" t="s">
        <v>915</v>
      </c>
      <c r="E139" s="3" t="s">
        <v>73</v>
      </c>
      <c r="F139" s="5">
        <v>91.0</v>
      </c>
      <c r="G139" s="5">
        <v>1.1294934634E10</v>
      </c>
      <c r="H139" s="3" t="s">
        <v>1043</v>
      </c>
      <c r="I139" s="3" t="s">
        <v>1044</v>
      </c>
      <c r="J139" s="3" t="s">
        <v>1025</v>
      </c>
      <c r="K139" s="6">
        <v>42716.0</v>
      </c>
      <c r="L139" s="7"/>
      <c r="M139" s="3" t="s">
        <v>1045</v>
      </c>
      <c r="O139" s="6">
        <v>44010.0</v>
      </c>
      <c r="P139" s="7"/>
      <c r="Q139" s="5">
        <v>5619763.0</v>
      </c>
      <c r="R139" s="8" t="s">
        <v>1028</v>
      </c>
      <c r="S139" s="5">
        <v>1961.0</v>
      </c>
      <c r="T139" s="3" t="s">
        <v>1029</v>
      </c>
      <c r="U139" s="5">
        <v>5.4529E7</v>
      </c>
      <c r="V139" s="3" t="s">
        <v>620</v>
      </c>
      <c r="W139" s="3" t="s">
        <v>621</v>
      </c>
      <c r="X139" s="3" t="s">
        <v>1030</v>
      </c>
      <c r="Y139" s="3" t="s">
        <v>1031</v>
      </c>
      <c r="Z139" s="3" t="s">
        <v>622</v>
      </c>
      <c r="AA139" s="3" t="s">
        <v>623</v>
      </c>
      <c r="AB139" s="5">
        <v>6869.0</v>
      </c>
      <c r="AC139" s="5">
        <v>37000.0</v>
      </c>
      <c r="AD139" s="8" t="s">
        <v>1032</v>
      </c>
      <c r="AE139" s="8" t="s">
        <v>1033</v>
      </c>
      <c r="AF139" s="8" t="s">
        <v>1034</v>
      </c>
      <c r="AG139" s="3" t="s">
        <v>87</v>
      </c>
      <c r="AH139" s="6">
        <v>45770.0</v>
      </c>
      <c r="AI139" s="5">
        <v>3.20781E7</v>
      </c>
      <c r="AJ139" s="5">
        <v>3.2E7</v>
      </c>
      <c r="AK139" s="3" t="s">
        <v>312</v>
      </c>
      <c r="AL139" s="6">
        <v>44714.0</v>
      </c>
      <c r="AM139" s="7"/>
      <c r="AN139" s="7"/>
      <c r="AO139" s="3" t="s">
        <v>1035</v>
      </c>
      <c r="AP139" s="3" t="s">
        <v>1036</v>
      </c>
      <c r="AQ139" s="3" t="s">
        <v>171</v>
      </c>
      <c r="AR139" s="5">
        <v>94304.0</v>
      </c>
      <c r="AS139" s="3" t="s">
        <v>93</v>
      </c>
      <c r="AT139" s="3" t="s">
        <v>1037</v>
      </c>
      <c r="AU139" s="5">
        <v>154.0</v>
      </c>
      <c r="AV139" s="3" t="s">
        <v>95</v>
      </c>
      <c r="AW139" s="3"/>
      <c r="AX139" s="3"/>
      <c r="AY139" s="3"/>
      <c r="AZ139" s="3"/>
      <c r="BA139" s="3"/>
      <c r="BB139" s="3"/>
    </row>
    <row r="140">
      <c r="A140" s="3" t="s">
        <v>1021</v>
      </c>
      <c r="B140" s="4">
        <v>45815.0</v>
      </c>
      <c r="C140" s="3" t="s">
        <v>1022</v>
      </c>
      <c r="D140" s="3" t="s">
        <v>915</v>
      </c>
      <c r="E140" s="3" t="s">
        <v>73</v>
      </c>
      <c r="F140" s="5">
        <v>91.0</v>
      </c>
      <c r="G140" s="5">
        <v>-1.38168792E9</v>
      </c>
      <c r="H140" s="3" t="s">
        <v>946</v>
      </c>
      <c r="I140" s="3" t="s">
        <v>1046</v>
      </c>
      <c r="J140" s="3" t="s">
        <v>1047</v>
      </c>
      <c r="K140" s="6">
        <v>41647.0</v>
      </c>
      <c r="L140" s="3" t="s">
        <v>1048</v>
      </c>
      <c r="M140" s="3" t="s">
        <v>1049</v>
      </c>
      <c r="N140" s="8" t="s">
        <v>1050</v>
      </c>
      <c r="O140" s="6">
        <v>45159.0</v>
      </c>
      <c r="P140" s="7"/>
      <c r="Q140" s="5">
        <v>5619763.0</v>
      </c>
      <c r="R140" s="8" t="s">
        <v>1028</v>
      </c>
      <c r="S140" s="5">
        <v>1961.0</v>
      </c>
      <c r="T140" s="3" t="s">
        <v>1029</v>
      </c>
      <c r="U140" s="5">
        <v>5.4529E7</v>
      </c>
      <c r="V140" s="3" t="s">
        <v>620</v>
      </c>
      <c r="W140" s="3" t="s">
        <v>621</v>
      </c>
      <c r="X140" s="3" t="s">
        <v>1030</v>
      </c>
      <c r="Y140" s="3" t="s">
        <v>1031</v>
      </c>
      <c r="Z140" s="3" t="s">
        <v>622</v>
      </c>
      <c r="AA140" s="3" t="s">
        <v>623</v>
      </c>
      <c r="AB140" s="5">
        <v>6869.0</v>
      </c>
      <c r="AC140" s="5">
        <v>37000.0</v>
      </c>
      <c r="AD140" s="8" t="s">
        <v>1032</v>
      </c>
      <c r="AE140" s="8" t="s">
        <v>1033</v>
      </c>
      <c r="AF140" s="8" t="s">
        <v>1034</v>
      </c>
      <c r="AG140" s="3" t="s">
        <v>87</v>
      </c>
      <c r="AH140" s="6">
        <v>45770.0</v>
      </c>
      <c r="AI140" s="5">
        <v>3.20781E7</v>
      </c>
      <c r="AJ140" s="5">
        <v>3.2E7</v>
      </c>
      <c r="AK140" s="3" t="s">
        <v>312</v>
      </c>
      <c r="AL140" s="6">
        <v>44714.0</v>
      </c>
      <c r="AM140" s="7"/>
      <c r="AN140" s="7"/>
      <c r="AO140" s="3" t="s">
        <v>1035</v>
      </c>
      <c r="AP140" s="3" t="s">
        <v>1036</v>
      </c>
      <c r="AQ140" s="3" t="s">
        <v>171</v>
      </c>
      <c r="AR140" s="5">
        <v>94304.0</v>
      </c>
      <c r="AS140" s="3" t="s">
        <v>93</v>
      </c>
      <c r="AT140" s="3" t="s">
        <v>1037</v>
      </c>
      <c r="AU140" s="5">
        <v>154.0</v>
      </c>
      <c r="AV140" s="3" t="s">
        <v>95</v>
      </c>
      <c r="AW140" s="3"/>
      <c r="AX140" s="3"/>
      <c r="AY140" s="3"/>
      <c r="AZ140" s="3"/>
      <c r="BA140" s="3"/>
      <c r="BB140" s="3"/>
    </row>
    <row r="141">
      <c r="A141" s="3" t="s">
        <v>1021</v>
      </c>
      <c r="B141" s="4">
        <v>45815.0</v>
      </c>
      <c r="C141" s="3" t="s">
        <v>1022</v>
      </c>
      <c r="D141" s="3" t="s">
        <v>915</v>
      </c>
      <c r="E141" s="3" t="s">
        <v>73</v>
      </c>
      <c r="F141" s="5">
        <v>91.0</v>
      </c>
      <c r="G141" s="5">
        <v>-1.433776047E9</v>
      </c>
      <c r="H141" s="3" t="s">
        <v>1051</v>
      </c>
      <c r="I141" s="3" t="s">
        <v>1052</v>
      </c>
      <c r="J141" s="3" t="s">
        <v>1053</v>
      </c>
      <c r="K141" s="9">
        <v>38108.0</v>
      </c>
      <c r="L141" s="3" t="s">
        <v>1054</v>
      </c>
      <c r="M141" s="3" t="s">
        <v>1055</v>
      </c>
      <c r="N141" s="8" t="s">
        <v>1056</v>
      </c>
      <c r="O141" s="6">
        <v>45131.0</v>
      </c>
      <c r="P141" s="7"/>
      <c r="Q141" s="5">
        <v>5619763.0</v>
      </c>
      <c r="R141" s="8" t="s">
        <v>1028</v>
      </c>
      <c r="S141" s="5">
        <v>1961.0</v>
      </c>
      <c r="T141" s="3" t="s">
        <v>1029</v>
      </c>
      <c r="U141" s="5">
        <v>5.4529E7</v>
      </c>
      <c r="V141" s="3" t="s">
        <v>620</v>
      </c>
      <c r="W141" s="3" t="s">
        <v>621</v>
      </c>
      <c r="X141" s="3" t="s">
        <v>1030</v>
      </c>
      <c r="Y141" s="3" t="s">
        <v>1031</v>
      </c>
      <c r="Z141" s="3" t="s">
        <v>622</v>
      </c>
      <c r="AA141" s="3" t="s">
        <v>623</v>
      </c>
      <c r="AB141" s="5">
        <v>6869.0</v>
      </c>
      <c r="AC141" s="5">
        <v>37000.0</v>
      </c>
      <c r="AD141" s="8" t="s">
        <v>1032</v>
      </c>
      <c r="AE141" s="8" t="s">
        <v>1033</v>
      </c>
      <c r="AF141" s="8" t="s">
        <v>1034</v>
      </c>
      <c r="AG141" s="3" t="s">
        <v>87</v>
      </c>
      <c r="AH141" s="6">
        <v>45770.0</v>
      </c>
      <c r="AI141" s="5">
        <v>3.20781E7</v>
      </c>
      <c r="AJ141" s="5">
        <v>3.2E7</v>
      </c>
      <c r="AK141" s="3" t="s">
        <v>312</v>
      </c>
      <c r="AL141" s="6">
        <v>44714.0</v>
      </c>
      <c r="AM141" s="7"/>
      <c r="AN141" s="7"/>
      <c r="AO141" s="3" t="s">
        <v>1035</v>
      </c>
      <c r="AP141" s="3" t="s">
        <v>1036</v>
      </c>
      <c r="AQ141" s="3" t="s">
        <v>171</v>
      </c>
      <c r="AR141" s="5">
        <v>94304.0</v>
      </c>
      <c r="AS141" s="3" t="s">
        <v>93</v>
      </c>
      <c r="AT141" s="3" t="s">
        <v>1037</v>
      </c>
      <c r="AU141" s="5">
        <v>154.0</v>
      </c>
      <c r="AV141" s="3" t="s">
        <v>95</v>
      </c>
      <c r="AW141" s="3"/>
      <c r="AX141" s="3"/>
      <c r="AY141" s="3"/>
      <c r="AZ141" s="3"/>
      <c r="BA141" s="3"/>
      <c r="BB141" s="3"/>
    </row>
    <row r="142">
      <c r="A142" s="3" t="s">
        <v>1057</v>
      </c>
      <c r="B142" s="4">
        <v>45815.0</v>
      </c>
      <c r="C142" s="3" t="s">
        <v>1058</v>
      </c>
      <c r="D142" s="3" t="s">
        <v>915</v>
      </c>
      <c r="E142" s="3" t="s">
        <v>73</v>
      </c>
      <c r="F142" s="5">
        <v>98.0</v>
      </c>
      <c r="G142" s="5">
        <v>9.682605738E9</v>
      </c>
      <c r="H142" s="3" t="s">
        <v>1059</v>
      </c>
      <c r="I142" s="3" t="s">
        <v>1060</v>
      </c>
      <c r="J142" s="3" t="s">
        <v>98</v>
      </c>
      <c r="K142" s="6">
        <v>45007.0</v>
      </c>
      <c r="L142" s="7"/>
      <c r="M142" s="7"/>
      <c r="N142" s="8" t="s">
        <v>1061</v>
      </c>
      <c r="O142" s="6">
        <v>45094.0</v>
      </c>
      <c r="P142" s="7"/>
      <c r="Q142" s="5">
        <v>5.58882784E8</v>
      </c>
      <c r="R142" s="8" t="s">
        <v>1062</v>
      </c>
      <c r="S142" s="5">
        <v>1987.0</v>
      </c>
      <c r="T142" s="3" t="s">
        <v>1063</v>
      </c>
      <c r="U142" s="5">
        <v>1940000.0</v>
      </c>
      <c r="V142" s="3" t="s">
        <v>1064</v>
      </c>
      <c r="W142" s="7"/>
      <c r="X142" s="3" t="s">
        <v>1064</v>
      </c>
      <c r="Y142" s="7"/>
      <c r="Z142" s="3" t="s">
        <v>1065</v>
      </c>
      <c r="AA142" s="7"/>
      <c r="AB142" s="5">
        <v>14324.0</v>
      </c>
      <c r="AC142" s="5">
        <v>4900.0</v>
      </c>
      <c r="AD142" s="8" t="s">
        <v>1066</v>
      </c>
      <c r="AE142" s="8" t="s">
        <v>1067</v>
      </c>
      <c r="AF142" s="8" t="s">
        <v>1068</v>
      </c>
      <c r="AG142" s="3" t="s">
        <v>87</v>
      </c>
      <c r="AH142" s="6">
        <v>45707.0</v>
      </c>
      <c r="AI142" s="5">
        <v>0.0</v>
      </c>
      <c r="AJ142" s="5">
        <v>0.0</v>
      </c>
      <c r="AK142" s="7"/>
      <c r="AL142" s="7"/>
      <c r="AM142" s="7"/>
      <c r="AN142" s="7"/>
      <c r="AO142" s="3" t="s">
        <v>1069</v>
      </c>
      <c r="AP142" s="3" t="s">
        <v>1070</v>
      </c>
      <c r="AQ142" s="3" t="s">
        <v>1071</v>
      </c>
      <c r="AR142" s="5">
        <v>20005.0</v>
      </c>
      <c r="AS142" s="3" t="s">
        <v>93</v>
      </c>
      <c r="AT142" s="3" t="s">
        <v>1072</v>
      </c>
      <c r="AU142" s="5">
        <v>15.0</v>
      </c>
      <c r="AV142" s="3" t="s">
        <v>95</v>
      </c>
      <c r="AW142" s="3"/>
      <c r="AX142" s="3"/>
      <c r="AY142" s="3"/>
      <c r="AZ142" s="3"/>
      <c r="BA142" s="3"/>
      <c r="BB142" s="3"/>
    </row>
    <row r="143">
      <c r="A143" s="3" t="s">
        <v>1057</v>
      </c>
      <c r="B143" s="4">
        <v>45815.0</v>
      </c>
      <c r="C143" s="3" t="s">
        <v>1058</v>
      </c>
      <c r="D143" s="3" t="s">
        <v>915</v>
      </c>
      <c r="E143" s="3" t="s">
        <v>73</v>
      </c>
      <c r="F143" s="5">
        <v>98.0</v>
      </c>
      <c r="G143" s="5">
        <v>1.0109911679E10</v>
      </c>
      <c r="H143" s="3" t="s">
        <v>1073</v>
      </c>
      <c r="I143" s="3" t="s">
        <v>1074</v>
      </c>
      <c r="J143" s="3" t="s">
        <v>1075</v>
      </c>
      <c r="K143" s="6">
        <v>45610.0</v>
      </c>
      <c r="L143" s="7"/>
      <c r="M143" s="3" t="s">
        <v>1076</v>
      </c>
      <c r="N143" s="8" t="s">
        <v>1077</v>
      </c>
      <c r="O143" s="6">
        <v>45681.0</v>
      </c>
      <c r="P143" s="7"/>
      <c r="Q143" s="5">
        <v>5.58882784E8</v>
      </c>
      <c r="R143" s="8" t="s">
        <v>1062</v>
      </c>
      <c r="S143" s="5">
        <v>1987.0</v>
      </c>
      <c r="T143" s="3" t="s">
        <v>1063</v>
      </c>
      <c r="U143" s="5">
        <v>1940000.0</v>
      </c>
      <c r="V143" s="3" t="s">
        <v>1064</v>
      </c>
      <c r="W143" s="7"/>
      <c r="X143" s="3" t="s">
        <v>1064</v>
      </c>
      <c r="Y143" s="7"/>
      <c r="Z143" s="3" t="s">
        <v>1065</v>
      </c>
      <c r="AA143" s="7"/>
      <c r="AB143" s="5">
        <v>14324.0</v>
      </c>
      <c r="AC143" s="5">
        <v>4900.0</v>
      </c>
      <c r="AD143" s="8" t="s">
        <v>1066</v>
      </c>
      <c r="AE143" s="8" t="s">
        <v>1067</v>
      </c>
      <c r="AF143" s="8" t="s">
        <v>1068</v>
      </c>
      <c r="AG143" s="3" t="s">
        <v>87</v>
      </c>
      <c r="AH143" s="6">
        <v>45707.0</v>
      </c>
      <c r="AI143" s="5">
        <v>0.0</v>
      </c>
      <c r="AJ143" s="5">
        <v>0.0</v>
      </c>
      <c r="AK143" s="7"/>
      <c r="AL143" s="7"/>
      <c r="AM143" s="7"/>
      <c r="AN143" s="7"/>
      <c r="AO143" s="3" t="s">
        <v>1069</v>
      </c>
      <c r="AP143" s="3" t="s">
        <v>1070</v>
      </c>
      <c r="AQ143" s="3" t="s">
        <v>1071</v>
      </c>
      <c r="AR143" s="5">
        <v>20005.0</v>
      </c>
      <c r="AS143" s="3" t="s">
        <v>93</v>
      </c>
      <c r="AT143" s="3" t="s">
        <v>1072</v>
      </c>
      <c r="AU143" s="5">
        <v>15.0</v>
      </c>
      <c r="AV143" s="3" t="s">
        <v>95</v>
      </c>
      <c r="AW143" s="3"/>
      <c r="AX143" s="3"/>
      <c r="AY143" s="3"/>
      <c r="AZ143" s="3"/>
      <c r="BA143" s="3"/>
      <c r="BB143" s="3"/>
    </row>
    <row r="144">
      <c r="A144" s="3" t="s">
        <v>1057</v>
      </c>
      <c r="B144" s="4">
        <v>45815.0</v>
      </c>
      <c r="C144" s="3" t="s">
        <v>1058</v>
      </c>
      <c r="D144" s="3" t="s">
        <v>915</v>
      </c>
      <c r="E144" s="3" t="s">
        <v>73</v>
      </c>
      <c r="F144" s="5">
        <v>98.0</v>
      </c>
      <c r="G144" s="5">
        <v>9.451070833E9</v>
      </c>
      <c r="H144" s="3" t="s">
        <v>408</v>
      </c>
      <c r="I144" s="3" t="s">
        <v>1078</v>
      </c>
      <c r="J144" s="3" t="s">
        <v>98</v>
      </c>
      <c r="K144" s="6">
        <v>45265.0</v>
      </c>
      <c r="L144" s="7"/>
      <c r="M144" s="3" t="s">
        <v>1079</v>
      </c>
      <c r="N144" s="8" t="s">
        <v>1080</v>
      </c>
      <c r="O144" s="6">
        <v>45269.0</v>
      </c>
      <c r="P144" s="7"/>
      <c r="Q144" s="5">
        <v>5.58882784E8</v>
      </c>
      <c r="R144" s="8" t="s">
        <v>1062</v>
      </c>
      <c r="S144" s="5">
        <v>1987.0</v>
      </c>
      <c r="T144" s="3" t="s">
        <v>1063</v>
      </c>
      <c r="U144" s="5">
        <v>1940000.0</v>
      </c>
      <c r="V144" s="3" t="s">
        <v>1064</v>
      </c>
      <c r="W144" s="7"/>
      <c r="X144" s="3" t="s">
        <v>1064</v>
      </c>
      <c r="Y144" s="7"/>
      <c r="Z144" s="3" t="s">
        <v>1065</v>
      </c>
      <c r="AA144" s="7"/>
      <c r="AB144" s="5">
        <v>14324.0</v>
      </c>
      <c r="AC144" s="5">
        <v>4900.0</v>
      </c>
      <c r="AD144" s="8" t="s">
        <v>1066</v>
      </c>
      <c r="AE144" s="8" t="s">
        <v>1067</v>
      </c>
      <c r="AF144" s="8" t="s">
        <v>1068</v>
      </c>
      <c r="AG144" s="3" t="s">
        <v>87</v>
      </c>
      <c r="AH144" s="6">
        <v>45707.0</v>
      </c>
      <c r="AI144" s="5">
        <v>0.0</v>
      </c>
      <c r="AJ144" s="5">
        <v>0.0</v>
      </c>
      <c r="AK144" s="7"/>
      <c r="AL144" s="7"/>
      <c r="AM144" s="7"/>
      <c r="AN144" s="7"/>
      <c r="AO144" s="3" t="s">
        <v>1069</v>
      </c>
      <c r="AP144" s="3" t="s">
        <v>1070</v>
      </c>
      <c r="AQ144" s="3" t="s">
        <v>1071</v>
      </c>
      <c r="AR144" s="5">
        <v>20005.0</v>
      </c>
      <c r="AS144" s="3" t="s">
        <v>93</v>
      </c>
      <c r="AT144" s="3" t="s">
        <v>1072</v>
      </c>
      <c r="AU144" s="5">
        <v>15.0</v>
      </c>
      <c r="AV144" s="3" t="s">
        <v>95</v>
      </c>
      <c r="AW144" s="3"/>
      <c r="AX144" s="3"/>
      <c r="AY144" s="3"/>
      <c r="AZ144" s="3"/>
      <c r="BA144" s="3"/>
      <c r="BB144" s="3"/>
    </row>
    <row r="145">
      <c r="A145" s="3" t="s">
        <v>1057</v>
      </c>
      <c r="B145" s="4">
        <v>45815.0</v>
      </c>
      <c r="C145" s="3" t="s">
        <v>1058</v>
      </c>
      <c r="D145" s="3" t="s">
        <v>915</v>
      </c>
      <c r="E145" s="3" t="s">
        <v>73</v>
      </c>
      <c r="F145" s="5">
        <v>98.0</v>
      </c>
      <c r="G145" s="5">
        <v>-9.90898955E8</v>
      </c>
      <c r="H145" s="3" t="s">
        <v>1081</v>
      </c>
      <c r="I145" s="3" t="s">
        <v>1082</v>
      </c>
      <c r="J145" s="3" t="s">
        <v>211</v>
      </c>
      <c r="K145" s="6">
        <v>43434.0</v>
      </c>
      <c r="L145" s="7"/>
      <c r="M145" s="3" t="s">
        <v>1083</v>
      </c>
      <c r="O145" s="6">
        <v>45690.0</v>
      </c>
      <c r="P145" s="7"/>
      <c r="Q145" s="5">
        <v>5.58882784E8</v>
      </c>
      <c r="R145" s="8" t="s">
        <v>1062</v>
      </c>
      <c r="S145" s="5">
        <v>1987.0</v>
      </c>
      <c r="T145" s="3" t="s">
        <v>1063</v>
      </c>
      <c r="U145" s="5">
        <v>1940000.0</v>
      </c>
      <c r="V145" s="3" t="s">
        <v>1064</v>
      </c>
      <c r="W145" s="7"/>
      <c r="X145" s="3" t="s">
        <v>1064</v>
      </c>
      <c r="Y145" s="7"/>
      <c r="Z145" s="3" t="s">
        <v>1065</v>
      </c>
      <c r="AA145" s="7"/>
      <c r="AB145" s="5">
        <v>14324.0</v>
      </c>
      <c r="AC145" s="5">
        <v>4900.0</v>
      </c>
      <c r="AD145" s="8" t="s">
        <v>1066</v>
      </c>
      <c r="AE145" s="8" t="s">
        <v>1067</v>
      </c>
      <c r="AF145" s="8" t="s">
        <v>1068</v>
      </c>
      <c r="AG145" s="3" t="s">
        <v>87</v>
      </c>
      <c r="AH145" s="6">
        <v>45707.0</v>
      </c>
      <c r="AI145" s="5">
        <v>0.0</v>
      </c>
      <c r="AJ145" s="5">
        <v>0.0</v>
      </c>
      <c r="AK145" s="7"/>
      <c r="AL145" s="7"/>
      <c r="AM145" s="7"/>
      <c r="AN145" s="7"/>
      <c r="AO145" s="3" t="s">
        <v>1069</v>
      </c>
      <c r="AP145" s="3" t="s">
        <v>1070</v>
      </c>
      <c r="AQ145" s="3" t="s">
        <v>1071</v>
      </c>
      <c r="AR145" s="5">
        <v>20005.0</v>
      </c>
      <c r="AS145" s="3" t="s">
        <v>93</v>
      </c>
      <c r="AT145" s="3" t="s">
        <v>1072</v>
      </c>
      <c r="AU145" s="5">
        <v>15.0</v>
      </c>
      <c r="AV145" s="3" t="s">
        <v>95</v>
      </c>
      <c r="AW145" s="3"/>
      <c r="AX145" s="3"/>
      <c r="AY145" s="3"/>
      <c r="AZ145" s="3"/>
      <c r="BA145" s="3"/>
      <c r="BB145" s="3"/>
    </row>
    <row r="146">
      <c r="A146" s="3" t="s">
        <v>1057</v>
      </c>
      <c r="B146" s="4">
        <v>45815.0</v>
      </c>
      <c r="C146" s="3" t="s">
        <v>1058</v>
      </c>
      <c r="D146" s="3" t="s">
        <v>915</v>
      </c>
      <c r="E146" s="3" t="s">
        <v>73</v>
      </c>
      <c r="F146" s="5">
        <v>98.0</v>
      </c>
      <c r="G146" s="5">
        <v>1.3528786448E10</v>
      </c>
      <c r="H146" s="3" t="s">
        <v>1084</v>
      </c>
      <c r="I146" s="3" t="s">
        <v>1085</v>
      </c>
      <c r="J146" s="3" t="s">
        <v>485</v>
      </c>
      <c r="K146" s="6">
        <v>43430.0</v>
      </c>
      <c r="L146" s="7"/>
      <c r="M146" s="3" t="s">
        <v>1086</v>
      </c>
      <c r="O146" s="3" t="s">
        <v>113</v>
      </c>
      <c r="Q146" s="5">
        <v>5.58882784E8</v>
      </c>
      <c r="R146" s="8" t="s">
        <v>1062</v>
      </c>
      <c r="S146" s="5">
        <v>1987.0</v>
      </c>
      <c r="T146" s="3" t="s">
        <v>1063</v>
      </c>
      <c r="U146" s="5">
        <v>1940000.0</v>
      </c>
      <c r="V146" s="3" t="s">
        <v>1064</v>
      </c>
      <c r="W146" s="7"/>
      <c r="X146" s="3" t="s">
        <v>1064</v>
      </c>
      <c r="Y146" s="7"/>
      <c r="Z146" s="3" t="s">
        <v>1065</v>
      </c>
      <c r="AA146" s="7"/>
      <c r="AB146" s="5">
        <v>14324.0</v>
      </c>
      <c r="AC146" s="5">
        <v>4900.0</v>
      </c>
      <c r="AD146" s="8" t="s">
        <v>1066</v>
      </c>
      <c r="AE146" s="8" t="s">
        <v>1067</v>
      </c>
      <c r="AF146" s="8" t="s">
        <v>1068</v>
      </c>
      <c r="AG146" s="3" t="s">
        <v>87</v>
      </c>
      <c r="AH146" s="6">
        <v>45707.0</v>
      </c>
      <c r="AI146" s="5">
        <v>0.0</v>
      </c>
      <c r="AJ146" s="5">
        <v>0.0</v>
      </c>
      <c r="AK146" s="7"/>
      <c r="AL146" s="7"/>
      <c r="AM146" s="7"/>
      <c r="AN146" s="7"/>
      <c r="AO146" s="3" t="s">
        <v>1069</v>
      </c>
      <c r="AP146" s="3" t="s">
        <v>1070</v>
      </c>
      <c r="AQ146" s="3" t="s">
        <v>1071</v>
      </c>
      <c r="AR146" s="5">
        <v>20005.0</v>
      </c>
      <c r="AS146" s="3" t="s">
        <v>93</v>
      </c>
      <c r="AT146" s="3" t="s">
        <v>1072</v>
      </c>
      <c r="AU146" s="5">
        <v>15.0</v>
      </c>
      <c r="AV146" s="3" t="s">
        <v>95</v>
      </c>
      <c r="AW146" s="3"/>
      <c r="AX146" s="3"/>
      <c r="AY146" s="3"/>
      <c r="AZ146" s="3"/>
      <c r="BA146" s="3"/>
      <c r="BB146" s="3"/>
    </row>
    <row r="147">
      <c r="A147" s="3" t="s">
        <v>1087</v>
      </c>
      <c r="B147" s="4">
        <v>45815.0</v>
      </c>
      <c r="C147" s="3" t="s">
        <v>1088</v>
      </c>
      <c r="D147" s="3" t="s">
        <v>915</v>
      </c>
      <c r="E147" s="3" t="s">
        <v>73</v>
      </c>
      <c r="F147" s="5">
        <v>90.0</v>
      </c>
      <c r="G147" s="5">
        <v>-1.490595093E9</v>
      </c>
      <c r="H147" s="3" t="s">
        <v>1089</v>
      </c>
      <c r="I147" s="3" t="s">
        <v>1090</v>
      </c>
      <c r="J147" s="3" t="s">
        <v>1091</v>
      </c>
      <c r="K147" s="6">
        <v>45658.0</v>
      </c>
      <c r="L147" s="7" t="str">
        <f>+381 11 4439153</f>
        <v>#ERROR!</v>
      </c>
      <c r="M147" s="3" t="s">
        <v>1092</v>
      </c>
      <c r="N147" s="8" t="s">
        <v>1093</v>
      </c>
      <c r="O147" s="6">
        <v>45764.0</v>
      </c>
      <c r="P147" s="7"/>
      <c r="Q147" s="5">
        <v>4899616.0</v>
      </c>
      <c r="R147" s="8" t="s">
        <v>1094</v>
      </c>
      <c r="S147" s="5">
        <v>1988.0</v>
      </c>
      <c r="T147" s="3" t="s">
        <v>1095</v>
      </c>
      <c r="U147" s="5">
        <v>2.0955001E7</v>
      </c>
      <c r="V147" s="3" t="s">
        <v>421</v>
      </c>
      <c r="W147" s="3" t="s">
        <v>1096</v>
      </c>
      <c r="X147" s="3" t="s">
        <v>421</v>
      </c>
      <c r="Y147" s="3" t="s">
        <v>1097</v>
      </c>
      <c r="Z147" s="3" t="s">
        <v>423</v>
      </c>
      <c r="AA147" s="3" t="s">
        <v>1098</v>
      </c>
      <c r="AB147" s="5">
        <v>25203.0</v>
      </c>
      <c r="AC147" s="5">
        <v>21000.0</v>
      </c>
      <c r="AD147" s="8" t="s">
        <v>1099</v>
      </c>
      <c r="AE147" s="8" t="s">
        <v>1100</v>
      </c>
      <c r="AF147" s="8" t="s">
        <v>1101</v>
      </c>
      <c r="AG147" s="3" t="s">
        <v>87</v>
      </c>
      <c r="AH147" s="6">
        <v>45771.0</v>
      </c>
      <c r="AI147" s="5">
        <v>126000.0</v>
      </c>
      <c r="AJ147" s="5">
        <v>126000.0</v>
      </c>
      <c r="AK147" s="3" t="s">
        <v>493</v>
      </c>
      <c r="AL147" s="6">
        <v>36433.0</v>
      </c>
      <c r="AM147" s="7"/>
      <c r="AN147" s="7"/>
      <c r="AO147" s="3" t="s">
        <v>1102</v>
      </c>
      <c r="AP147" s="3" t="s">
        <v>429</v>
      </c>
      <c r="AQ147" s="3" t="s">
        <v>130</v>
      </c>
      <c r="AR147" s="5">
        <v>10001.0</v>
      </c>
      <c r="AS147" s="3" t="s">
        <v>93</v>
      </c>
      <c r="AT147" s="3" t="s">
        <v>1103</v>
      </c>
      <c r="AU147" s="5">
        <v>385.0</v>
      </c>
      <c r="AV147" s="3" t="s">
        <v>95</v>
      </c>
      <c r="AW147" s="3"/>
      <c r="AX147" s="3"/>
      <c r="AY147" s="3"/>
      <c r="AZ147" s="3"/>
      <c r="BA147" s="3"/>
      <c r="BB147" s="3"/>
    </row>
    <row r="148">
      <c r="A148" s="3" t="s">
        <v>1087</v>
      </c>
      <c r="B148" s="4">
        <v>45815.0</v>
      </c>
      <c r="C148" s="3" t="s">
        <v>1088</v>
      </c>
      <c r="D148" s="3" t="s">
        <v>915</v>
      </c>
      <c r="E148" s="3" t="s">
        <v>73</v>
      </c>
      <c r="F148" s="5">
        <v>90.0</v>
      </c>
      <c r="G148" s="5">
        <v>8.817908674E9</v>
      </c>
      <c r="H148" s="3" t="s">
        <v>633</v>
      </c>
      <c r="I148" s="3" t="s">
        <v>1104</v>
      </c>
      <c r="J148" s="3" t="s">
        <v>1105</v>
      </c>
      <c r="K148" s="6">
        <v>45292.0</v>
      </c>
      <c r="L148" s="7" t="str">
        <f>+381 11 4439504</f>
        <v>#ERROR!</v>
      </c>
      <c r="M148" s="3" t="s">
        <v>1106</v>
      </c>
      <c r="N148" s="8" t="s">
        <v>1107</v>
      </c>
      <c r="O148" s="6">
        <v>45666.0</v>
      </c>
      <c r="P148" s="3" t="s">
        <v>372</v>
      </c>
      <c r="Q148" s="5">
        <v>4899616.0</v>
      </c>
      <c r="R148" s="8" t="s">
        <v>1094</v>
      </c>
      <c r="S148" s="5">
        <v>1988.0</v>
      </c>
      <c r="T148" s="3" t="s">
        <v>1095</v>
      </c>
      <c r="U148" s="5">
        <v>2.0955001E7</v>
      </c>
      <c r="V148" s="3" t="s">
        <v>421</v>
      </c>
      <c r="W148" s="3" t="s">
        <v>1096</v>
      </c>
      <c r="X148" s="3" t="s">
        <v>421</v>
      </c>
      <c r="Y148" s="3" t="s">
        <v>1097</v>
      </c>
      <c r="Z148" s="3" t="s">
        <v>423</v>
      </c>
      <c r="AA148" s="3" t="s">
        <v>1098</v>
      </c>
      <c r="AB148" s="5">
        <v>25203.0</v>
      </c>
      <c r="AC148" s="5">
        <v>21000.0</v>
      </c>
      <c r="AD148" s="8" t="s">
        <v>1099</v>
      </c>
      <c r="AE148" s="8" t="s">
        <v>1100</v>
      </c>
      <c r="AF148" s="8" t="s">
        <v>1101</v>
      </c>
      <c r="AG148" s="3" t="s">
        <v>87</v>
      </c>
      <c r="AH148" s="6">
        <v>45771.0</v>
      </c>
      <c r="AI148" s="5">
        <v>126000.0</v>
      </c>
      <c r="AJ148" s="5">
        <v>126000.0</v>
      </c>
      <c r="AK148" s="3" t="s">
        <v>493</v>
      </c>
      <c r="AL148" s="6">
        <v>36433.0</v>
      </c>
      <c r="AM148" s="7"/>
      <c r="AN148" s="7"/>
      <c r="AO148" s="3" t="s">
        <v>1102</v>
      </c>
      <c r="AP148" s="3" t="s">
        <v>429</v>
      </c>
      <c r="AQ148" s="3" t="s">
        <v>130</v>
      </c>
      <c r="AR148" s="5">
        <v>10001.0</v>
      </c>
      <c r="AS148" s="3" t="s">
        <v>93</v>
      </c>
      <c r="AT148" s="3" t="s">
        <v>1103</v>
      </c>
      <c r="AU148" s="5">
        <v>385.0</v>
      </c>
      <c r="AV148" s="3" t="s">
        <v>95</v>
      </c>
      <c r="AW148" s="3"/>
      <c r="AX148" s="3"/>
      <c r="AY148" s="3"/>
      <c r="AZ148" s="3"/>
      <c r="BA148" s="3"/>
      <c r="BB148" s="3"/>
    </row>
    <row r="149">
      <c r="A149" s="3" t="s">
        <v>1087</v>
      </c>
      <c r="B149" s="4">
        <v>45815.0</v>
      </c>
      <c r="C149" s="3" t="s">
        <v>1088</v>
      </c>
      <c r="D149" s="3" t="s">
        <v>915</v>
      </c>
      <c r="E149" s="3" t="s">
        <v>73</v>
      </c>
      <c r="F149" s="5">
        <v>90.0</v>
      </c>
      <c r="G149" s="5">
        <v>-1.62076766E9</v>
      </c>
      <c r="H149" s="3" t="s">
        <v>1108</v>
      </c>
      <c r="I149" s="3" t="s">
        <v>1109</v>
      </c>
      <c r="J149" s="3" t="s">
        <v>1110</v>
      </c>
      <c r="K149" s="6">
        <v>43405.0</v>
      </c>
      <c r="L149" s="7" t="str">
        <f>+381 11 4439019</f>
        <v>#ERROR!</v>
      </c>
      <c r="M149" s="3" t="s">
        <v>1111</v>
      </c>
      <c r="N149" s="8" t="s">
        <v>1112</v>
      </c>
      <c r="O149" s="6">
        <v>45404.0</v>
      </c>
      <c r="P149" s="7"/>
      <c r="Q149" s="5">
        <v>4899616.0</v>
      </c>
      <c r="R149" s="8" t="s">
        <v>1094</v>
      </c>
      <c r="S149" s="5">
        <v>1988.0</v>
      </c>
      <c r="T149" s="3" t="s">
        <v>1095</v>
      </c>
      <c r="U149" s="5">
        <v>2.0955001E7</v>
      </c>
      <c r="V149" s="3" t="s">
        <v>421</v>
      </c>
      <c r="W149" s="3" t="s">
        <v>1096</v>
      </c>
      <c r="X149" s="3" t="s">
        <v>421</v>
      </c>
      <c r="Y149" s="3" t="s">
        <v>1097</v>
      </c>
      <c r="Z149" s="3" t="s">
        <v>423</v>
      </c>
      <c r="AA149" s="3" t="s">
        <v>1098</v>
      </c>
      <c r="AB149" s="5">
        <v>25203.0</v>
      </c>
      <c r="AC149" s="5">
        <v>21000.0</v>
      </c>
      <c r="AD149" s="8" t="s">
        <v>1099</v>
      </c>
      <c r="AE149" s="8" t="s">
        <v>1100</v>
      </c>
      <c r="AF149" s="8" t="s">
        <v>1101</v>
      </c>
      <c r="AG149" s="3" t="s">
        <v>87</v>
      </c>
      <c r="AH149" s="6">
        <v>45771.0</v>
      </c>
      <c r="AI149" s="5">
        <v>126000.0</v>
      </c>
      <c r="AJ149" s="5">
        <v>126000.0</v>
      </c>
      <c r="AK149" s="3" t="s">
        <v>493</v>
      </c>
      <c r="AL149" s="6">
        <v>36433.0</v>
      </c>
      <c r="AM149" s="7"/>
      <c r="AN149" s="7"/>
      <c r="AO149" s="3" t="s">
        <v>1102</v>
      </c>
      <c r="AP149" s="3" t="s">
        <v>429</v>
      </c>
      <c r="AQ149" s="3" t="s">
        <v>130</v>
      </c>
      <c r="AR149" s="5">
        <v>10001.0</v>
      </c>
      <c r="AS149" s="3" t="s">
        <v>93</v>
      </c>
      <c r="AT149" s="3" t="s">
        <v>1103</v>
      </c>
      <c r="AU149" s="5">
        <v>385.0</v>
      </c>
      <c r="AV149" s="3" t="s">
        <v>95</v>
      </c>
      <c r="AW149" s="3"/>
      <c r="AX149" s="3"/>
      <c r="AY149" s="3"/>
      <c r="AZ149" s="3"/>
      <c r="BA149" s="3"/>
      <c r="BB149" s="3"/>
    </row>
    <row r="150">
      <c r="A150" s="3" t="s">
        <v>1087</v>
      </c>
      <c r="B150" s="4">
        <v>45815.0</v>
      </c>
      <c r="C150" s="3" t="s">
        <v>1088</v>
      </c>
      <c r="D150" s="3" t="s">
        <v>915</v>
      </c>
      <c r="E150" s="3" t="s">
        <v>73</v>
      </c>
      <c r="F150" s="5">
        <v>90.0</v>
      </c>
      <c r="G150" s="5">
        <v>7.109242787E9</v>
      </c>
      <c r="H150" s="3" t="s">
        <v>1113</v>
      </c>
      <c r="I150" s="3" t="s">
        <v>1114</v>
      </c>
      <c r="J150" s="3" t="s">
        <v>1115</v>
      </c>
      <c r="K150" s="6">
        <v>45658.0</v>
      </c>
      <c r="L150" s="7" t="str">
        <f>+381 11 4439016</f>
        <v>#ERROR!</v>
      </c>
      <c r="M150" s="3" t="s">
        <v>1116</v>
      </c>
      <c r="N150" s="8" t="s">
        <v>1117</v>
      </c>
      <c r="O150" s="6">
        <v>44632.0</v>
      </c>
      <c r="P150" s="7"/>
      <c r="Q150" s="5">
        <v>4899616.0</v>
      </c>
      <c r="R150" s="8" t="s">
        <v>1094</v>
      </c>
      <c r="S150" s="5">
        <v>1988.0</v>
      </c>
      <c r="T150" s="3" t="s">
        <v>1095</v>
      </c>
      <c r="U150" s="5">
        <v>2.0955001E7</v>
      </c>
      <c r="V150" s="3" t="s">
        <v>421</v>
      </c>
      <c r="W150" s="3" t="s">
        <v>1096</v>
      </c>
      <c r="X150" s="3" t="s">
        <v>421</v>
      </c>
      <c r="Y150" s="3" t="s">
        <v>1097</v>
      </c>
      <c r="Z150" s="3" t="s">
        <v>423</v>
      </c>
      <c r="AA150" s="3" t="s">
        <v>1098</v>
      </c>
      <c r="AB150" s="5">
        <v>25203.0</v>
      </c>
      <c r="AC150" s="5">
        <v>21000.0</v>
      </c>
      <c r="AD150" s="8" t="s">
        <v>1099</v>
      </c>
      <c r="AE150" s="8" t="s">
        <v>1100</v>
      </c>
      <c r="AF150" s="8" t="s">
        <v>1101</v>
      </c>
      <c r="AG150" s="3" t="s">
        <v>87</v>
      </c>
      <c r="AH150" s="6">
        <v>45771.0</v>
      </c>
      <c r="AI150" s="5">
        <v>126000.0</v>
      </c>
      <c r="AJ150" s="5">
        <v>126000.0</v>
      </c>
      <c r="AK150" s="3" t="s">
        <v>493</v>
      </c>
      <c r="AL150" s="6">
        <v>36433.0</v>
      </c>
      <c r="AM150" s="7"/>
      <c r="AN150" s="7"/>
      <c r="AO150" s="3" t="s">
        <v>1102</v>
      </c>
      <c r="AP150" s="3" t="s">
        <v>429</v>
      </c>
      <c r="AQ150" s="3" t="s">
        <v>130</v>
      </c>
      <c r="AR150" s="5">
        <v>10001.0</v>
      </c>
      <c r="AS150" s="3" t="s">
        <v>93</v>
      </c>
      <c r="AT150" s="3" t="s">
        <v>1103</v>
      </c>
      <c r="AU150" s="5">
        <v>385.0</v>
      </c>
      <c r="AV150" s="3" t="s">
        <v>95</v>
      </c>
      <c r="AW150" s="3"/>
      <c r="AX150" s="3"/>
      <c r="AY150" s="3"/>
      <c r="AZ150" s="3"/>
      <c r="BA150" s="3"/>
      <c r="BB150" s="3"/>
    </row>
    <row r="151">
      <c r="A151" s="3" t="s">
        <v>1087</v>
      </c>
      <c r="B151" s="4">
        <v>45815.0</v>
      </c>
      <c r="C151" s="3" t="s">
        <v>1088</v>
      </c>
      <c r="D151" s="3" t="s">
        <v>915</v>
      </c>
      <c r="E151" s="3" t="s">
        <v>73</v>
      </c>
      <c r="F151" s="5">
        <v>90.0</v>
      </c>
      <c r="G151" s="5">
        <v>2.35420622E9</v>
      </c>
      <c r="H151" s="3" t="s">
        <v>1118</v>
      </c>
      <c r="I151" s="3" t="s">
        <v>1119</v>
      </c>
      <c r="J151" s="3" t="s">
        <v>1120</v>
      </c>
      <c r="K151" s="6">
        <v>43009.0</v>
      </c>
      <c r="L151" s="7"/>
      <c r="M151" s="3" t="s">
        <v>1121</v>
      </c>
      <c r="N151" s="8" t="s">
        <v>1122</v>
      </c>
      <c r="O151" s="6">
        <v>45649.0</v>
      </c>
      <c r="P151" s="7"/>
      <c r="Q151" s="5">
        <v>4899616.0</v>
      </c>
      <c r="R151" s="8" t="s">
        <v>1094</v>
      </c>
      <c r="S151" s="5">
        <v>1988.0</v>
      </c>
      <c r="T151" s="3" t="s">
        <v>1095</v>
      </c>
      <c r="U151" s="5">
        <v>2.0955001E7</v>
      </c>
      <c r="V151" s="3" t="s">
        <v>421</v>
      </c>
      <c r="W151" s="3" t="s">
        <v>1096</v>
      </c>
      <c r="X151" s="3" t="s">
        <v>421</v>
      </c>
      <c r="Y151" s="3" t="s">
        <v>1097</v>
      </c>
      <c r="Z151" s="3" t="s">
        <v>423</v>
      </c>
      <c r="AA151" s="3" t="s">
        <v>1098</v>
      </c>
      <c r="AB151" s="5">
        <v>25203.0</v>
      </c>
      <c r="AC151" s="5">
        <v>21000.0</v>
      </c>
      <c r="AD151" s="8" t="s">
        <v>1099</v>
      </c>
      <c r="AE151" s="8" t="s">
        <v>1100</v>
      </c>
      <c r="AF151" s="8" t="s">
        <v>1101</v>
      </c>
      <c r="AG151" s="3" t="s">
        <v>87</v>
      </c>
      <c r="AH151" s="6">
        <v>45771.0</v>
      </c>
      <c r="AI151" s="5">
        <v>126000.0</v>
      </c>
      <c r="AJ151" s="5">
        <v>126000.0</v>
      </c>
      <c r="AK151" s="3" t="s">
        <v>493</v>
      </c>
      <c r="AL151" s="6">
        <v>36433.0</v>
      </c>
      <c r="AM151" s="7"/>
      <c r="AN151" s="7"/>
      <c r="AO151" s="3" t="s">
        <v>1102</v>
      </c>
      <c r="AP151" s="3" t="s">
        <v>429</v>
      </c>
      <c r="AQ151" s="3" t="s">
        <v>130</v>
      </c>
      <c r="AR151" s="5">
        <v>10001.0</v>
      </c>
      <c r="AS151" s="3" t="s">
        <v>93</v>
      </c>
      <c r="AT151" s="3" t="s">
        <v>1103</v>
      </c>
      <c r="AU151" s="5">
        <v>385.0</v>
      </c>
      <c r="AV151" s="3" t="s">
        <v>95</v>
      </c>
      <c r="AW151" s="3"/>
      <c r="AX151" s="3"/>
      <c r="AY151" s="3"/>
      <c r="AZ151" s="3"/>
      <c r="BA151" s="3"/>
      <c r="BB151" s="3"/>
    </row>
    <row r="152">
      <c r="A152" s="3" t="s">
        <v>1123</v>
      </c>
      <c r="B152" s="4">
        <v>45815.0</v>
      </c>
      <c r="C152" s="3" t="s">
        <v>1124</v>
      </c>
      <c r="D152" s="3" t="s">
        <v>915</v>
      </c>
      <c r="E152" s="3" t="s">
        <v>73</v>
      </c>
      <c r="F152" s="5">
        <v>92.0</v>
      </c>
      <c r="G152" s="5">
        <v>6.312987733E9</v>
      </c>
      <c r="H152" s="3" t="s">
        <v>1125</v>
      </c>
      <c r="I152" s="3" t="s">
        <v>1126</v>
      </c>
      <c r="J152" s="3" t="s">
        <v>1127</v>
      </c>
      <c r="K152" s="6">
        <v>44464.0</v>
      </c>
      <c r="L152" s="7"/>
      <c r="M152" s="3" t="s">
        <v>1128</v>
      </c>
      <c r="O152" s="3" t="s">
        <v>113</v>
      </c>
      <c r="Q152" s="5">
        <v>4.5159757E7</v>
      </c>
      <c r="R152" s="8" t="s">
        <v>1129</v>
      </c>
      <c r="S152" s="5">
        <v>1857.0</v>
      </c>
      <c r="T152" s="3" t="s">
        <v>1130</v>
      </c>
      <c r="U152" s="5">
        <v>3.8788E7</v>
      </c>
      <c r="V152" s="3" t="s">
        <v>589</v>
      </c>
      <c r="W152" s="7"/>
      <c r="X152" s="3" t="s">
        <v>1131</v>
      </c>
      <c r="Y152" s="3" t="s">
        <v>1096</v>
      </c>
      <c r="Z152" s="3" t="s">
        <v>590</v>
      </c>
      <c r="AA152" s="7"/>
      <c r="AB152" s="5">
        <v>30787.0</v>
      </c>
      <c r="AC152" s="5">
        <v>8239.0</v>
      </c>
      <c r="AD152" s="8" t="s">
        <v>1132</v>
      </c>
      <c r="AE152" s="8" t="s">
        <v>1133</v>
      </c>
      <c r="AF152" s="8" t="s">
        <v>1134</v>
      </c>
      <c r="AG152" s="3" t="s">
        <v>87</v>
      </c>
      <c r="AH152" s="6">
        <v>45812.0</v>
      </c>
      <c r="AI152" s="5">
        <v>0.0</v>
      </c>
      <c r="AJ152" s="5">
        <v>0.0</v>
      </c>
      <c r="AK152" s="7"/>
      <c r="AL152" s="7"/>
      <c r="AM152" s="7"/>
      <c r="AN152" s="7"/>
      <c r="AO152" s="3" t="s">
        <v>1135</v>
      </c>
      <c r="AP152" s="3" t="s">
        <v>692</v>
      </c>
      <c r="AQ152" s="3" t="s">
        <v>693</v>
      </c>
      <c r="AR152" s="5">
        <v>53202.0</v>
      </c>
      <c r="AS152" s="3" t="s">
        <v>93</v>
      </c>
      <c r="AT152" s="3" t="s">
        <v>1136</v>
      </c>
      <c r="AU152" s="5">
        <v>1631.0</v>
      </c>
      <c r="AV152" s="3" t="s">
        <v>95</v>
      </c>
      <c r="AW152" s="3"/>
      <c r="AX152" s="3"/>
      <c r="AY152" s="3"/>
      <c r="AZ152" s="3"/>
      <c r="BA152" s="3"/>
      <c r="BB152" s="3"/>
    </row>
    <row r="153">
      <c r="A153" s="3" t="s">
        <v>1123</v>
      </c>
      <c r="B153" s="4">
        <v>45815.0</v>
      </c>
      <c r="C153" s="3" t="s">
        <v>1124</v>
      </c>
      <c r="D153" s="3" t="s">
        <v>915</v>
      </c>
      <c r="E153" s="3" t="s">
        <v>73</v>
      </c>
      <c r="F153" s="5">
        <v>92.0</v>
      </c>
      <c r="G153" s="5">
        <v>9.237063099E9</v>
      </c>
      <c r="H153" s="3" t="s">
        <v>1137</v>
      </c>
      <c r="I153" s="3" t="s">
        <v>1138</v>
      </c>
      <c r="J153" s="3" t="s">
        <v>1139</v>
      </c>
      <c r="K153" s="6">
        <v>45017.0</v>
      </c>
      <c r="L153" s="7"/>
      <c r="M153" s="7"/>
      <c r="N153" s="8" t="s">
        <v>1140</v>
      </c>
      <c r="O153" s="6">
        <v>45394.0</v>
      </c>
      <c r="P153" s="3" t="s">
        <v>141</v>
      </c>
      <c r="Q153" s="5">
        <v>4.5159757E7</v>
      </c>
      <c r="R153" s="8" t="s">
        <v>1129</v>
      </c>
      <c r="S153" s="5">
        <v>1857.0</v>
      </c>
      <c r="T153" s="3" t="s">
        <v>1130</v>
      </c>
      <c r="U153" s="5">
        <v>3.8788E7</v>
      </c>
      <c r="V153" s="3" t="s">
        <v>589</v>
      </c>
      <c r="W153" s="7"/>
      <c r="X153" s="3" t="s">
        <v>1131</v>
      </c>
      <c r="Y153" s="3" t="s">
        <v>1096</v>
      </c>
      <c r="Z153" s="3" t="s">
        <v>590</v>
      </c>
      <c r="AA153" s="7"/>
      <c r="AB153" s="5">
        <v>30787.0</v>
      </c>
      <c r="AC153" s="5">
        <v>8239.0</v>
      </c>
      <c r="AD153" s="8" t="s">
        <v>1132</v>
      </c>
      <c r="AE153" s="8" t="s">
        <v>1133</v>
      </c>
      <c r="AF153" s="8" t="s">
        <v>1134</v>
      </c>
      <c r="AG153" s="3" t="s">
        <v>87</v>
      </c>
      <c r="AH153" s="6">
        <v>45812.0</v>
      </c>
      <c r="AI153" s="5">
        <v>0.0</v>
      </c>
      <c r="AJ153" s="5">
        <v>0.0</v>
      </c>
      <c r="AK153" s="7"/>
      <c r="AL153" s="7"/>
      <c r="AM153" s="7"/>
      <c r="AN153" s="7"/>
      <c r="AO153" s="3" t="s">
        <v>1135</v>
      </c>
      <c r="AP153" s="3" t="s">
        <v>692</v>
      </c>
      <c r="AQ153" s="3" t="s">
        <v>693</v>
      </c>
      <c r="AR153" s="5">
        <v>53202.0</v>
      </c>
      <c r="AS153" s="3" t="s">
        <v>93</v>
      </c>
      <c r="AT153" s="3" t="s">
        <v>1136</v>
      </c>
      <c r="AU153" s="5">
        <v>1631.0</v>
      </c>
      <c r="AV153" s="3" t="s">
        <v>95</v>
      </c>
      <c r="AW153" s="3"/>
      <c r="AX153" s="3"/>
      <c r="AY153" s="3"/>
      <c r="AZ153" s="3"/>
      <c r="BA153" s="3"/>
      <c r="BB153" s="3"/>
    </row>
    <row r="154">
      <c r="A154" s="3" t="s">
        <v>1123</v>
      </c>
      <c r="B154" s="4">
        <v>45815.0</v>
      </c>
      <c r="C154" s="3" t="s">
        <v>1124</v>
      </c>
      <c r="D154" s="3" t="s">
        <v>915</v>
      </c>
      <c r="E154" s="3" t="s">
        <v>73</v>
      </c>
      <c r="F154" s="5">
        <v>92.0</v>
      </c>
      <c r="G154" s="5">
        <v>2.795736648E9</v>
      </c>
      <c r="H154" s="3" t="s">
        <v>1141</v>
      </c>
      <c r="I154" s="3" t="s">
        <v>1142</v>
      </c>
      <c r="J154" s="3" t="s">
        <v>98</v>
      </c>
      <c r="K154" s="6">
        <v>44470.0</v>
      </c>
      <c r="L154" s="7"/>
      <c r="M154" s="7"/>
      <c r="N154" s="8" t="s">
        <v>1143</v>
      </c>
      <c r="O154" s="6">
        <v>45080.0</v>
      </c>
      <c r="P154" s="7"/>
      <c r="Q154" s="5">
        <v>4.5159757E7</v>
      </c>
      <c r="R154" s="8" t="s">
        <v>1129</v>
      </c>
      <c r="S154" s="5">
        <v>1857.0</v>
      </c>
      <c r="T154" s="3" t="s">
        <v>1130</v>
      </c>
      <c r="U154" s="5">
        <v>3.8788E7</v>
      </c>
      <c r="V154" s="3" t="s">
        <v>589</v>
      </c>
      <c r="W154" s="7"/>
      <c r="X154" s="3" t="s">
        <v>1131</v>
      </c>
      <c r="Y154" s="3" t="s">
        <v>1096</v>
      </c>
      <c r="Z154" s="3" t="s">
        <v>590</v>
      </c>
      <c r="AA154" s="7"/>
      <c r="AB154" s="5">
        <v>30787.0</v>
      </c>
      <c r="AC154" s="5">
        <v>8239.0</v>
      </c>
      <c r="AD154" s="8" t="s">
        <v>1132</v>
      </c>
      <c r="AE154" s="8" t="s">
        <v>1133</v>
      </c>
      <c r="AF154" s="8" t="s">
        <v>1134</v>
      </c>
      <c r="AG154" s="3" t="s">
        <v>87</v>
      </c>
      <c r="AH154" s="6">
        <v>45812.0</v>
      </c>
      <c r="AI154" s="5">
        <v>0.0</v>
      </c>
      <c r="AJ154" s="5">
        <v>0.0</v>
      </c>
      <c r="AK154" s="7"/>
      <c r="AL154" s="7"/>
      <c r="AM154" s="7"/>
      <c r="AN154" s="7"/>
      <c r="AO154" s="3" t="s">
        <v>1135</v>
      </c>
      <c r="AP154" s="3" t="s">
        <v>692</v>
      </c>
      <c r="AQ154" s="3" t="s">
        <v>693</v>
      </c>
      <c r="AR154" s="5">
        <v>53202.0</v>
      </c>
      <c r="AS154" s="3" t="s">
        <v>93</v>
      </c>
      <c r="AT154" s="3" t="s">
        <v>1136</v>
      </c>
      <c r="AU154" s="5">
        <v>1631.0</v>
      </c>
      <c r="AV154" s="3" t="s">
        <v>95</v>
      </c>
      <c r="AW154" s="3"/>
      <c r="AX154" s="3"/>
      <c r="AY154" s="3"/>
      <c r="AZ154" s="3"/>
      <c r="BA154" s="3"/>
      <c r="BB154" s="3"/>
    </row>
    <row r="155">
      <c r="A155" s="3" t="s">
        <v>1123</v>
      </c>
      <c r="B155" s="4">
        <v>45815.0</v>
      </c>
      <c r="C155" s="3" t="s">
        <v>1124</v>
      </c>
      <c r="D155" s="3" t="s">
        <v>915</v>
      </c>
      <c r="E155" s="3" t="s">
        <v>73</v>
      </c>
      <c r="F155" s="5">
        <v>92.0</v>
      </c>
      <c r="G155" s="5">
        <v>8.086180949E9</v>
      </c>
      <c r="H155" s="3" t="s">
        <v>1144</v>
      </c>
      <c r="I155" s="3" t="s">
        <v>1145</v>
      </c>
      <c r="J155" s="3" t="s">
        <v>98</v>
      </c>
      <c r="K155" s="6">
        <v>44348.0</v>
      </c>
      <c r="L155" s="7"/>
      <c r="M155" s="3" t="s">
        <v>1146</v>
      </c>
      <c r="N155" s="8" t="s">
        <v>1147</v>
      </c>
      <c r="O155" s="3" t="s">
        <v>113</v>
      </c>
      <c r="Q155" s="5">
        <v>4.5159757E7</v>
      </c>
      <c r="R155" s="8" t="s">
        <v>1129</v>
      </c>
      <c r="S155" s="5">
        <v>1857.0</v>
      </c>
      <c r="T155" s="3" t="s">
        <v>1130</v>
      </c>
      <c r="U155" s="5">
        <v>3.8788E7</v>
      </c>
      <c r="V155" s="3" t="s">
        <v>589</v>
      </c>
      <c r="W155" s="7"/>
      <c r="X155" s="3" t="s">
        <v>1131</v>
      </c>
      <c r="Y155" s="3" t="s">
        <v>1096</v>
      </c>
      <c r="Z155" s="3" t="s">
        <v>590</v>
      </c>
      <c r="AA155" s="7"/>
      <c r="AB155" s="5">
        <v>30787.0</v>
      </c>
      <c r="AC155" s="5">
        <v>8239.0</v>
      </c>
      <c r="AD155" s="8" t="s">
        <v>1132</v>
      </c>
      <c r="AE155" s="8" t="s">
        <v>1133</v>
      </c>
      <c r="AF155" s="8" t="s">
        <v>1134</v>
      </c>
      <c r="AG155" s="3" t="s">
        <v>87</v>
      </c>
      <c r="AH155" s="6">
        <v>45812.0</v>
      </c>
      <c r="AI155" s="5">
        <v>0.0</v>
      </c>
      <c r="AJ155" s="5">
        <v>0.0</v>
      </c>
      <c r="AK155" s="7"/>
      <c r="AL155" s="7"/>
      <c r="AM155" s="7"/>
      <c r="AN155" s="7"/>
      <c r="AO155" s="3" t="s">
        <v>1135</v>
      </c>
      <c r="AP155" s="3" t="s">
        <v>692</v>
      </c>
      <c r="AQ155" s="3" t="s">
        <v>693</v>
      </c>
      <c r="AR155" s="5">
        <v>53202.0</v>
      </c>
      <c r="AS155" s="3" t="s">
        <v>93</v>
      </c>
      <c r="AT155" s="3" t="s">
        <v>1136</v>
      </c>
      <c r="AU155" s="5">
        <v>1631.0</v>
      </c>
      <c r="AV155" s="3" t="s">
        <v>95</v>
      </c>
      <c r="AW155" s="3"/>
      <c r="AX155" s="3"/>
      <c r="AY155" s="3"/>
      <c r="AZ155" s="3"/>
      <c r="BA155" s="3"/>
      <c r="BB155" s="3"/>
    </row>
    <row r="156">
      <c r="A156" s="3" t="s">
        <v>1123</v>
      </c>
      <c r="B156" s="4">
        <v>45815.0</v>
      </c>
      <c r="C156" s="3" t="s">
        <v>1124</v>
      </c>
      <c r="D156" s="3" t="s">
        <v>915</v>
      </c>
      <c r="E156" s="3" t="s">
        <v>73</v>
      </c>
      <c r="F156" s="5">
        <v>92.0</v>
      </c>
      <c r="G156" s="5">
        <v>1.2073025281E10</v>
      </c>
      <c r="H156" s="3" t="s">
        <v>1148</v>
      </c>
      <c r="I156" s="3" t="s">
        <v>1149</v>
      </c>
      <c r="J156" s="3" t="s">
        <v>98</v>
      </c>
      <c r="K156" s="9">
        <v>45414.0</v>
      </c>
      <c r="L156" s="7"/>
      <c r="M156" s="3" t="s">
        <v>1150</v>
      </c>
      <c r="O156" s="3" t="s">
        <v>113</v>
      </c>
      <c r="Q156" s="5">
        <v>4.5159757E7</v>
      </c>
      <c r="R156" s="8" t="s">
        <v>1129</v>
      </c>
      <c r="S156" s="5">
        <v>1857.0</v>
      </c>
      <c r="T156" s="3" t="s">
        <v>1130</v>
      </c>
      <c r="U156" s="5">
        <v>3.8788E7</v>
      </c>
      <c r="V156" s="3" t="s">
        <v>589</v>
      </c>
      <c r="W156" s="7"/>
      <c r="X156" s="3" t="s">
        <v>1131</v>
      </c>
      <c r="Y156" s="3" t="s">
        <v>1096</v>
      </c>
      <c r="Z156" s="3" t="s">
        <v>590</v>
      </c>
      <c r="AA156" s="7"/>
      <c r="AB156" s="5">
        <v>30787.0</v>
      </c>
      <c r="AC156" s="5">
        <v>8239.0</v>
      </c>
      <c r="AD156" s="8" t="s">
        <v>1132</v>
      </c>
      <c r="AE156" s="8" t="s">
        <v>1133</v>
      </c>
      <c r="AF156" s="8" t="s">
        <v>1134</v>
      </c>
      <c r="AG156" s="3" t="s">
        <v>87</v>
      </c>
      <c r="AH156" s="6">
        <v>45812.0</v>
      </c>
      <c r="AI156" s="5">
        <v>0.0</v>
      </c>
      <c r="AJ156" s="5">
        <v>0.0</v>
      </c>
      <c r="AK156" s="7"/>
      <c r="AL156" s="7"/>
      <c r="AM156" s="7"/>
      <c r="AN156" s="7"/>
      <c r="AO156" s="3" t="s">
        <v>1135</v>
      </c>
      <c r="AP156" s="3" t="s">
        <v>692</v>
      </c>
      <c r="AQ156" s="3" t="s">
        <v>693</v>
      </c>
      <c r="AR156" s="5">
        <v>53202.0</v>
      </c>
      <c r="AS156" s="3" t="s">
        <v>93</v>
      </c>
      <c r="AT156" s="3" t="s">
        <v>1136</v>
      </c>
      <c r="AU156" s="5">
        <v>1631.0</v>
      </c>
      <c r="AV156" s="3" t="s">
        <v>95</v>
      </c>
      <c r="AW156" s="3"/>
      <c r="AX156" s="3"/>
      <c r="AY156" s="3"/>
      <c r="AZ156" s="3"/>
      <c r="BA156" s="3"/>
      <c r="BB156" s="3"/>
    </row>
    <row r="157">
      <c r="A157" s="3" t="s">
        <v>1151</v>
      </c>
      <c r="B157" s="4">
        <v>45815.0</v>
      </c>
      <c r="C157" s="3" t="s">
        <v>1152</v>
      </c>
      <c r="D157" s="3" t="s">
        <v>915</v>
      </c>
      <c r="E157" s="3" t="s">
        <v>73</v>
      </c>
      <c r="F157" s="5">
        <v>95.0</v>
      </c>
      <c r="G157" s="5">
        <v>2.431393985E9</v>
      </c>
      <c r="H157" s="3" t="s">
        <v>1153</v>
      </c>
      <c r="I157" s="3" t="s">
        <v>1154</v>
      </c>
      <c r="J157" s="3" t="s">
        <v>107</v>
      </c>
      <c r="K157" s="6">
        <v>44621.0</v>
      </c>
      <c r="L157" s="7"/>
      <c r="M157" s="3" t="s">
        <v>1155</v>
      </c>
      <c r="N157" s="8" t="s">
        <v>1156</v>
      </c>
      <c r="O157" s="6">
        <v>45348.0</v>
      </c>
      <c r="P157" s="3" t="s">
        <v>114</v>
      </c>
      <c r="Q157" s="5">
        <v>4.43651059E8</v>
      </c>
      <c r="R157" s="8" t="s">
        <v>1157</v>
      </c>
      <c r="S157" s="5">
        <v>2018.0</v>
      </c>
      <c r="T157" s="3" t="s">
        <v>1158</v>
      </c>
      <c r="U157" s="5">
        <v>3.26E7</v>
      </c>
      <c r="V157" s="3" t="s">
        <v>1159</v>
      </c>
      <c r="X157" s="3" t="s">
        <v>1160</v>
      </c>
      <c r="Y157" s="3" t="s">
        <v>1161</v>
      </c>
      <c r="Z157" s="3" t="s">
        <v>1162</v>
      </c>
      <c r="AB157" s="5">
        <v>267059.0</v>
      </c>
      <c r="AC157" s="5">
        <v>650000.0</v>
      </c>
      <c r="AD157" s="8" t="s">
        <v>1163</v>
      </c>
      <c r="AE157" s="8" t="s">
        <v>1164</v>
      </c>
      <c r="AF157" s="8" t="s">
        <v>1165</v>
      </c>
      <c r="AG157" s="3" t="s">
        <v>87</v>
      </c>
      <c r="AH157" s="6">
        <v>45751.0</v>
      </c>
      <c r="AI157" s="5">
        <v>2575000.0</v>
      </c>
      <c r="AJ157" s="5">
        <v>2575000.0</v>
      </c>
      <c r="AK157" s="3" t="s">
        <v>312</v>
      </c>
      <c r="AL157" s="6">
        <v>44147.0</v>
      </c>
      <c r="AM157" s="3" t="s">
        <v>1166</v>
      </c>
      <c r="AN157" s="3" t="s">
        <v>1166</v>
      </c>
      <c r="AO157" s="3" t="s">
        <v>1167</v>
      </c>
      <c r="AP157" s="3" t="s">
        <v>1168</v>
      </c>
      <c r="AQ157" s="3" t="s">
        <v>1002</v>
      </c>
      <c r="AR157" s="5">
        <v>30328.0</v>
      </c>
      <c r="AS157" s="3" t="s">
        <v>93</v>
      </c>
      <c r="AT157" s="3" t="s">
        <v>1169</v>
      </c>
      <c r="AU157" s="5">
        <v>24.0</v>
      </c>
      <c r="AV157" s="3" t="s">
        <v>95</v>
      </c>
      <c r="AW157" s="3"/>
      <c r="AX157" s="3"/>
      <c r="AY157" s="3"/>
      <c r="AZ157" s="3"/>
      <c r="BA157" s="3"/>
      <c r="BB157" s="3"/>
    </row>
    <row r="158">
      <c r="A158" s="3" t="s">
        <v>1151</v>
      </c>
      <c r="B158" s="4">
        <v>45815.0</v>
      </c>
      <c r="C158" s="3" t="s">
        <v>1152</v>
      </c>
      <c r="D158" s="3" t="s">
        <v>915</v>
      </c>
      <c r="E158" s="3" t="s">
        <v>73</v>
      </c>
      <c r="F158" s="5">
        <v>95.0</v>
      </c>
      <c r="G158" s="5">
        <v>-1.948199844E9</v>
      </c>
      <c r="H158" s="3" t="s">
        <v>1170</v>
      </c>
      <c r="I158" s="3" t="s">
        <v>1171</v>
      </c>
      <c r="J158" s="3" t="s">
        <v>98</v>
      </c>
      <c r="K158" s="6">
        <v>43525.0</v>
      </c>
      <c r="L158" s="7"/>
      <c r="M158" s="3" t="s">
        <v>1172</v>
      </c>
      <c r="N158" s="8" t="s">
        <v>1173</v>
      </c>
      <c r="O158" s="6">
        <v>45508.0</v>
      </c>
      <c r="P158" s="3" t="s">
        <v>372</v>
      </c>
      <c r="Q158" s="5">
        <v>4.43651059E8</v>
      </c>
      <c r="R158" s="8" t="s">
        <v>1157</v>
      </c>
      <c r="S158" s="5">
        <v>2018.0</v>
      </c>
      <c r="T158" s="3" t="s">
        <v>1158</v>
      </c>
      <c r="U158" s="5">
        <v>3.26E7</v>
      </c>
      <c r="V158" s="3" t="s">
        <v>1159</v>
      </c>
      <c r="X158" s="3" t="s">
        <v>1160</v>
      </c>
      <c r="Y158" s="3" t="s">
        <v>1161</v>
      </c>
      <c r="Z158" s="3" t="s">
        <v>1162</v>
      </c>
      <c r="AB158" s="5">
        <v>267059.0</v>
      </c>
      <c r="AC158" s="5">
        <v>650000.0</v>
      </c>
      <c r="AD158" s="8" t="s">
        <v>1163</v>
      </c>
      <c r="AE158" s="8" t="s">
        <v>1164</v>
      </c>
      <c r="AF158" s="8" t="s">
        <v>1165</v>
      </c>
      <c r="AG158" s="3" t="s">
        <v>87</v>
      </c>
      <c r="AH158" s="6">
        <v>45751.0</v>
      </c>
      <c r="AI158" s="5">
        <v>2575000.0</v>
      </c>
      <c r="AJ158" s="5">
        <v>2575000.0</v>
      </c>
      <c r="AK158" s="3" t="s">
        <v>312</v>
      </c>
      <c r="AL158" s="6">
        <v>44147.0</v>
      </c>
      <c r="AM158" s="3" t="s">
        <v>1166</v>
      </c>
      <c r="AN158" s="3" t="s">
        <v>1166</v>
      </c>
      <c r="AO158" s="3" t="s">
        <v>1167</v>
      </c>
      <c r="AP158" s="3" t="s">
        <v>1168</v>
      </c>
      <c r="AQ158" s="3" t="s">
        <v>1002</v>
      </c>
      <c r="AR158" s="5">
        <v>30328.0</v>
      </c>
      <c r="AS158" s="3" t="s">
        <v>93</v>
      </c>
      <c r="AT158" s="3" t="s">
        <v>1169</v>
      </c>
      <c r="AU158" s="5">
        <v>24.0</v>
      </c>
      <c r="AV158" s="3" t="s">
        <v>95</v>
      </c>
      <c r="AW158" s="3"/>
      <c r="AX158" s="3"/>
      <c r="AY158" s="3"/>
      <c r="AZ158" s="3"/>
      <c r="BA158" s="3"/>
      <c r="BB158" s="3"/>
    </row>
    <row r="159">
      <c r="A159" s="3" t="s">
        <v>1151</v>
      </c>
      <c r="B159" s="4">
        <v>45815.0</v>
      </c>
      <c r="C159" s="3" t="s">
        <v>1152</v>
      </c>
      <c r="D159" s="3" t="s">
        <v>915</v>
      </c>
      <c r="E159" s="3" t="s">
        <v>73</v>
      </c>
      <c r="F159" s="5">
        <v>95.0</v>
      </c>
      <c r="G159" s="5">
        <v>7.526674172E9</v>
      </c>
      <c r="H159" s="3" t="s">
        <v>1174</v>
      </c>
      <c r="I159" s="3" t="s">
        <v>1175</v>
      </c>
      <c r="J159" s="3" t="s">
        <v>98</v>
      </c>
      <c r="K159" s="9">
        <v>45047.0</v>
      </c>
      <c r="L159" s="7"/>
      <c r="M159" s="3" t="s">
        <v>1176</v>
      </c>
      <c r="N159" s="8" t="s">
        <v>1177</v>
      </c>
      <c r="O159" s="6">
        <v>45206.0</v>
      </c>
      <c r="P159" s="7"/>
      <c r="Q159" s="5">
        <v>4.43651059E8</v>
      </c>
      <c r="R159" s="8" t="s">
        <v>1157</v>
      </c>
      <c r="S159" s="5">
        <v>2018.0</v>
      </c>
      <c r="T159" s="3" t="s">
        <v>1158</v>
      </c>
      <c r="U159" s="5">
        <v>3.26E7</v>
      </c>
      <c r="V159" s="3" t="s">
        <v>1159</v>
      </c>
      <c r="X159" s="3" t="s">
        <v>1160</v>
      </c>
      <c r="Y159" s="3" t="s">
        <v>1161</v>
      </c>
      <c r="Z159" s="3" t="s">
        <v>1162</v>
      </c>
      <c r="AB159" s="5">
        <v>267059.0</v>
      </c>
      <c r="AC159" s="5">
        <v>650000.0</v>
      </c>
      <c r="AD159" s="8" t="s">
        <v>1163</v>
      </c>
      <c r="AE159" s="8" t="s">
        <v>1164</v>
      </c>
      <c r="AF159" s="8" t="s">
        <v>1165</v>
      </c>
      <c r="AG159" s="3" t="s">
        <v>87</v>
      </c>
      <c r="AH159" s="6">
        <v>45751.0</v>
      </c>
      <c r="AI159" s="5">
        <v>2575000.0</v>
      </c>
      <c r="AJ159" s="5">
        <v>2575000.0</v>
      </c>
      <c r="AK159" s="3" t="s">
        <v>312</v>
      </c>
      <c r="AL159" s="6">
        <v>44147.0</v>
      </c>
      <c r="AM159" s="3" t="s">
        <v>1166</v>
      </c>
      <c r="AN159" s="3" t="s">
        <v>1166</v>
      </c>
      <c r="AO159" s="3" t="s">
        <v>1167</v>
      </c>
      <c r="AP159" s="3" t="s">
        <v>1168</v>
      </c>
      <c r="AQ159" s="3" t="s">
        <v>1002</v>
      </c>
      <c r="AR159" s="5">
        <v>30328.0</v>
      </c>
      <c r="AS159" s="3" t="s">
        <v>93</v>
      </c>
      <c r="AT159" s="3" t="s">
        <v>1169</v>
      </c>
      <c r="AU159" s="5">
        <v>24.0</v>
      </c>
      <c r="AV159" s="3" t="s">
        <v>95</v>
      </c>
      <c r="AW159" s="3"/>
      <c r="AX159" s="3"/>
      <c r="AY159" s="3"/>
      <c r="AZ159" s="3"/>
      <c r="BA159" s="3"/>
      <c r="BB159" s="3"/>
    </row>
    <row r="160">
      <c r="A160" s="3" t="s">
        <v>1151</v>
      </c>
      <c r="B160" s="4">
        <v>45815.0</v>
      </c>
      <c r="C160" s="3" t="s">
        <v>1152</v>
      </c>
      <c r="D160" s="3" t="s">
        <v>915</v>
      </c>
      <c r="E160" s="3" t="s">
        <v>73</v>
      </c>
      <c r="F160" s="5">
        <v>95.0</v>
      </c>
      <c r="G160" s="5">
        <v>1.0258254932E10</v>
      </c>
      <c r="H160" s="3" t="s">
        <v>1153</v>
      </c>
      <c r="I160" s="3" t="s">
        <v>1178</v>
      </c>
      <c r="J160" s="3" t="s">
        <v>211</v>
      </c>
      <c r="K160" s="6">
        <v>45147.0</v>
      </c>
      <c r="L160" s="7"/>
      <c r="M160" s="3" t="s">
        <v>1179</v>
      </c>
      <c r="N160" s="8" t="s">
        <v>1180</v>
      </c>
      <c r="O160" s="6">
        <v>45254.0</v>
      </c>
      <c r="P160" s="3" t="s">
        <v>141</v>
      </c>
      <c r="Q160" s="5">
        <v>4.43651059E8</v>
      </c>
      <c r="R160" s="8" t="s">
        <v>1157</v>
      </c>
      <c r="S160" s="5">
        <v>2018.0</v>
      </c>
      <c r="T160" s="3" t="s">
        <v>1158</v>
      </c>
      <c r="U160" s="5">
        <v>3.26E7</v>
      </c>
      <c r="V160" s="3" t="s">
        <v>1159</v>
      </c>
      <c r="X160" s="3" t="s">
        <v>1160</v>
      </c>
      <c r="Y160" s="3" t="s">
        <v>1161</v>
      </c>
      <c r="Z160" s="3" t="s">
        <v>1162</v>
      </c>
      <c r="AB160" s="5">
        <v>267059.0</v>
      </c>
      <c r="AC160" s="5">
        <v>650000.0</v>
      </c>
      <c r="AD160" s="8" t="s">
        <v>1163</v>
      </c>
      <c r="AE160" s="8" t="s">
        <v>1164</v>
      </c>
      <c r="AF160" s="8" t="s">
        <v>1165</v>
      </c>
      <c r="AG160" s="3" t="s">
        <v>87</v>
      </c>
      <c r="AH160" s="6">
        <v>45751.0</v>
      </c>
      <c r="AI160" s="5">
        <v>2575000.0</v>
      </c>
      <c r="AJ160" s="5">
        <v>2575000.0</v>
      </c>
      <c r="AK160" s="3" t="s">
        <v>312</v>
      </c>
      <c r="AL160" s="6">
        <v>44147.0</v>
      </c>
      <c r="AM160" s="3" t="s">
        <v>1166</v>
      </c>
      <c r="AN160" s="3" t="s">
        <v>1166</v>
      </c>
      <c r="AO160" s="3" t="s">
        <v>1167</v>
      </c>
      <c r="AP160" s="3" t="s">
        <v>1168</v>
      </c>
      <c r="AQ160" s="3" t="s">
        <v>1002</v>
      </c>
      <c r="AR160" s="5">
        <v>30328.0</v>
      </c>
      <c r="AS160" s="3" t="s">
        <v>93</v>
      </c>
      <c r="AT160" s="3" t="s">
        <v>1169</v>
      </c>
      <c r="AU160" s="5">
        <v>24.0</v>
      </c>
      <c r="AV160" s="3" t="s">
        <v>95</v>
      </c>
      <c r="AW160" s="3"/>
      <c r="AX160" s="3"/>
      <c r="AY160" s="3"/>
      <c r="AZ160" s="3"/>
      <c r="BA160" s="3"/>
      <c r="BB160" s="3"/>
    </row>
    <row r="161">
      <c r="A161" s="3" t="s">
        <v>1151</v>
      </c>
      <c r="B161" s="4">
        <v>45815.0</v>
      </c>
      <c r="C161" s="3" t="s">
        <v>1152</v>
      </c>
      <c r="D161" s="3" t="s">
        <v>915</v>
      </c>
      <c r="E161" s="3" t="s">
        <v>73</v>
      </c>
      <c r="F161" s="5">
        <v>95.0</v>
      </c>
      <c r="G161" s="5">
        <v>8.519042209E9</v>
      </c>
      <c r="H161" s="3" t="s">
        <v>1181</v>
      </c>
      <c r="I161" s="3" t="s">
        <v>1182</v>
      </c>
      <c r="J161" s="3" t="s">
        <v>211</v>
      </c>
      <c r="K161" s="6">
        <v>44593.0</v>
      </c>
      <c r="L161" s="7"/>
      <c r="M161" s="3" t="s">
        <v>1183</v>
      </c>
      <c r="N161" s="8" t="s">
        <v>1184</v>
      </c>
      <c r="O161" s="6">
        <v>45316.0</v>
      </c>
      <c r="P161" s="3" t="s">
        <v>114</v>
      </c>
      <c r="Q161" s="5">
        <v>4.43651059E8</v>
      </c>
      <c r="R161" s="8" t="s">
        <v>1157</v>
      </c>
      <c r="S161" s="5">
        <v>2018.0</v>
      </c>
      <c r="T161" s="3" t="s">
        <v>1158</v>
      </c>
      <c r="U161" s="5">
        <v>3.26E7</v>
      </c>
      <c r="V161" s="3" t="s">
        <v>1159</v>
      </c>
      <c r="X161" s="3" t="s">
        <v>1160</v>
      </c>
      <c r="Y161" s="3" t="s">
        <v>1161</v>
      </c>
      <c r="Z161" s="3" t="s">
        <v>1162</v>
      </c>
      <c r="AB161" s="5">
        <v>267059.0</v>
      </c>
      <c r="AC161" s="5">
        <v>650000.0</v>
      </c>
      <c r="AD161" s="8" t="s">
        <v>1163</v>
      </c>
      <c r="AE161" s="8" t="s">
        <v>1164</v>
      </c>
      <c r="AF161" s="8" t="s">
        <v>1165</v>
      </c>
      <c r="AG161" s="3" t="s">
        <v>87</v>
      </c>
      <c r="AH161" s="6">
        <v>45751.0</v>
      </c>
      <c r="AI161" s="5">
        <v>2575000.0</v>
      </c>
      <c r="AJ161" s="5">
        <v>2575000.0</v>
      </c>
      <c r="AK161" s="3" t="s">
        <v>312</v>
      </c>
      <c r="AL161" s="6">
        <v>44147.0</v>
      </c>
      <c r="AM161" s="3" t="s">
        <v>1166</v>
      </c>
      <c r="AN161" s="3" t="s">
        <v>1166</v>
      </c>
      <c r="AO161" s="3" t="s">
        <v>1167</v>
      </c>
      <c r="AP161" s="3" t="s">
        <v>1168</v>
      </c>
      <c r="AQ161" s="3" t="s">
        <v>1002</v>
      </c>
      <c r="AR161" s="5">
        <v>30328.0</v>
      </c>
      <c r="AS161" s="3" t="s">
        <v>93</v>
      </c>
      <c r="AT161" s="3" t="s">
        <v>1169</v>
      </c>
      <c r="AU161" s="5">
        <v>24.0</v>
      </c>
      <c r="AV161" s="3" t="s">
        <v>95</v>
      </c>
      <c r="AW161" s="3"/>
      <c r="AX161" s="3"/>
      <c r="AY161" s="3"/>
      <c r="AZ161" s="3"/>
      <c r="BA161" s="3"/>
      <c r="BB161" s="3"/>
    </row>
    <row r="162">
      <c r="A162" s="3" t="s">
        <v>1185</v>
      </c>
      <c r="B162" s="4">
        <v>45815.0</v>
      </c>
      <c r="C162" s="3" t="s">
        <v>1186</v>
      </c>
      <c r="D162" s="3" t="s">
        <v>915</v>
      </c>
      <c r="E162" s="3" t="s">
        <v>73</v>
      </c>
      <c r="F162" s="5">
        <v>97.0</v>
      </c>
      <c r="G162" s="5">
        <v>1.947230515E9</v>
      </c>
      <c r="H162" s="3" t="s">
        <v>1187</v>
      </c>
      <c r="I162" s="3" t="s">
        <v>1188</v>
      </c>
      <c r="J162" s="3" t="s">
        <v>231</v>
      </c>
      <c r="K162" s="6">
        <v>41244.0</v>
      </c>
      <c r="L162" s="3" t="s">
        <v>1189</v>
      </c>
      <c r="M162" s="3" t="s">
        <v>1190</v>
      </c>
      <c r="N162" s="8" t="s">
        <v>1191</v>
      </c>
      <c r="O162" s="6">
        <v>45380.0</v>
      </c>
      <c r="P162" s="3" t="s">
        <v>372</v>
      </c>
      <c r="Q162" s="5">
        <v>4407302.0</v>
      </c>
      <c r="R162" s="8" t="s">
        <v>1192</v>
      </c>
      <c r="S162" s="5">
        <v>2000.0</v>
      </c>
      <c r="T162" s="3" t="s">
        <v>1193</v>
      </c>
      <c r="U162" s="5">
        <v>301346.0</v>
      </c>
      <c r="V162" s="3" t="s">
        <v>80</v>
      </c>
      <c r="W162" s="3" t="s">
        <v>1194</v>
      </c>
      <c r="X162" s="3" t="s">
        <v>80</v>
      </c>
      <c r="Y162" s="3" t="s">
        <v>1195</v>
      </c>
      <c r="Z162" s="3" t="s">
        <v>82</v>
      </c>
      <c r="AA162" s="3" t="s">
        <v>1196</v>
      </c>
      <c r="AB162" s="5">
        <v>458206.0</v>
      </c>
      <c r="AC162" s="5">
        <v>1203.0</v>
      </c>
      <c r="AD162" s="8" t="s">
        <v>1197</v>
      </c>
      <c r="AE162" s="8" t="s">
        <v>1198</v>
      </c>
      <c r="AF162" s="8" t="s">
        <v>1199</v>
      </c>
      <c r="AG162" s="3" t="s">
        <v>87</v>
      </c>
      <c r="AH162" s="6">
        <v>45692.0</v>
      </c>
      <c r="AI162" s="5">
        <v>914915.0</v>
      </c>
      <c r="AJ162" s="5">
        <v>140000.0</v>
      </c>
      <c r="AK162" s="3" t="s">
        <v>312</v>
      </c>
      <c r="AL162" s="6">
        <v>44791.0</v>
      </c>
      <c r="AM162" s="3" t="s">
        <v>1200</v>
      </c>
      <c r="AN162" s="3" t="s">
        <v>1201</v>
      </c>
      <c r="AO162" s="3" t="s">
        <v>1202</v>
      </c>
      <c r="AP162" s="3" t="s">
        <v>1203</v>
      </c>
      <c r="AQ162" s="3" t="s">
        <v>1204</v>
      </c>
      <c r="AR162" s="5">
        <v>29492.0</v>
      </c>
      <c r="AS162" s="3" t="s">
        <v>93</v>
      </c>
      <c r="AT162" s="3" t="s">
        <v>1205</v>
      </c>
      <c r="AU162" s="5">
        <v>13.0</v>
      </c>
      <c r="AV162" s="3" t="s">
        <v>95</v>
      </c>
      <c r="AW162" s="3"/>
      <c r="AX162" s="3"/>
      <c r="AY162" s="3"/>
      <c r="AZ162" s="3"/>
      <c r="BA162" s="3"/>
      <c r="BB162" s="3"/>
    </row>
    <row r="163">
      <c r="A163" s="3" t="s">
        <v>1185</v>
      </c>
      <c r="B163" s="4">
        <v>45815.0</v>
      </c>
      <c r="C163" s="3" t="s">
        <v>1186</v>
      </c>
      <c r="D163" s="3" t="s">
        <v>915</v>
      </c>
      <c r="E163" s="3" t="s">
        <v>73</v>
      </c>
      <c r="F163" s="5">
        <v>97.0</v>
      </c>
      <c r="G163" s="5">
        <v>-1.771398745E9</v>
      </c>
      <c r="H163" s="3" t="s">
        <v>1206</v>
      </c>
      <c r="I163" s="3" t="s">
        <v>1207</v>
      </c>
      <c r="J163" s="3" t="s">
        <v>231</v>
      </c>
      <c r="K163" s="6">
        <v>44986.0</v>
      </c>
      <c r="L163" s="3" t="s">
        <v>1208</v>
      </c>
      <c r="M163" s="3" t="s">
        <v>1209</v>
      </c>
      <c r="N163" s="8" t="s">
        <v>1210</v>
      </c>
      <c r="O163" s="6">
        <v>44835.0</v>
      </c>
      <c r="P163" s="3" t="s">
        <v>141</v>
      </c>
      <c r="Q163" s="5">
        <v>4407302.0</v>
      </c>
      <c r="R163" s="8" t="s">
        <v>1192</v>
      </c>
      <c r="S163" s="5">
        <v>2000.0</v>
      </c>
      <c r="T163" s="3" t="s">
        <v>1193</v>
      </c>
      <c r="U163" s="5">
        <v>301346.0</v>
      </c>
      <c r="V163" s="3" t="s">
        <v>80</v>
      </c>
      <c r="W163" s="3" t="s">
        <v>1194</v>
      </c>
      <c r="X163" s="3" t="s">
        <v>80</v>
      </c>
      <c r="Y163" s="3" t="s">
        <v>1195</v>
      </c>
      <c r="Z163" s="3" t="s">
        <v>82</v>
      </c>
      <c r="AA163" s="3" t="s">
        <v>1196</v>
      </c>
      <c r="AB163" s="5">
        <v>458206.0</v>
      </c>
      <c r="AC163" s="5">
        <v>1203.0</v>
      </c>
      <c r="AD163" s="8" t="s">
        <v>1197</v>
      </c>
      <c r="AE163" s="8" t="s">
        <v>1198</v>
      </c>
      <c r="AF163" s="8" t="s">
        <v>1199</v>
      </c>
      <c r="AG163" s="3" t="s">
        <v>87</v>
      </c>
      <c r="AH163" s="6">
        <v>45692.0</v>
      </c>
      <c r="AI163" s="5">
        <v>914915.0</v>
      </c>
      <c r="AJ163" s="5">
        <v>140000.0</v>
      </c>
      <c r="AK163" s="3" t="s">
        <v>312</v>
      </c>
      <c r="AL163" s="6">
        <v>44791.0</v>
      </c>
      <c r="AM163" s="3" t="s">
        <v>1200</v>
      </c>
      <c r="AN163" s="3" t="s">
        <v>1201</v>
      </c>
      <c r="AO163" s="3" t="s">
        <v>1202</v>
      </c>
      <c r="AP163" s="3" t="s">
        <v>1203</v>
      </c>
      <c r="AQ163" s="3" t="s">
        <v>1204</v>
      </c>
      <c r="AR163" s="5">
        <v>29492.0</v>
      </c>
      <c r="AS163" s="3" t="s">
        <v>93</v>
      </c>
      <c r="AT163" s="3" t="s">
        <v>1205</v>
      </c>
      <c r="AU163" s="5">
        <v>13.0</v>
      </c>
      <c r="AV163" s="3" t="s">
        <v>95</v>
      </c>
      <c r="AW163" s="3"/>
      <c r="AX163" s="3"/>
      <c r="AY163" s="3"/>
      <c r="AZ163" s="3"/>
      <c r="BA163" s="3"/>
      <c r="BB163" s="3"/>
    </row>
    <row r="164">
      <c r="A164" s="3" t="s">
        <v>1185</v>
      </c>
      <c r="B164" s="4">
        <v>45815.0</v>
      </c>
      <c r="C164" s="3" t="s">
        <v>1186</v>
      </c>
      <c r="D164" s="3" t="s">
        <v>915</v>
      </c>
      <c r="E164" s="3" t="s">
        <v>73</v>
      </c>
      <c r="F164" s="5">
        <v>97.0</v>
      </c>
      <c r="G164" s="5">
        <v>1.825497315E9</v>
      </c>
      <c r="H164" s="3" t="s">
        <v>1211</v>
      </c>
      <c r="I164" s="3" t="s">
        <v>1212</v>
      </c>
      <c r="J164" s="3" t="s">
        <v>231</v>
      </c>
      <c r="K164" s="9">
        <v>42856.0</v>
      </c>
      <c r="L164" s="7"/>
      <c r="M164" s="3" t="s">
        <v>1213</v>
      </c>
      <c r="N164" s="8" t="s">
        <v>1214</v>
      </c>
      <c r="O164" s="6">
        <v>44903.0</v>
      </c>
      <c r="P164" s="3" t="s">
        <v>141</v>
      </c>
      <c r="Q164" s="5">
        <v>4407302.0</v>
      </c>
      <c r="R164" s="8" t="s">
        <v>1192</v>
      </c>
      <c r="S164" s="5">
        <v>2000.0</v>
      </c>
      <c r="T164" s="3" t="s">
        <v>1193</v>
      </c>
      <c r="U164" s="5">
        <v>301346.0</v>
      </c>
      <c r="V164" s="3" t="s">
        <v>80</v>
      </c>
      <c r="W164" s="3" t="s">
        <v>1194</v>
      </c>
      <c r="X164" s="3" t="s">
        <v>80</v>
      </c>
      <c r="Y164" s="3" t="s">
        <v>1195</v>
      </c>
      <c r="Z164" s="3" t="s">
        <v>82</v>
      </c>
      <c r="AA164" s="3" t="s">
        <v>1196</v>
      </c>
      <c r="AB164" s="5">
        <v>458206.0</v>
      </c>
      <c r="AC164" s="5">
        <v>1203.0</v>
      </c>
      <c r="AD164" s="8" t="s">
        <v>1197</v>
      </c>
      <c r="AE164" s="8" t="s">
        <v>1198</v>
      </c>
      <c r="AF164" s="8" t="s">
        <v>1199</v>
      </c>
      <c r="AG164" s="3" t="s">
        <v>87</v>
      </c>
      <c r="AH164" s="6">
        <v>45692.0</v>
      </c>
      <c r="AI164" s="5">
        <v>914915.0</v>
      </c>
      <c r="AJ164" s="5">
        <v>140000.0</v>
      </c>
      <c r="AK164" s="3" t="s">
        <v>312</v>
      </c>
      <c r="AL164" s="6">
        <v>44791.0</v>
      </c>
      <c r="AM164" s="3" t="s">
        <v>1200</v>
      </c>
      <c r="AN164" s="3" t="s">
        <v>1201</v>
      </c>
      <c r="AO164" s="3" t="s">
        <v>1202</v>
      </c>
      <c r="AP164" s="3" t="s">
        <v>1203</v>
      </c>
      <c r="AQ164" s="3" t="s">
        <v>1204</v>
      </c>
      <c r="AR164" s="5">
        <v>29492.0</v>
      </c>
      <c r="AS164" s="3" t="s">
        <v>93</v>
      </c>
      <c r="AT164" s="3" t="s">
        <v>1205</v>
      </c>
      <c r="AU164" s="5">
        <v>13.0</v>
      </c>
      <c r="AV164" s="3" t="s">
        <v>95</v>
      </c>
      <c r="AW164" s="3"/>
      <c r="AX164" s="3"/>
      <c r="AY164" s="3"/>
      <c r="AZ164" s="3"/>
      <c r="BA164" s="3"/>
      <c r="BB164" s="3"/>
    </row>
    <row r="165">
      <c r="A165" s="3" t="s">
        <v>1185</v>
      </c>
      <c r="B165" s="4">
        <v>45815.0</v>
      </c>
      <c r="C165" s="3" t="s">
        <v>1186</v>
      </c>
      <c r="D165" s="3" t="s">
        <v>915</v>
      </c>
      <c r="E165" s="3" t="s">
        <v>73</v>
      </c>
      <c r="F165" s="5">
        <v>97.0</v>
      </c>
      <c r="G165" s="5">
        <v>8.954041216E9</v>
      </c>
      <c r="H165" s="3" t="s">
        <v>1215</v>
      </c>
      <c r="I165" s="3" t="s">
        <v>1216</v>
      </c>
      <c r="J165" s="3" t="s">
        <v>231</v>
      </c>
      <c r="K165" s="6">
        <v>43009.0</v>
      </c>
      <c r="L165" s="3" t="s">
        <v>1217</v>
      </c>
      <c r="M165" s="3" t="s">
        <v>1218</v>
      </c>
      <c r="N165" s="8" t="s">
        <v>1219</v>
      </c>
      <c r="O165" s="6">
        <v>45295.0</v>
      </c>
      <c r="P165" s="3" t="s">
        <v>141</v>
      </c>
      <c r="Q165" s="5">
        <v>4407302.0</v>
      </c>
      <c r="R165" s="8" t="s">
        <v>1192</v>
      </c>
      <c r="S165" s="5">
        <v>2000.0</v>
      </c>
      <c r="T165" s="3" t="s">
        <v>1193</v>
      </c>
      <c r="U165" s="5">
        <v>301346.0</v>
      </c>
      <c r="V165" s="3" t="s">
        <v>80</v>
      </c>
      <c r="W165" s="3" t="s">
        <v>1194</v>
      </c>
      <c r="X165" s="3" t="s">
        <v>80</v>
      </c>
      <c r="Y165" s="3" t="s">
        <v>1195</v>
      </c>
      <c r="Z165" s="3" t="s">
        <v>82</v>
      </c>
      <c r="AA165" s="3" t="s">
        <v>1196</v>
      </c>
      <c r="AB165" s="5">
        <v>458206.0</v>
      </c>
      <c r="AC165" s="5">
        <v>1203.0</v>
      </c>
      <c r="AD165" s="8" t="s">
        <v>1197</v>
      </c>
      <c r="AE165" s="8" t="s">
        <v>1198</v>
      </c>
      <c r="AF165" s="8" t="s">
        <v>1199</v>
      </c>
      <c r="AG165" s="3" t="s">
        <v>87</v>
      </c>
      <c r="AH165" s="6">
        <v>45692.0</v>
      </c>
      <c r="AI165" s="5">
        <v>914915.0</v>
      </c>
      <c r="AJ165" s="5">
        <v>140000.0</v>
      </c>
      <c r="AK165" s="3" t="s">
        <v>312</v>
      </c>
      <c r="AL165" s="6">
        <v>44791.0</v>
      </c>
      <c r="AM165" s="3" t="s">
        <v>1200</v>
      </c>
      <c r="AN165" s="3" t="s">
        <v>1201</v>
      </c>
      <c r="AO165" s="3" t="s">
        <v>1202</v>
      </c>
      <c r="AP165" s="3" t="s">
        <v>1203</v>
      </c>
      <c r="AQ165" s="3" t="s">
        <v>1204</v>
      </c>
      <c r="AR165" s="5">
        <v>29492.0</v>
      </c>
      <c r="AS165" s="3" t="s">
        <v>93</v>
      </c>
      <c r="AT165" s="3" t="s">
        <v>1205</v>
      </c>
      <c r="AU165" s="5">
        <v>13.0</v>
      </c>
      <c r="AV165" s="3" t="s">
        <v>95</v>
      </c>
      <c r="AW165" s="3"/>
      <c r="AX165" s="3"/>
      <c r="AY165" s="3"/>
      <c r="AZ165" s="3"/>
      <c r="BA165" s="3"/>
      <c r="BB165" s="3"/>
    </row>
    <row r="166">
      <c r="A166" s="3" t="s">
        <v>1185</v>
      </c>
      <c r="B166" s="4">
        <v>45815.0</v>
      </c>
      <c r="C166" s="3" t="s">
        <v>1186</v>
      </c>
      <c r="D166" s="3" t="s">
        <v>915</v>
      </c>
      <c r="E166" s="3" t="s">
        <v>73</v>
      </c>
      <c r="F166" s="5">
        <v>97.0</v>
      </c>
      <c r="G166" s="5">
        <v>1.452234307E10</v>
      </c>
      <c r="H166" s="3" t="s">
        <v>1220</v>
      </c>
      <c r="I166" s="3" t="s">
        <v>1221</v>
      </c>
      <c r="J166" s="3" t="s">
        <v>231</v>
      </c>
      <c r="K166" s="6">
        <v>44378.0</v>
      </c>
      <c r="L166" s="7"/>
      <c r="M166" s="7"/>
      <c r="N166" s="8" t="s">
        <v>1222</v>
      </c>
      <c r="O166" s="6">
        <v>45695.0</v>
      </c>
      <c r="P166" s="7"/>
      <c r="Q166" s="5">
        <v>4407302.0</v>
      </c>
      <c r="R166" s="8" t="s">
        <v>1192</v>
      </c>
      <c r="S166" s="5">
        <v>2000.0</v>
      </c>
      <c r="T166" s="3" t="s">
        <v>1193</v>
      </c>
      <c r="U166" s="5">
        <v>301346.0</v>
      </c>
      <c r="V166" s="3" t="s">
        <v>80</v>
      </c>
      <c r="W166" s="3" t="s">
        <v>1194</v>
      </c>
      <c r="X166" s="3" t="s">
        <v>80</v>
      </c>
      <c r="Y166" s="3" t="s">
        <v>1195</v>
      </c>
      <c r="Z166" s="3" t="s">
        <v>82</v>
      </c>
      <c r="AA166" s="3" t="s">
        <v>1196</v>
      </c>
      <c r="AB166" s="5">
        <v>458206.0</v>
      </c>
      <c r="AC166" s="5">
        <v>1203.0</v>
      </c>
      <c r="AD166" s="8" t="s">
        <v>1197</v>
      </c>
      <c r="AE166" s="8" t="s">
        <v>1198</v>
      </c>
      <c r="AF166" s="8" t="s">
        <v>1199</v>
      </c>
      <c r="AG166" s="3" t="s">
        <v>87</v>
      </c>
      <c r="AH166" s="6">
        <v>45692.0</v>
      </c>
      <c r="AI166" s="5">
        <v>914915.0</v>
      </c>
      <c r="AJ166" s="5">
        <v>140000.0</v>
      </c>
      <c r="AK166" s="3" t="s">
        <v>312</v>
      </c>
      <c r="AL166" s="6">
        <v>44791.0</v>
      </c>
      <c r="AM166" s="3" t="s">
        <v>1200</v>
      </c>
      <c r="AN166" s="3" t="s">
        <v>1201</v>
      </c>
      <c r="AO166" s="3" t="s">
        <v>1202</v>
      </c>
      <c r="AP166" s="3" t="s">
        <v>1203</v>
      </c>
      <c r="AQ166" s="3" t="s">
        <v>1204</v>
      </c>
      <c r="AR166" s="5">
        <v>29492.0</v>
      </c>
      <c r="AS166" s="3" t="s">
        <v>93</v>
      </c>
      <c r="AT166" s="3" t="s">
        <v>1205</v>
      </c>
      <c r="AU166" s="5">
        <v>13.0</v>
      </c>
      <c r="AV166" s="3" t="s">
        <v>95</v>
      </c>
      <c r="AW166" s="3"/>
      <c r="AX166" s="3"/>
      <c r="AY166" s="3"/>
      <c r="AZ166" s="3"/>
      <c r="BA166" s="3"/>
      <c r="BB166" s="3"/>
    </row>
    <row r="167">
      <c r="A167" s="3" t="s">
        <v>1223</v>
      </c>
      <c r="B167" s="4">
        <v>45815.0</v>
      </c>
      <c r="C167" s="3" t="s">
        <v>300</v>
      </c>
      <c r="D167" s="3" t="s">
        <v>915</v>
      </c>
      <c r="E167" s="3" t="s">
        <v>73</v>
      </c>
      <c r="F167" s="5">
        <v>94.0</v>
      </c>
      <c r="G167" s="5">
        <v>9.869165898E9</v>
      </c>
      <c r="H167" s="3" t="s">
        <v>301</v>
      </c>
      <c r="I167" s="3" t="s">
        <v>302</v>
      </c>
      <c r="J167" s="3" t="s">
        <v>211</v>
      </c>
      <c r="K167" s="7"/>
      <c r="L167" s="7"/>
      <c r="M167" s="7"/>
      <c r="N167" s="7"/>
      <c r="O167" s="7"/>
      <c r="P167" s="7"/>
      <c r="Q167" s="5">
        <v>4.2519362E7</v>
      </c>
      <c r="R167" s="8" t="s">
        <v>303</v>
      </c>
      <c r="S167" s="5">
        <v>1991.0</v>
      </c>
      <c r="T167" s="3" t="s">
        <v>304</v>
      </c>
      <c r="U167" s="5">
        <v>319062.0</v>
      </c>
      <c r="V167" s="3" t="s">
        <v>305</v>
      </c>
      <c r="W167" s="3" t="s">
        <v>306</v>
      </c>
      <c r="X167" s="3" t="s">
        <v>305</v>
      </c>
      <c r="Y167" s="3" t="s">
        <v>306</v>
      </c>
      <c r="Z167" s="3" t="s">
        <v>307</v>
      </c>
      <c r="AA167" s="3" t="s">
        <v>308</v>
      </c>
      <c r="AB167" s="5">
        <v>1334465.0</v>
      </c>
      <c r="AC167" s="5">
        <v>2428.0</v>
      </c>
      <c r="AD167" s="8" t="s">
        <v>309</v>
      </c>
      <c r="AE167" s="8" t="s">
        <v>310</v>
      </c>
      <c r="AF167" s="8" t="s">
        <v>311</v>
      </c>
      <c r="AG167" s="3" t="s">
        <v>87</v>
      </c>
      <c r="AH167" s="6">
        <v>45454.0</v>
      </c>
      <c r="AI167" s="5">
        <v>80000.0</v>
      </c>
      <c r="AJ167" s="5">
        <v>79000.0</v>
      </c>
      <c r="AK167" s="3" t="s">
        <v>312</v>
      </c>
      <c r="AL167" s="6">
        <v>45474.0</v>
      </c>
      <c r="AM167" s="3" t="s">
        <v>313</v>
      </c>
      <c r="AN167" s="3" t="s">
        <v>314</v>
      </c>
      <c r="AO167" s="3" t="s">
        <v>315</v>
      </c>
      <c r="AP167" s="3" t="s">
        <v>316</v>
      </c>
      <c r="AQ167" s="3" t="s">
        <v>317</v>
      </c>
      <c r="AR167" s="5">
        <v>75251.0</v>
      </c>
      <c r="AS167" s="3" t="s">
        <v>93</v>
      </c>
      <c r="AT167" s="3" t="s">
        <v>318</v>
      </c>
      <c r="AU167" s="5">
        <v>30.0</v>
      </c>
      <c r="AV167" s="3" t="s">
        <v>95</v>
      </c>
      <c r="AW167" s="3"/>
      <c r="AX167" s="3"/>
      <c r="AY167" s="3"/>
      <c r="AZ167" s="3"/>
      <c r="BA167" s="3"/>
      <c r="BB167" s="3"/>
    </row>
    <row r="168">
      <c r="A168" s="3" t="s">
        <v>1223</v>
      </c>
      <c r="B168" s="4">
        <v>45815.0</v>
      </c>
      <c r="C168" s="3" t="s">
        <v>300</v>
      </c>
      <c r="D168" s="3" t="s">
        <v>915</v>
      </c>
      <c r="E168" s="3" t="s">
        <v>73</v>
      </c>
      <c r="F168" s="5">
        <v>94.0</v>
      </c>
      <c r="G168" s="5">
        <v>9.722446935E9</v>
      </c>
      <c r="H168" s="3" t="s">
        <v>319</v>
      </c>
      <c r="I168" s="3" t="s">
        <v>320</v>
      </c>
      <c r="J168" s="3" t="s">
        <v>321</v>
      </c>
      <c r="K168" s="6">
        <v>44927.0</v>
      </c>
      <c r="L168" s="7"/>
      <c r="M168" s="7"/>
      <c r="N168" s="8" t="s">
        <v>322</v>
      </c>
      <c r="P168" s="3" t="s">
        <v>114</v>
      </c>
      <c r="Q168" s="5">
        <v>4.2519362E7</v>
      </c>
      <c r="R168" s="8" t="s">
        <v>303</v>
      </c>
      <c r="S168" s="5">
        <v>1991.0</v>
      </c>
      <c r="T168" s="3" t="s">
        <v>304</v>
      </c>
      <c r="U168" s="5">
        <v>319062.0</v>
      </c>
      <c r="V168" s="3" t="s">
        <v>305</v>
      </c>
      <c r="W168" s="3" t="s">
        <v>306</v>
      </c>
      <c r="X168" s="3" t="s">
        <v>305</v>
      </c>
      <c r="Y168" s="3" t="s">
        <v>306</v>
      </c>
      <c r="Z168" s="3" t="s">
        <v>307</v>
      </c>
      <c r="AA168" s="3" t="s">
        <v>308</v>
      </c>
      <c r="AB168" s="5">
        <v>1334465.0</v>
      </c>
      <c r="AC168" s="5">
        <v>2428.0</v>
      </c>
      <c r="AD168" s="8" t="s">
        <v>309</v>
      </c>
      <c r="AE168" s="8" t="s">
        <v>310</v>
      </c>
      <c r="AF168" s="8" t="s">
        <v>311</v>
      </c>
      <c r="AG168" s="3" t="s">
        <v>87</v>
      </c>
      <c r="AH168" s="6">
        <v>45454.0</v>
      </c>
      <c r="AI168" s="5">
        <v>80000.0</v>
      </c>
      <c r="AJ168" s="5">
        <v>79000.0</v>
      </c>
      <c r="AK168" s="3" t="s">
        <v>312</v>
      </c>
      <c r="AL168" s="6">
        <v>45474.0</v>
      </c>
      <c r="AM168" s="3" t="s">
        <v>313</v>
      </c>
      <c r="AN168" s="3" t="s">
        <v>314</v>
      </c>
      <c r="AO168" s="3" t="s">
        <v>315</v>
      </c>
      <c r="AP168" s="3" t="s">
        <v>316</v>
      </c>
      <c r="AQ168" s="3" t="s">
        <v>317</v>
      </c>
      <c r="AR168" s="5">
        <v>75251.0</v>
      </c>
      <c r="AS168" s="3" t="s">
        <v>93</v>
      </c>
      <c r="AT168" s="3" t="s">
        <v>318</v>
      </c>
      <c r="AU168" s="5">
        <v>30.0</v>
      </c>
      <c r="AV168" s="3" t="s">
        <v>95</v>
      </c>
      <c r="AW168" s="3"/>
      <c r="AX168" s="3"/>
      <c r="AY168" s="3"/>
      <c r="AZ168" s="3"/>
      <c r="BA168" s="3"/>
      <c r="BB168" s="3"/>
    </row>
    <row r="169">
      <c r="A169" s="3" t="s">
        <v>1223</v>
      </c>
      <c r="B169" s="4">
        <v>45815.0</v>
      </c>
      <c r="C169" s="3" t="s">
        <v>300</v>
      </c>
      <c r="D169" s="3" t="s">
        <v>915</v>
      </c>
      <c r="E169" s="3" t="s">
        <v>73</v>
      </c>
      <c r="F169" s="5">
        <v>94.0</v>
      </c>
      <c r="G169" s="5">
        <v>1.823818085E9</v>
      </c>
      <c r="H169" s="3" t="s">
        <v>323</v>
      </c>
      <c r="I169" s="3" t="s">
        <v>324</v>
      </c>
      <c r="J169" s="3" t="s">
        <v>321</v>
      </c>
      <c r="K169" s="6">
        <v>44927.0</v>
      </c>
      <c r="L169" s="7" t="str">
        <f>+91 124 665 3128</f>
        <v>#ERROR!</v>
      </c>
      <c r="N169" s="8" t="s">
        <v>325</v>
      </c>
      <c r="O169" s="6">
        <v>45355.0</v>
      </c>
      <c r="P169" s="3" t="s">
        <v>114</v>
      </c>
      <c r="Q169" s="5">
        <v>4.2519362E7</v>
      </c>
      <c r="R169" s="8" t="s">
        <v>303</v>
      </c>
      <c r="S169" s="5">
        <v>1991.0</v>
      </c>
      <c r="T169" s="3" t="s">
        <v>304</v>
      </c>
      <c r="U169" s="5">
        <v>319062.0</v>
      </c>
      <c r="V169" s="3" t="s">
        <v>305</v>
      </c>
      <c r="W169" s="3" t="s">
        <v>306</v>
      </c>
      <c r="X169" s="3" t="s">
        <v>305</v>
      </c>
      <c r="Y169" s="3" t="s">
        <v>306</v>
      </c>
      <c r="Z169" s="3" t="s">
        <v>307</v>
      </c>
      <c r="AA169" s="3" t="s">
        <v>308</v>
      </c>
      <c r="AB169" s="5">
        <v>1334465.0</v>
      </c>
      <c r="AC169" s="5">
        <v>2428.0</v>
      </c>
      <c r="AD169" s="8" t="s">
        <v>309</v>
      </c>
      <c r="AE169" s="8" t="s">
        <v>310</v>
      </c>
      <c r="AF169" s="8" t="s">
        <v>311</v>
      </c>
      <c r="AG169" s="3" t="s">
        <v>87</v>
      </c>
      <c r="AH169" s="6">
        <v>45454.0</v>
      </c>
      <c r="AI169" s="5">
        <v>80000.0</v>
      </c>
      <c r="AJ169" s="5">
        <v>79000.0</v>
      </c>
      <c r="AK169" s="3" t="s">
        <v>312</v>
      </c>
      <c r="AL169" s="6">
        <v>45474.0</v>
      </c>
      <c r="AM169" s="3" t="s">
        <v>313</v>
      </c>
      <c r="AN169" s="3" t="s">
        <v>314</v>
      </c>
      <c r="AO169" s="3" t="s">
        <v>315</v>
      </c>
      <c r="AP169" s="3" t="s">
        <v>316</v>
      </c>
      <c r="AQ169" s="3" t="s">
        <v>317</v>
      </c>
      <c r="AR169" s="5">
        <v>75251.0</v>
      </c>
      <c r="AS169" s="3" t="s">
        <v>93</v>
      </c>
      <c r="AT169" s="3" t="s">
        <v>318</v>
      </c>
      <c r="AU169" s="5">
        <v>30.0</v>
      </c>
      <c r="AV169" s="3" t="s">
        <v>95</v>
      </c>
      <c r="AW169" s="3"/>
      <c r="AX169" s="3"/>
      <c r="AY169" s="3"/>
      <c r="AZ169" s="3"/>
      <c r="BA169" s="3"/>
      <c r="BB169" s="3"/>
    </row>
    <row r="170">
      <c r="A170" s="3" t="s">
        <v>1223</v>
      </c>
      <c r="B170" s="4">
        <v>45815.0</v>
      </c>
      <c r="C170" s="3" t="s">
        <v>300</v>
      </c>
      <c r="D170" s="3" t="s">
        <v>915</v>
      </c>
      <c r="E170" s="3" t="s">
        <v>73</v>
      </c>
      <c r="F170" s="5">
        <v>94.0</v>
      </c>
      <c r="G170" s="5">
        <v>6.591025211E9</v>
      </c>
      <c r="H170" s="3" t="s">
        <v>326</v>
      </c>
      <c r="I170" s="3" t="s">
        <v>327</v>
      </c>
      <c r="J170" s="3" t="s">
        <v>328</v>
      </c>
      <c r="K170" s="6">
        <v>45689.0</v>
      </c>
      <c r="L170" s="7" t="str">
        <f>+91 91315 78333</f>
        <v>#ERROR!</v>
      </c>
      <c r="N170" s="8" t="s">
        <v>329</v>
      </c>
      <c r="O170" s="6">
        <v>45093.0</v>
      </c>
      <c r="P170" s="7"/>
      <c r="Q170" s="5">
        <v>4.2519362E7</v>
      </c>
      <c r="R170" s="8" t="s">
        <v>303</v>
      </c>
      <c r="S170" s="5">
        <v>1991.0</v>
      </c>
      <c r="T170" s="3" t="s">
        <v>304</v>
      </c>
      <c r="U170" s="5">
        <v>319062.0</v>
      </c>
      <c r="V170" s="3" t="s">
        <v>305</v>
      </c>
      <c r="W170" s="3" t="s">
        <v>306</v>
      </c>
      <c r="X170" s="3" t="s">
        <v>305</v>
      </c>
      <c r="Y170" s="3" t="s">
        <v>306</v>
      </c>
      <c r="Z170" s="3" t="s">
        <v>307</v>
      </c>
      <c r="AA170" s="3" t="s">
        <v>308</v>
      </c>
      <c r="AB170" s="5">
        <v>1334465.0</v>
      </c>
      <c r="AC170" s="5">
        <v>2428.0</v>
      </c>
      <c r="AD170" s="8" t="s">
        <v>309</v>
      </c>
      <c r="AE170" s="8" t="s">
        <v>310</v>
      </c>
      <c r="AF170" s="8" t="s">
        <v>311</v>
      </c>
      <c r="AG170" s="3" t="s">
        <v>87</v>
      </c>
      <c r="AH170" s="6">
        <v>45454.0</v>
      </c>
      <c r="AI170" s="5">
        <v>80000.0</v>
      </c>
      <c r="AJ170" s="5">
        <v>79000.0</v>
      </c>
      <c r="AK170" s="3" t="s">
        <v>312</v>
      </c>
      <c r="AL170" s="6">
        <v>45474.0</v>
      </c>
      <c r="AM170" s="3" t="s">
        <v>313</v>
      </c>
      <c r="AN170" s="3" t="s">
        <v>314</v>
      </c>
      <c r="AO170" s="3" t="s">
        <v>315</v>
      </c>
      <c r="AP170" s="3" t="s">
        <v>316</v>
      </c>
      <c r="AQ170" s="3" t="s">
        <v>317</v>
      </c>
      <c r="AR170" s="5">
        <v>75251.0</v>
      </c>
      <c r="AS170" s="3" t="s">
        <v>93</v>
      </c>
      <c r="AT170" s="3" t="s">
        <v>318</v>
      </c>
      <c r="AU170" s="5">
        <v>30.0</v>
      </c>
      <c r="AV170" s="3" t="s">
        <v>95</v>
      </c>
      <c r="AW170" s="3"/>
      <c r="AX170" s="3"/>
      <c r="AY170" s="3"/>
      <c r="AZ170" s="3"/>
      <c r="BA170" s="3"/>
      <c r="BB170" s="3"/>
    </row>
    <row r="171">
      <c r="A171" s="3" t="s">
        <v>1223</v>
      </c>
      <c r="B171" s="4">
        <v>45815.0</v>
      </c>
      <c r="C171" s="3" t="s">
        <v>300</v>
      </c>
      <c r="D171" s="3" t="s">
        <v>915</v>
      </c>
      <c r="E171" s="3" t="s">
        <v>73</v>
      </c>
      <c r="F171" s="5">
        <v>94.0</v>
      </c>
      <c r="G171" s="5">
        <v>2.389134613E9</v>
      </c>
      <c r="H171" s="3" t="s">
        <v>330</v>
      </c>
      <c r="I171" s="3" t="s">
        <v>331</v>
      </c>
      <c r="J171" s="3" t="s">
        <v>332</v>
      </c>
      <c r="K171" s="6">
        <v>45566.0</v>
      </c>
      <c r="L171" s="7"/>
      <c r="M171" s="3" t="s">
        <v>333</v>
      </c>
      <c r="N171" s="8" t="s">
        <v>334</v>
      </c>
      <c r="O171" s="9">
        <v>44322.0</v>
      </c>
      <c r="P171" s="3" t="s">
        <v>141</v>
      </c>
      <c r="Q171" s="5">
        <v>4.2519362E7</v>
      </c>
      <c r="R171" s="8" t="s">
        <v>303</v>
      </c>
      <c r="S171" s="5">
        <v>1991.0</v>
      </c>
      <c r="T171" s="3" t="s">
        <v>304</v>
      </c>
      <c r="U171" s="5">
        <v>319062.0</v>
      </c>
      <c r="V171" s="3" t="s">
        <v>305</v>
      </c>
      <c r="W171" s="3" t="s">
        <v>306</v>
      </c>
      <c r="X171" s="3" t="s">
        <v>305</v>
      </c>
      <c r="Y171" s="3" t="s">
        <v>306</v>
      </c>
      <c r="Z171" s="3" t="s">
        <v>307</v>
      </c>
      <c r="AA171" s="3" t="s">
        <v>308</v>
      </c>
      <c r="AB171" s="5">
        <v>1334465.0</v>
      </c>
      <c r="AC171" s="5">
        <v>2428.0</v>
      </c>
      <c r="AD171" s="8" t="s">
        <v>309</v>
      </c>
      <c r="AE171" s="8" t="s">
        <v>310</v>
      </c>
      <c r="AF171" s="8" t="s">
        <v>311</v>
      </c>
      <c r="AG171" s="3" t="s">
        <v>87</v>
      </c>
      <c r="AH171" s="6">
        <v>45454.0</v>
      </c>
      <c r="AI171" s="5">
        <v>80000.0</v>
      </c>
      <c r="AJ171" s="5">
        <v>79000.0</v>
      </c>
      <c r="AK171" s="3" t="s">
        <v>312</v>
      </c>
      <c r="AL171" s="6">
        <v>45474.0</v>
      </c>
      <c r="AM171" s="3" t="s">
        <v>313</v>
      </c>
      <c r="AN171" s="3" t="s">
        <v>314</v>
      </c>
      <c r="AO171" s="3" t="s">
        <v>315</v>
      </c>
      <c r="AP171" s="3" t="s">
        <v>316</v>
      </c>
      <c r="AQ171" s="3" t="s">
        <v>317</v>
      </c>
      <c r="AR171" s="5">
        <v>75251.0</v>
      </c>
      <c r="AS171" s="3" t="s">
        <v>93</v>
      </c>
      <c r="AT171" s="3" t="s">
        <v>318</v>
      </c>
      <c r="AU171" s="5">
        <v>30.0</v>
      </c>
      <c r="AV171" s="3" t="s">
        <v>95</v>
      </c>
      <c r="AW171" s="3"/>
      <c r="AX171" s="3"/>
      <c r="AY171" s="3"/>
      <c r="AZ171" s="3"/>
      <c r="BA171" s="3"/>
      <c r="BB171" s="3"/>
    </row>
    <row r="172">
      <c r="A172" s="3" t="s">
        <v>1224</v>
      </c>
      <c r="B172" s="4">
        <v>45815.0</v>
      </c>
      <c r="C172" s="3" t="s">
        <v>1225</v>
      </c>
      <c r="D172" s="3" t="s">
        <v>915</v>
      </c>
      <c r="E172" s="3" t="s">
        <v>73</v>
      </c>
      <c r="F172" s="5">
        <v>91.0</v>
      </c>
      <c r="G172" s="5">
        <v>-1.652377532E9</v>
      </c>
      <c r="H172" s="3" t="s">
        <v>450</v>
      </c>
      <c r="I172" s="3" t="s">
        <v>1226</v>
      </c>
      <c r="J172" s="3" t="s">
        <v>1227</v>
      </c>
      <c r="K172" s="6">
        <v>37987.0</v>
      </c>
      <c r="L172" s="3" t="s">
        <v>1228</v>
      </c>
      <c r="M172" s="3" t="s">
        <v>1229</v>
      </c>
      <c r="N172" s="8" t="s">
        <v>1230</v>
      </c>
      <c r="O172" s="6">
        <v>45459.0</v>
      </c>
      <c r="P172" s="7"/>
      <c r="Q172" s="5">
        <v>4.1058369E7</v>
      </c>
      <c r="R172" s="8" t="s">
        <v>1231</v>
      </c>
      <c r="S172" s="5">
        <v>1976.0</v>
      </c>
      <c r="T172" s="3" t="s">
        <v>1232</v>
      </c>
      <c r="U172" s="5">
        <v>3.7620999E7</v>
      </c>
      <c r="V172" s="3" t="s">
        <v>421</v>
      </c>
      <c r="W172" s="3" t="s">
        <v>1233</v>
      </c>
      <c r="X172" s="3" t="s">
        <v>421</v>
      </c>
      <c r="Y172" s="3" t="s">
        <v>1233</v>
      </c>
      <c r="Z172" s="3" t="s">
        <v>423</v>
      </c>
      <c r="AA172" s="3" t="s">
        <v>1234</v>
      </c>
      <c r="AC172" s="5">
        <v>31000.0</v>
      </c>
      <c r="AD172" s="8" t="s">
        <v>1235</v>
      </c>
      <c r="AE172" s="8" t="s">
        <v>1236</v>
      </c>
      <c r="AF172" s="8" t="s">
        <v>1237</v>
      </c>
      <c r="AG172" s="3" t="s">
        <v>87</v>
      </c>
      <c r="AH172" s="6">
        <v>45636.0</v>
      </c>
      <c r="AI172" s="5">
        <v>1.9944E7</v>
      </c>
      <c r="AJ172" s="5">
        <v>2080000.0</v>
      </c>
      <c r="AK172" s="3" t="s">
        <v>312</v>
      </c>
      <c r="AL172" s="6">
        <v>45747.0</v>
      </c>
      <c r="AM172" s="3" t="s">
        <v>1238</v>
      </c>
      <c r="AN172" s="3" t="s">
        <v>1239</v>
      </c>
      <c r="AO172" s="3" t="s">
        <v>1240</v>
      </c>
      <c r="AP172" s="3" t="s">
        <v>1241</v>
      </c>
      <c r="AQ172" s="3" t="s">
        <v>171</v>
      </c>
      <c r="AR172" s="5">
        <v>94128.0</v>
      </c>
      <c r="AS172" s="3" t="s">
        <v>93</v>
      </c>
      <c r="AT172" s="3" t="s">
        <v>1242</v>
      </c>
      <c r="AU172" s="5">
        <v>60.0</v>
      </c>
      <c r="AV172" s="3" t="s">
        <v>95</v>
      </c>
      <c r="AW172" s="3"/>
      <c r="AX172" s="3"/>
      <c r="AY172" s="3"/>
      <c r="AZ172" s="3"/>
      <c r="BA172" s="3"/>
      <c r="BB172" s="3"/>
    </row>
    <row r="173">
      <c r="A173" s="3" t="s">
        <v>1224</v>
      </c>
      <c r="B173" s="4">
        <v>45815.0</v>
      </c>
      <c r="C173" s="3" t="s">
        <v>1225</v>
      </c>
      <c r="D173" s="3" t="s">
        <v>915</v>
      </c>
      <c r="E173" s="3" t="s">
        <v>73</v>
      </c>
      <c r="F173" s="5">
        <v>91.0</v>
      </c>
      <c r="G173" s="5">
        <v>1.0568468334E10</v>
      </c>
      <c r="H173" s="3" t="s">
        <v>1243</v>
      </c>
      <c r="I173" s="3" t="s">
        <v>1244</v>
      </c>
      <c r="J173" s="3" t="s">
        <v>1245</v>
      </c>
      <c r="K173" s="6">
        <v>45323.0</v>
      </c>
      <c r="L173" s="7"/>
      <c r="M173" s="3" t="s">
        <v>1246</v>
      </c>
      <c r="N173" s="8" t="s">
        <v>1247</v>
      </c>
      <c r="O173" s="6">
        <v>45219.0</v>
      </c>
      <c r="P173" s="7"/>
      <c r="Q173" s="5">
        <v>4.1058369E7</v>
      </c>
      <c r="R173" s="8" t="s">
        <v>1231</v>
      </c>
      <c r="S173" s="5">
        <v>1976.0</v>
      </c>
      <c r="T173" s="3" t="s">
        <v>1232</v>
      </c>
      <c r="U173" s="5">
        <v>3.7620999E7</v>
      </c>
      <c r="V173" s="3" t="s">
        <v>421</v>
      </c>
      <c r="W173" s="3" t="s">
        <v>1233</v>
      </c>
      <c r="X173" s="3" t="s">
        <v>421</v>
      </c>
      <c r="Y173" s="3" t="s">
        <v>1233</v>
      </c>
      <c r="Z173" s="3" t="s">
        <v>423</v>
      </c>
      <c r="AA173" s="3" t="s">
        <v>1234</v>
      </c>
      <c r="AC173" s="5">
        <v>31000.0</v>
      </c>
      <c r="AD173" s="8" t="s">
        <v>1235</v>
      </c>
      <c r="AE173" s="8" t="s">
        <v>1236</v>
      </c>
      <c r="AF173" s="8" t="s">
        <v>1237</v>
      </c>
      <c r="AG173" s="3" t="s">
        <v>87</v>
      </c>
      <c r="AH173" s="6">
        <v>45636.0</v>
      </c>
      <c r="AI173" s="5">
        <v>1.9944E7</v>
      </c>
      <c r="AJ173" s="5">
        <v>2080000.0</v>
      </c>
      <c r="AK173" s="3" t="s">
        <v>312</v>
      </c>
      <c r="AL173" s="6">
        <v>45747.0</v>
      </c>
      <c r="AM173" s="3" t="s">
        <v>1238</v>
      </c>
      <c r="AN173" s="3" t="s">
        <v>1239</v>
      </c>
      <c r="AO173" s="3" t="s">
        <v>1240</v>
      </c>
      <c r="AP173" s="3" t="s">
        <v>1241</v>
      </c>
      <c r="AQ173" s="3" t="s">
        <v>171</v>
      </c>
      <c r="AR173" s="5">
        <v>94128.0</v>
      </c>
      <c r="AS173" s="3" t="s">
        <v>93</v>
      </c>
      <c r="AT173" s="3" t="s">
        <v>1242</v>
      </c>
      <c r="AU173" s="5">
        <v>60.0</v>
      </c>
      <c r="AV173" s="3" t="s">
        <v>95</v>
      </c>
      <c r="AW173" s="3"/>
      <c r="AX173" s="3"/>
      <c r="AY173" s="3"/>
      <c r="AZ173" s="3"/>
      <c r="BA173" s="3"/>
      <c r="BB173" s="3"/>
    </row>
    <row r="174">
      <c r="A174" s="3" t="s">
        <v>1224</v>
      </c>
      <c r="B174" s="4">
        <v>45815.0</v>
      </c>
      <c r="C174" s="3" t="s">
        <v>1225</v>
      </c>
      <c r="D174" s="3" t="s">
        <v>915</v>
      </c>
      <c r="E174" s="3" t="s">
        <v>73</v>
      </c>
      <c r="F174" s="5">
        <v>91.0</v>
      </c>
      <c r="G174" s="5">
        <v>1.1258383954E10</v>
      </c>
      <c r="H174" s="3" t="s">
        <v>1248</v>
      </c>
      <c r="I174" s="3" t="s">
        <v>1249</v>
      </c>
      <c r="J174" s="3" t="s">
        <v>1250</v>
      </c>
      <c r="K174" s="6">
        <v>44774.0</v>
      </c>
      <c r="L174" s="7"/>
      <c r="M174" s="3" t="s">
        <v>1251</v>
      </c>
      <c r="N174" s="8" t="s">
        <v>1252</v>
      </c>
      <c r="O174" s="6">
        <v>45473.0</v>
      </c>
      <c r="P174" s="7"/>
      <c r="Q174" s="5">
        <v>4.1058369E7</v>
      </c>
      <c r="R174" s="8" t="s">
        <v>1231</v>
      </c>
      <c r="S174" s="5">
        <v>1976.0</v>
      </c>
      <c r="T174" s="3" t="s">
        <v>1232</v>
      </c>
      <c r="U174" s="5">
        <v>3.7620999E7</v>
      </c>
      <c r="V174" s="3" t="s">
        <v>421</v>
      </c>
      <c r="W174" s="3" t="s">
        <v>1233</v>
      </c>
      <c r="X174" s="3" t="s">
        <v>421</v>
      </c>
      <c r="Y174" s="3" t="s">
        <v>1233</v>
      </c>
      <c r="Z174" s="3" t="s">
        <v>423</v>
      </c>
      <c r="AA174" s="3" t="s">
        <v>1234</v>
      </c>
      <c r="AC174" s="5">
        <v>31000.0</v>
      </c>
      <c r="AD174" s="8" t="s">
        <v>1235</v>
      </c>
      <c r="AE174" s="8" t="s">
        <v>1236</v>
      </c>
      <c r="AF174" s="8" t="s">
        <v>1237</v>
      </c>
      <c r="AG174" s="3" t="s">
        <v>87</v>
      </c>
      <c r="AH174" s="6">
        <v>45636.0</v>
      </c>
      <c r="AI174" s="5">
        <v>1.9944E7</v>
      </c>
      <c r="AJ174" s="5">
        <v>2080000.0</v>
      </c>
      <c r="AK174" s="3" t="s">
        <v>312</v>
      </c>
      <c r="AL174" s="6">
        <v>45747.0</v>
      </c>
      <c r="AM174" s="3" t="s">
        <v>1238</v>
      </c>
      <c r="AN174" s="3" t="s">
        <v>1239</v>
      </c>
      <c r="AO174" s="3" t="s">
        <v>1240</v>
      </c>
      <c r="AP174" s="3" t="s">
        <v>1241</v>
      </c>
      <c r="AQ174" s="3" t="s">
        <v>171</v>
      </c>
      <c r="AR174" s="5">
        <v>94128.0</v>
      </c>
      <c r="AS174" s="3" t="s">
        <v>93</v>
      </c>
      <c r="AT174" s="3" t="s">
        <v>1242</v>
      </c>
      <c r="AU174" s="5">
        <v>60.0</v>
      </c>
      <c r="AV174" s="3" t="s">
        <v>95</v>
      </c>
      <c r="AW174" s="3"/>
      <c r="AX174" s="3"/>
      <c r="AY174" s="3"/>
      <c r="AZ174" s="3"/>
      <c r="BA174" s="3"/>
      <c r="BB174" s="3"/>
    </row>
    <row r="175">
      <c r="A175" s="3" t="s">
        <v>1224</v>
      </c>
      <c r="B175" s="4">
        <v>45815.0</v>
      </c>
      <c r="C175" s="3" t="s">
        <v>1225</v>
      </c>
      <c r="D175" s="3" t="s">
        <v>915</v>
      </c>
      <c r="E175" s="3" t="s">
        <v>73</v>
      </c>
      <c r="F175" s="5">
        <v>91.0</v>
      </c>
      <c r="G175" s="5">
        <v>-1.829859607E9</v>
      </c>
      <c r="H175" s="3" t="s">
        <v>1253</v>
      </c>
      <c r="I175" s="3" t="s">
        <v>1254</v>
      </c>
      <c r="J175" s="3" t="s">
        <v>1255</v>
      </c>
      <c r="K175" s="6">
        <v>44562.0</v>
      </c>
      <c r="L175" s="7"/>
      <c r="M175" s="3" t="s">
        <v>1256</v>
      </c>
      <c r="N175" s="8" t="s">
        <v>1257</v>
      </c>
      <c r="O175" s="6">
        <v>45384.0</v>
      </c>
      <c r="P175" s="3" t="s">
        <v>141</v>
      </c>
      <c r="Q175" s="5">
        <v>4.1058369E7</v>
      </c>
      <c r="R175" s="8" t="s">
        <v>1231</v>
      </c>
      <c r="S175" s="5">
        <v>1976.0</v>
      </c>
      <c r="T175" s="3" t="s">
        <v>1232</v>
      </c>
      <c r="U175" s="5">
        <v>3.7620999E7</v>
      </c>
      <c r="V175" s="3" t="s">
        <v>421</v>
      </c>
      <c r="W175" s="3" t="s">
        <v>1233</v>
      </c>
      <c r="X175" s="3" t="s">
        <v>421</v>
      </c>
      <c r="Y175" s="3" t="s">
        <v>1233</v>
      </c>
      <c r="Z175" s="3" t="s">
        <v>423</v>
      </c>
      <c r="AA175" s="3" t="s">
        <v>1234</v>
      </c>
      <c r="AC175" s="5">
        <v>31000.0</v>
      </c>
      <c r="AD175" s="8" t="s">
        <v>1235</v>
      </c>
      <c r="AE175" s="8" t="s">
        <v>1236</v>
      </c>
      <c r="AF175" s="8" t="s">
        <v>1237</v>
      </c>
      <c r="AG175" s="3" t="s">
        <v>87</v>
      </c>
      <c r="AH175" s="6">
        <v>45636.0</v>
      </c>
      <c r="AI175" s="5">
        <v>1.9944E7</v>
      </c>
      <c r="AJ175" s="5">
        <v>2080000.0</v>
      </c>
      <c r="AK175" s="3" t="s">
        <v>312</v>
      </c>
      <c r="AL175" s="6">
        <v>45747.0</v>
      </c>
      <c r="AM175" s="3" t="s">
        <v>1238</v>
      </c>
      <c r="AN175" s="3" t="s">
        <v>1239</v>
      </c>
      <c r="AO175" s="3" t="s">
        <v>1240</v>
      </c>
      <c r="AP175" s="3" t="s">
        <v>1241</v>
      </c>
      <c r="AQ175" s="3" t="s">
        <v>171</v>
      </c>
      <c r="AR175" s="5">
        <v>94128.0</v>
      </c>
      <c r="AS175" s="3" t="s">
        <v>93</v>
      </c>
      <c r="AT175" s="3" t="s">
        <v>1242</v>
      </c>
      <c r="AU175" s="5">
        <v>60.0</v>
      </c>
      <c r="AV175" s="3" t="s">
        <v>95</v>
      </c>
      <c r="AW175" s="3"/>
      <c r="AX175" s="3"/>
      <c r="AY175" s="3"/>
      <c r="AZ175" s="3"/>
      <c r="BA175" s="3"/>
      <c r="BB175" s="3"/>
    </row>
    <row r="176">
      <c r="A176" s="3" t="s">
        <v>1224</v>
      </c>
      <c r="B176" s="4">
        <v>45815.0</v>
      </c>
      <c r="C176" s="3" t="s">
        <v>1225</v>
      </c>
      <c r="D176" s="3" t="s">
        <v>915</v>
      </c>
      <c r="E176" s="3" t="s">
        <v>73</v>
      </c>
      <c r="F176" s="5">
        <v>91.0</v>
      </c>
      <c r="G176" s="5">
        <v>-2.04233902E9</v>
      </c>
      <c r="H176" s="3" t="s">
        <v>1258</v>
      </c>
      <c r="I176" s="3" t="s">
        <v>1259</v>
      </c>
      <c r="J176" s="3" t="s">
        <v>1260</v>
      </c>
      <c r="K176" s="6">
        <v>36130.0</v>
      </c>
      <c r="L176" s="3" t="s">
        <v>1261</v>
      </c>
      <c r="M176" s="3" t="s">
        <v>1262</v>
      </c>
      <c r="N176" s="8" t="s">
        <v>1263</v>
      </c>
      <c r="O176" s="6">
        <v>45203.0</v>
      </c>
      <c r="P176" s="7"/>
      <c r="Q176" s="5">
        <v>4.1058369E7</v>
      </c>
      <c r="R176" s="8" t="s">
        <v>1231</v>
      </c>
      <c r="S176" s="5">
        <v>1976.0</v>
      </c>
      <c r="T176" s="3" t="s">
        <v>1232</v>
      </c>
      <c r="U176" s="5">
        <v>3.7620999E7</v>
      </c>
      <c r="V176" s="3" t="s">
        <v>421</v>
      </c>
      <c r="W176" s="3" t="s">
        <v>1233</v>
      </c>
      <c r="X176" s="3" t="s">
        <v>421</v>
      </c>
      <c r="Y176" s="3" t="s">
        <v>1233</v>
      </c>
      <c r="Z176" s="3" t="s">
        <v>423</v>
      </c>
      <c r="AA176" s="3" t="s">
        <v>1234</v>
      </c>
      <c r="AC176" s="5">
        <v>31000.0</v>
      </c>
      <c r="AD176" s="8" t="s">
        <v>1235</v>
      </c>
      <c r="AE176" s="8" t="s">
        <v>1236</v>
      </c>
      <c r="AF176" s="8" t="s">
        <v>1237</v>
      </c>
      <c r="AG176" s="3" t="s">
        <v>87</v>
      </c>
      <c r="AH176" s="6">
        <v>45636.0</v>
      </c>
      <c r="AI176" s="5">
        <v>1.9944E7</v>
      </c>
      <c r="AJ176" s="5">
        <v>2080000.0</v>
      </c>
      <c r="AK176" s="3" t="s">
        <v>312</v>
      </c>
      <c r="AL176" s="6">
        <v>45747.0</v>
      </c>
      <c r="AM176" s="3" t="s">
        <v>1238</v>
      </c>
      <c r="AN176" s="3" t="s">
        <v>1239</v>
      </c>
      <c r="AO176" s="3" t="s">
        <v>1240</v>
      </c>
      <c r="AP176" s="3" t="s">
        <v>1241</v>
      </c>
      <c r="AQ176" s="3" t="s">
        <v>171</v>
      </c>
      <c r="AR176" s="5">
        <v>94128.0</v>
      </c>
      <c r="AS176" s="3" t="s">
        <v>93</v>
      </c>
      <c r="AT176" s="3" t="s">
        <v>1242</v>
      </c>
      <c r="AU176" s="5">
        <v>60.0</v>
      </c>
      <c r="AV176" s="3" t="s">
        <v>95</v>
      </c>
      <c r="AW176" s="3"/>
      <c r="AX176" s="3"/>
      <c r="AY176" s="3"/>
      <c r="AZ176" s="3"/>
      <c r="BA176" s="3"/>
      <c r="BB176" s="3"/>
    </row>
    <row r="177">
      <c r="A177" s="3" t="s">
        <v>1264</v>
      </c>
      <c r="B177" s="4">
        <v>45815.0</v>
      </c>
      <c r="C177" s="3" t="s">
        <v>1265</v>
      </c>
      <c r="D177" s="3" t="s">
        <v>915</v>
      </c>
      <c r="E177" s="3" t="s">
        <v>73</v>
      </c>
      <c r="F177" s="5">
        <v>99.0</v>
      </c>
      <c r="G177" s="5">
        <v>-1.902378417E9</v>
      </c>
      <c r="H177" s="3" t="s">
        <v>214</v>
      </c>
      <c r="I177" s="3" t="s">
        <v>1266</v>
      </c>
      <c r="J177" s="3" t="s">
        <v>1267</v>
      </c>
      <c r="K177" s="6">
        <v>44986.0</v>
      </c>
      <c r="L177" s="3" t="s">
        <v>1268</v>
      </c>
      <c r="M177" s="3" t="s">
        <v>1269</v>
      </c>
      <c r="N177" s="8" t="s">
        <v>1270</v>
      </c>
      <c r="O177" s="6">
        <v>45346.0</v>
      </c>
      <c r="P177" s="3" t="s">
        <v>372</v>
      </c>
      <c r="Q177" s="5">
        <v>3.55403221E8</v>
      </c>
      <c r="R177" s="8" t="s">
        <v>1271</v>
      </c>
      <c r="S177" s="5">
        <v>1981.0</v>
      </c>
      <c r="T177" s="3" t="s">
        <v>1272</v>
      </c>
      <c r="U177" s="5">
        <v>292629.0</v>
      </c>
      <c r="V177" s="3" t="s">
        <v>80</v>
      </c>
      <c r="W177" s="3" t="s">
        <v>1273</v>
      </c>
      <c r="X177" s="3" t="s">
        <v>80</v>
      </c>
      <c r="Y177" s="3" t="s">
        <v>1273</v>
      </c>
      <c r="Z177" s="3" t="s">
        <v>82</v>
      </c>
      <c r="AA177" s="3" t="s">
        <v>1274</v>
      </c>
      <c r="AB177" s="5">
        <v>378671.0</v>
      </c>
      <c r="AC177" s="5">
        <v>1120.0</v>
      </c>
      <c r="AD177" s="8" t="s">
        <v>1275</v>
      </c>
      <c r="AE177" s="8" t="s">
        <v>1276</v>
      </c>
      <c r="AF177" s="8" t="s">
        <v>1277</v>
      </c>
      <c r="AG177" s="3" t="s">
        <v>87</v>
      </c>
      <c r="AH177" s="6">
        <v>45487.0</v>
      </c>
      <c r="AI177" s="5">
        <v>0.0</v>
      </c>
      <c r="AJ177" s="5">
        <v>0.0</v>
      </c>
      <c r="AK177" s="7"/>
      <c r="AL177" s="7"/>
      <c r="AM177" s="7"/>
      <c r="AN177" s="7"/>
      <c r="AO177" s="3" t="s">
        <v>1278</v>
      </c>
      <c r="AP177" s="3" t="s">
        <v>1279</v>
      </c>
      <c r="AQ177" s="3" t="s">
        <v>1280</v>
      </c>
      <c r="AR177" s="5">
        <v>97035.0</v>
      </c>
      <c r="AS177" s="3" t="s">
        <v>93</v>
      </c>
      <c r="AT177" s="3" t="s">
        <v>1281</v>
      </c>
      <c r="AU177" s="5">
        <v>27.0</v>
      </c>
      <c r="AV177" s="3" t="s">
        <v>95</v>
      </c>
      <c r="AW177" s="3"/>
      <c r="AX177" s="3"/>
      <c r="AY177" s="3"/>
      <c r="AZ177" s="3"/>
      <c r="BA177" s="3"/>
      <c r="BB177" s="3"/>
    </row>
    <row r="178">
      <c r="A178" s="3" t="s">
        <v>1264</v>
      </c>
      <c r="B178" s="4">
        <v>45815.0</v>
      </c>
      <c r="C178" s="3" t="s">
        <v>1265</v>
      </c>
      <c r="D178" s="3" t="s">
        <v>915</v>
      </c>
      <c r="E178" s="3" t="s">
        <v>73</v>
      </c>
      <c r="F178" s="5">
        <v>99.0</v>
      </c>
      <c r="G178" s="5">
        <v>3.013515282E9</v>
      </c>
      <c r="H178" s="3" t="s">
        <v>1282</v>
      </c>
      <c r="I178" s="3" t="s">
        <v>1283</v>
      </c>
      <c r="J178" s="3" t="s">
        <v>1284</v>
      </c>
      <c r="K178" s="6">
        <v>44986.0</v>
      </c>
      <c r="L178" s="7"/>
      <c r="M178" s="3" t="s">
        <v>1285</v>
      </c>
      <c r="N178" s="8" t="s">
        <v>1286</v>
      </c>
      <c r="O178" s="6">
        <v>45488.0</v>
      </c>
      <c r="P178" s="3" t="s">
        <v>141</v>
      </c>
      <c r="Q178" s="5">
        <v>3.55403221E8</v>
      </c>
      <c r="R178" s="8" t="s">
        <v>1271</v>
      </c>
      <c r="S178" s="5">
        <v>1981.0</v>
      </c>
      <c r="T178" s="3" t="s">
        <v>1272</v>
      </c>
      <c r="U178" s="5">
        <v>292629.0</v>
      </c>
      <c r="V178" s="3" t="s">
        <v>80</v>
      </c>
      <c r="W178" s="3" t="s">
        <v>1273</v>
      </c>
      <c r="X178" s="3" t="s">
        <v>80</v>
      </c>
      <c r="Y178" s="3" t="s">
        <v>1273</v>
      </c>
      <c r="Z178" s="3" t="s">
        <v>82</v>
      </c>
      <c r="AA178" s="3" t="s">
        <v>1274</v>
      </c>
      <c r="AB178" s="5">
        <v>378671.0</v>
      </c>
      <c r="AC178" s="5">
        <v>1120.0</v>
      </c>
      <c r="AD178" s="8" t="s">
        <v>1275</v>
      </c>
      <c r="AE178" s="8" t="s">
        <v>1276</v>
      </c>
      <c r="AF178" s="8" t="s">
        <v>1277</v>
      </c>
      <c r="AG178" s="3" t="s">
        <v>87</v>
      </c>
      <c r="AH178" s="6">
        <v>45487.0</v>
      </c>
      <c r="AI178" s="5">
        <v>0.0</v>
      </c>
      <c r="AJ178" s="5">
        <v>0.0</v>
      </c>
      <c r="AK178" s="7"/>
      <c r="AL178" s="7"/>
      <c r="AM178" s="7"/>
      <c r="AN178" s="7"/>
      <c r="AO178" s="3" t="s">
        <v>1278</v>
      </c>
      <c r="AP178" s="3" t="s">
        <v>1279</v>
      </c>
      <c r="AQ178" s="3" t="s">
        <v>1280</v>
      </c>
      <c r="AR178" s="5">
        <v>97035.0</v>
      </c>
      <c r="AS178" s="3" t="s">
        <v>93</v>
      </c>
      <c r="AT178" s="3" t="s">
        <v>1281</v>
      </c>
      <c r="AU178" s="5">
        <v>27.0</v>
      </c>
      <c r="AV178" s="3" t="s">
        <v>95</v>
      </c>
      <c r="AW178" s="3"/>
      <c r="AX178" s="3"/>
      <c r="AY178" s="3"/>
      <c r="AZ178" s="3"/>
      <c r="BA178" s="3"/>
      <c r="BB178" s="3"/>
    </row>
    <row r="179">
      <c r="A179" s="3" t="s">
        <v>1264</v>
      </c>
      <c r="B179" s="4">
        <v>45815.0</v>
      </c>
      <c r="C179" s="3" t="s">
        <v>1265</v>
      </c>
      <c r="D179" s="3" t="s">
        <v>915</v>
      </c>
      <c r="E179" s="3" t="s">
        <v>73</v>
      </c>
      <c r="F179" s="5">
        <v>99.0</v>
      </c>
      <c r="G179" s="5">
        <v>-2.144902898E9</v>
      </c>
      <c r="H179" s="3" t="s">
        <v>1287</v>
      </c>
      <c r="I179" s="3" t="s">
        <v>1288</v>
      </c>
      <c r="J179" s="3" t="s">
        <v>98</v>
      </c>
      <c r="K179" s="6">
        <v>41334.0</v>
      </c>
      <c r="L179" s="3" t="s">
        <v>1289</v>
      </c>
      <c r="M179" s="3" t="s">
        <v>1290</v>
      </c>
      <c r="N179" s="8" t="s">
        <v>1291</v>
      </c>
      <c r="O179" s="6">
        <v>45294.0</v>
      </c>
      <c r="P179" s="7"/>
      <c r="Q179" s="5">
        <v>3.55403221E8</v>
      </c>
      <c r="R179" s="8" t="s">
        <v>1271</v>
      </c>
      <c r="S179" s="5">
        <v>1981.0</v>
      </c>
      <c r="T179" s="3" t="s">
        <v>1272</v>
      </c>
      <c r="U179" s="5">
        <v>292629.0</v>
      </c>
      <c r="V179" s="3" t="s">
        <v>80</v>
      </c>
      <c r="W179" s="3" t="s">
        <v>1273</v>
      </c>
      <c r="X179" s="3" t="s">
        <v>80</v>
      </c>
      <c r="Y179" s="3" t="s">
        <v>1273</v>
      </c>
      <c r="Z179" s="3" t="s">
        <v>82</v>
      </c>
      <c r="AA179" s="3" t="s">
        <v>1274</v>
      </c>
      <c r="AB179" s="5">
        <v>378671.0</v>
      </c>
      <c r="AC179" s="5">
        <v>1120.0</v>
      </c>
      <c r="AD179" s="8" t="s">
        <v>1275</v>
      </c>
      <c r="AE179" s="8" t="s">
        <v>1276</v>
      </c>
      <c r="AF179" s="8" t="s">
        <v>1277</v>
      </c>
      <c r="AG179" s="3" t="s">
        <v>87</v>
      </c>
      <c r="AH179" s="6">
        <v>45487.0</v>
      </c>
      <c r="AI179" s="5">
        <v>0.0</v>
      </c>
      <c r="AJ179" s="5">
        <v>0.0</v>
      </c>
      <c r="AK179" s="7"/>
      <c r="AL179" s="7"/>
      <c r="AM179" s="7"/>
      <c r="AN179" s="7"/>
      <c r="AO179" s="3" t="s">
        <v>1278</v>
      </c>
      <c r="AP179" s="3" t="s">
        <v>1279</v>
      </c>
      <c r="AQ179" s="3" t="s">
        <v>1280</v>
      </c>
      <c r="AR179" s="5">
        <v>97035.0</v>
      </c>
      <c r="AS179" s="3" t="s">
        <v>93</v>
      </c>
      <c r="AT179" s="3" t="s">
        <v>1281</v>
      </c>
      <c r="AU179" s="5">
        <v>27.0</v>
      </c>
      <c r="AV179" s="3" t="s">
        <v>95</v>
      </c>
      <c r="AW179" s="3"/>
      <c r="AX179" s="3"/>
      <c r="AY179" s="3"/>
      <c r="AZ179" s="3"/>
      <c r="BA179" s="3"/>
      <c r="BB179" s="3"/>
    </row>
    <row r="180">
      <c r="A180" s="3" t="s">
        <v>1264</v>
      </c>
      <c r="B180" s="4">
        <v>45815.0</v>
      </c>
      <c r="C180" s="3" t="s">
        <v>1265</v>
      </c>
      <c r="D180" s="3" t="s">
        <v>915</v>
      </c>
      <c r="E180" s="3" t="s">
        <v>73</v>
      </c>
      <c r="F180" s="5">
        <v>99.0</v>
      </c>
      <c r="G180" s="5">
        <v>1.711239228E9</v>
      </c>
      <c r="H180" s="3" t="s">
        <v>1292</v>
      </c>
      <c r="I180" s="3" t="s">
        <v>1293</v>
      </c>
      <c r="J180" s="3" t="s">
        <v>98</v>
      </c>
      <c r="K180" s="6">
        <v>41306.0</v>
      </c>
      <c r="L180" s="7"/>
      <c r="M180" s="3" t="s">
        <v>1294</v>
      </c>
      <c r="N180" s="8" t="s">
        <v>1295</v>
      </c>
      <c r="O180" s="6">
        <v>44172.0</v>
      </c>
      <c r="P180" s="7"/>
      <c r="Q180" s="5">
        <v>3.55403221E8</v>
      </c>
      <c r="R180" s="8" t="s">
        <v>1271</v>
      </c>
      <c r="S180" s="5">
        <v>1981.0</v>
      </c>
      <c r="T180" s="3" t="s">
        <v>1272</v>
      </c>
      <c r="U180" s="5">
        <v>292629.0</v>
      </c>
      <c r="V180" s="3" t="s">
        <v>80</v>
      </c>
      <c r="W180" s="3" t="s">
        <v>1273</v>
      </c>
      <c r="X180" s="3" t="s">
        <v>80</v>
      </c>
      <c r="Y180" s="3" t="s">
        <v>1273</v>
      </c>
      <c r="Z180" s="3" t="s">
        <v>82</v>
      </c>
      <c r="AA180" s="3" t="s">
        <v>1274</v>
      </c>
      <c r="AB180" s="5">
        <v>378671.0</v>
      </c>
      <c r="AC180" s="5">
        <v>1120.0</v>
      </c>
      <c r="AD180" s="8" t="s">
        <v>1275</v>
      </c>
      <c r="AE180" s="8" t="s">
        <v>1276</v>
      </c>
      <c r="AF180" s="8" t="s">
        <v>1277</v>
      </c>
      <c r="AG180" s="3" t="s">
        <v>87</v>
      </c>
      <c r="AH180" s="6">
        <v>45487.0</v>
      </c>
      <c r="AI180" s="5">
        <v>0.0</v>
      </c>
      <c r="AJ180" s="5">
        <v>0.0</v>
      </c>
      <c r="AK180" s="7"/>
      <c r="AL180" s="7"/>
      <c r="AM180" s="7"/>
      <c r="AN180" s="7"/>
      <c r="AO180" s="3" t="s">
        <v>1278</v>
      </c>
      <c r="AP180" s="3" t="s">
        <v>1279</v>
      </c>
      <c r="AQ180" s="3" t="s">
        <v>1280</v>
      </c>
      <c r="AR180" s="5">
        <v>97035.0</v>
      </c>
      <c r="AS180" s="3" t="s">
        <v>93</v>
      </c>
      <c r="AT180" s="3" t="s">
        <v>1281</v>
      </c>
      <c r="AU180" s="5">
        <v>27.0</v>
      </c>
      <c r="AV180" s="3" t="s">
        <v>95</v>
      </c>
      <c r="AW180" s="3"/>
      <c r="AX180" s="3"/>
      <c r="AY180" s="3"/>
      <c r="AZ180" s="3"/>
      <c r="BA180" s="3"/>
      <c r="BB180" s="3"/>
    </row>
    <row r="181">
      <c r="A181" s="3" t="s">
        <v>1264</v>
      </c>
      <c r="B181" s="4">
        <v>45815.0</v>
      </c>
      <c r="C181" s="3" t="s">
        <v>1265</v>
      </c>
      <c r="D181" s="3" t="s">
        <v>915</v>
      </c>
      <c r="E181" s="3" t="s">
        <v>73</v>
      </c>
      <c r="F181" s="5">
        <v>99.0</v>
      </c>
      <c r="G181" s="5">
        <v>2.035795642E9</v>
      </c>
      <c r="H181" s="3" t="s">
        <v>1296</v>
      </c>
      <c r="I181" s="3" t="s">
        <v>1297</v>
      </c>
      <c r="J181" s="3" t="s">
        <v>1075</v>
      </c>
      <c r="K181" s="6">
        <v>45158.0</v>
      </c>
      <c r="L181" s="7"/>
      <c r="M181" s="3" t="s">
        <v>1298</v>
      </c>
      <c r="N181" s="8" t="s">
        <v>1299</v>
      </c>
      <c r="O181" s="9">
        <v>45428.0</v>
      </c>
      <c r="P181" s="7"/>
      <c r="Q181" s="5">
        <v>3.55403221E8</v>
      </c>
      <c r="R181" s="8" t="s">
        <v>1271</v>
      </c>
      <c r="S181" s="5">
        <v>1981.0</v>
      </c>
      <c r="T181" s="3" t="s">
        <v>1272</v>
      </c>
      <c r="U181" s="5">
        <v>292629.0</v>
      </c>
      <c r="V181" s="3" t="s">
        <v>80</v>
      </c>
      <c r="W181" s="3" t="s">
        <v>1273</v>
      </c>
      <c r="X181" s="3" t="s">
        <v>80</v>
      </c>
      <c r="Y181" s="3" t="s">
        <v>1273</v>
      </c>
      <c r="Z181" s="3" t="s">
        <v>82</v>
      </c>
      <c r="AA181" s="3" t="s">
        <v>1274</v>
      </c>
      <c r="AB181" s="5">
        <v>378671.0</v>
      </c>
      <c r="AC181" s="5">
        <v>1120.0</v>
      </c>
      <c r="AD181" s="8" t="s">
        <v>1275</v>
      </c>
      <c r="AE181" s="8" t="s">
        <v>1276</v>
      </c>
      <c r="AF181" s="8" t="s">
        <v>1277</v>
      </c>
      <c r="AG181" s="3" t="s">
        <v>87</v>
      </c>
      <c r="AH181" s="6">
        <v>45487.0</v>
      </c>
      <c r="AI181" s="5">
        <v>0.0</v>
      </c>
      <c r="AJ181" s="5">
        <v>0.0</v>
      </c>
      <c r="AK181" s="7"/>
      <c r="AL181" s="7"/>
      <c r="AM181" s="7"/>
      <c r="AN181" s="7"/>
      <c r="AO181" s="3" t="s">
        <v>1278</v>
      </c>
      <c r="AP181" s="3" t="s">
        <v>1279</v>
      </c>
      <c r="AQ181" s="3" t="s">
        <v>1280</v>
      </c>
      <c r="AR181" s="5">
        <v>97035.0</v>
      </c>
      <c r="AS181" s="3" t="s">
        <v>93</v>
      </c>
      <c r="AT181" s="3" t="s">
        <v>1281</v>
      </c>
      <c r="AU181" s="5">
        <v>27.0</v>
      </c>
      <c r="AV181" s="3" t="s">
        <v>95</v>
      </c>
      <c r="AW181" s="3"/>
      <c r="AX181" s="3"/>
      <c r="AY181" s="3"/>
      <c r="AZ181" s="3"/>
      <c r="BA181" s="3"/>
      <c r="BB181" s="3"/>
    </row>
    <row r="182">
      <c r="A182" s="3" t="s">
        <v>1300</v>
      </c>
      <c r="B182" s="4">
        <v>45815.0</v>
      </c>
      <c r="C182" s="3" t="s">
        <v>1301</v>
      </c>
      <c r="D182" s="3" t="s">
        <v>915</v>
      </c>
      <c r="E182" s="3" t="s">
        <v>73</v>
      </c>
      <c r="F182" s="5">
        <v>99.0</v>
      </c>
      <c r="G182" s="5">
        <v>-2.033263296E9</v>
      </c>
      <c r="H182" s="3" t="s">
        <v>1302</v>
      </c>
      <c r="I182" s="3" t="s">
        <v>1303</v>
      </c>
      <c r="J182" s="3" t="s">
        <v>1304</v>
      </c>
      <c r="K182" s="6">
        <v>43840.0</v>
      </c>
      <c r="L182" s="7"/>
      <c r="M182" s="3" t="s">
        <v>1305</v>
      </c>
      <c r="O182" s="6">
        <v>44760.0</v>
      </c>
      <c r="P182" s="7"/>
      <c r="Q182" s="5">
        <v>3.43284281E8</v>
      </c>
      <c r="R182" s="8" t="s">
        <v>1306</v>
      </c>
      <c r="S182" s="5">
        <v>2001.0</v>
      </c>
      <c r="T182" s="3" t="s">
        <v>1307</v>
      </c>
      <c r="U182" s="5">
        <v>834266.0</v>
      </c>
      <c r="V182" s="3" t="s">
        <v>80</v>
      </c>
      <c r="W182" s="3" t="s">
        <v>1194</v>
      </c>
      <c r="X182" s="3" t="s">
        <v>1308</v>
      </c>
      <c r="Y182" s="3" t="s">
        <v>1194</v>
      </c>
      <c r="Z182" s="3" t="s">
        <v>82</v>
      </c>
      <c r="AA182" s="3" t="s">
        <v>1196</v>
      </c>
      <c r="AB182" s="5">
        <v>136919.0</v>
      </c>
      <c r="AC182" s="5">
        <v>2261.0</v>
      </c>
      <c r="AD182" s="8" t="s">
        <v>1309</v>
      </c>
      <c r="AE182" s="8" t="s">
        <v>1310</v>
      </c>
      <c r="AF182" s="8" t="s">
        <v>1311</v>
      </c>
      <c r="AG182" s="3" t="s">
        <v>87</v>
      </c>
      <c r="AH182" s="6">
        <v>45636.0</v>
      </c>
      <c r="AI182" s="5">
        <v>1038500.0</v>
      </c>
      <c r="AJ182" s="5">
        <v>50000.0</v>
      </c>
      <c r="AK182" s="3" t="s">
        <v>389</v>
      </c>
      <c r="AL182" s="6">
        <v>44829.0</v>
      </c>
      <c r="AM182" s="7"/>
      <c r="AN182" s="3" t="s">
        <v>1312</v>
      </c>
      <c r="AO182" s="3" t="s">
        <v>1313</v>
      </c>
      <c r="AP182" s="3" t="s">
        <v>91</v>
      </c>
      <c r="AQ182" s="3" t="s">
        <v>92</v>
      </c>
      <c r="AR182" s="5">
        <v>60654.0</v>
      </c>
      <c r="AS182" s="3" t="s">
        <v>93</v>
      </c>
      <c r="AT182" s="3" t="s">
        <v>1314</v>
      </c>
      <c r="AU182" s="5">
        <v>23.0</v>
      </c>
      <c r="AV182" s="3" t="s">
        <v>95</v>
      </c>
      <c r="AW182" s="3"/>
      <c r="AX182" s="3"/>
      <c r="AY182" s="3"/>
      <c r="AZ182" s="3"/>
      <c r="BA182" s="3"/>
      <c r="BB182" s="3"/>
    </row>
    <row r="183">
      <c r="A183" s="3" t="s">
        <v>1300</v>
      </c>
      <c r="B183" s="4">
        <v>45815.0</v>
      </c>
      <c r="C183" s="3" t="s">
        <v>1301</v>
      </c>
      <c r="D183" s="3" t="s">
        <v>915</v>
      </c>
      <c r="E183" s="3" t="s">
        <v>73</v>
      </c>
      <c r="F183" s="5">
        <v>99.0</v>
      </c>
      <c r="G183" s="5">
        <v>1.0121262655E10</v>
      </c>
      <c r="H183" s="3" t="s">
        <v>1315</v>
      </c>
      <c r="I183" s="3" t="s">
        <v>1316</v>
      </c>
      <c r="J183" s="3" t="s">
        <v>1317</v>
      </c>
      <c r="K183" s="6">
        <v>44927.0</v>
      </c>
      <c r="L183" s="7"/>
      <c r="M183" s="3" t="s">
        <v>1318</v>
      </c>
      <c r="N183" s="8" t="s">
        <v>1319</v>
      </c>
      <c r="O183" s="6">
        <v>45273.0</v>
      </c>
      <c r="P183" s="7"/>
      <c r="Q183" s="5">
        <v>3.43284281E8</v>
      </c>
      <c r="R183" s="8" t="s">
        <v>1306</v>
      </c>
      <c r="S183" s="5">
        <v>2001.0</v>
      </c>
      <c r="T183" s="3" t="s">
        <v>1307</v>
      </c>
      <c r="U183" s="5">
        <v>834266.0</v>
      </c>
      <c r="V183" s="3" t="s">
        <v>80</v>
      </c>
      <c r="W183" s="3" t="s">
        <v>1194</v>
      </c>
      <c r="X183" s="3" t="s">
        <v>1308</v>
      </c>
      <c r="Y183" s="3" t="s">
        <v>1194</v>
      </c>
      <c r="Z183" s="3" t="s">
        <v>82</v>
      </c>
      <c r="AA183" s="3" t="s">
        <v>1196</v>
      </c>
      <c r="AB183" s="5">
        <v>136919.0</v>
      </c>
      <c r="AC183" s="5">
        <v>2261.0</v>
      </c>
      <c r="AD183" s="8" t="s">
        <v>1309</v>
      </c>
      <c r="AE183" s="8" t="s">
        <v>1310</v>
      </c>
      <c r="AF183" s="8" t="s">
        <v>1311</v>
      </c>
      <c r="AG183" s="3" t="s">
        <v>87</v>
      </c>
      <c r="AH183" s="6">
        <v>45636.0</v>
      </c>
      <c r="AI183" s="5">
        <v>1038500.0</v>
      </c>
      <c r="AJ183" s="5">
        <v>50000.0</v>
      </c>
      <c r="AK183" s="3" t="s">
        <v>389</v>
      </c>
      <c r="AL183" s="6">
        <v>44829.0</v>
      </c>
      <c r="AM183" s="7"/>
      <c r="AN183" s="3" t="s">
        <v>1312</v>
      </c>
      <c r="AO183" s="3" t="s">
        <v>1313</v>
      </c>
      <c r="AP183" s="3" t="s">
        <v>91</v>
      </c>
      <c r="AQ183" s="3" t="s">
        <v>92</v>
      </c>
      <c r="AR183" s="5">
        <v>60654.0</v>
      </c>
      <c r="AS183" s="3" t="s">
        <v>93</v>
      </c>
      <c r="AT183" s="3" t="s">
        <v>1314</v>
      </c>
      <c r="AU183" s="5">
        <v>23.0</v>
      </c>
      <c r="AV183" s="3" t="s">
        <v>95</v>
      </c>
      <c r="AW183" s="3"/>
      <c r="AX183" s="3"/>
      <c r="AY183" s="3"/>
      <c r="AZ183" s="3"/>
      <c r="BA183" s="3"/>
      <c r="BB183" s="3"/>
    </row>
    <row r="184">
      <c r="A184" s="3" t="s">
        <v>1300</v>
      </c>
      <c r="B184" s="4">
        <v>45815.0</v>
      </c>
      <c r="C184" s="3" t="s">
        <v>1301</v>
      </c>
      <c r="D184" s="3" t="s">
        <v>915</v>
      </c>
      <c r="E184" s="3" t="s">
        <v>73</v>
      </c>
      <c r="F184" s="5">
        <v>99.0</v>
      </c>
      <c r="G184" s="5">
        <v>8.569753443E9</v>
      </c>
      <c r="H184" s="3" t="s">
        <v>1320</v>
      </c>
      <c r="I184" s="3" t="s">
        <v>1321</v>
      </c>
      <c r="J184" s="3" t="s">
        <v>1322</v>
      </c>
      <c r="K184" s="6">
        <v>44105.0</v>
      </c>
      <c r="L184" s="7"/>
      <c r="M184" s="3" t="s">
        <v>1323</v>
      </c>
      <c r="N184" s="8" t="s">
        <v>1324</v>
      </c>
      <c r="O184" s="6">
        <v>45130.0</v>
      </c>
      <c r="P184" s="7"/>
      <c r="Q184" s="5">
        <v>3.43284281E8</v>
      </c>
      <c r="R184" s="8" t="s">
        <v>1306</v>
      </c>
      <c r="S184" s="5">
        <v>2001.0</v>
      </c>
      <c r="T184" s="3" t="s">
        <v>1307</v>
      </c>
      <c r="U184" s="5">
        <v>834266.0</v>
      </c>
      <c r="V184" s="3" t="s">
        <v>80</v>
      </c>
      <c r="W184" s="3" t="s">
        <v>1194</v>
      </c>
      <c r="X184" s="3" t="s">
        <v>1308</v>
      </c>
      <c r="Y184" s="3" t="s">
        <v>1194</v>
      </c>
      <c r="Z184" s="3" t="s">
        <v>82</v>
      </c>
      <c r="AA184" s="3" t="s">
        <v>1196</v>
      </c>
      <c r="AB184" s="5">
        <v>136919.0</v>
      </c>
      <c r="AC184" s="5">
        <v>2261.0</v>
      </c>
      <c r="AD184" s="8" t="s">
        <v>1309</v>
      </c>
      <c r="AE184" s="8" t="s">
        <v>1310</v>
      </c>
      <c r="AF184" s="8" t="s">
        <v>1311</v>
      </c>
      <c r="AG184" s="3" t="s">
        <v>87</v>
      </c>
      <c r="AH184" s="6">
        <v>45636.0</v>
      </c>
      <c r="AI184" s="5">
        <v>1038500.0</v>
      </c>
      <c r="AJ184" s="5">
        <v>50000.0</v>
      </c>
      <c r="AK184" s="3" t="s">
        <v>389</v>
      </c>
      <c r="AL184" s="6">
        <v>44829.0</v>
      </c>
      <c r="AM184" s="7"/>
      <c r="AN184" s="3" t="s">
        <v>1312</v>
      </c>
      <c r="AO184" s="3" t="s">
        <v>1313</v>
      </c>
      <c r="AP184" s="3" t="s">
        <v>91</v>
      </c>
      <c r="AQ184" s="3" t="s">
        <v>92</v>
      </c>
      <c r="AR184" s="5">
        <v>60654.0</v>
      </c>
      <c r="AS184" s="3" t="s">
        <v>93</v>
      </c>
      <c r="AT184" s="3" t="s">
        <v>1314</v>
      </c>
      <c r="AU184" s="5">
        <v>23.0</v>
      </c>
      <c r="AV184" s="3" t="s">
        <v>95</v>
      </c>
      <c r="AW184" s="3"/>
      <c r="AX184" s="3"/>
      <c r="AY184" s="3"/>
      <c r="AZ184" s="3"/>
      <c r="BA184" s="3"/>
      <c r="BB184" s="3"/>
    </row>
    <row r="185">
      <c r="A185" s="3" t="s">
        <v>1300</v>
      </c>
      <c r="B185" s="4">
        <v>45815.0</v>
      </c>
      <c r="C185" s="3" t="s">
        <v>1301</v>
      </c>
      <c r="D185" s="3" t="s">
        <v>915</v>
      </c>
      <c r="E185" s="3" t="s">
        <v>73</v>
      </c>
      <c r="F185" s="5">
        <v>99.0</v>
      </c>
      <c r="G185" s="5">
        <v>2.041003883E9</v>
      </c>
      <c r="H185" s="3" t="s">
        <v>1325</v>
      </c>
      <c r="I185" s="3" t="s">
        <v>1326</v>
      </c>
      <c r="J185" s="3" t="s">
        <v>1327</v>
      </c>
      <c r="K185" s="6">
        <v>43647.0</v>
      </c>
      <c r="L185" s="7"/>
      <c r="M185" s="3" t="s">
        <v>1328</v>
      </c>
      <c r="N185" s="8" t="s">
        <v>1329</v>
      </c>
      <c r="O185" s="6">
        <v>44853.0</v>
      </c>
      <c r="P185" s="3" t="s">
        <v>289</v>
      </c>
      <c r="Q185" s="5">
        <v>3.43284281E8</v>
      </c>
      <c r="R185" s="8" t="s">
        <v>1306</v>
      </c>
      <c r="S185" s="5">
        <v>2001.0</v>
      </c>
      <c r="T185" s="3" t="s">
        <v>1307</v>
      </c>
      <c r="U185" s="5">
        <v>834266.0</v>
      </c>
      <c r="V185" s="3" t="s">
        <v>80</v>
      </c>
      <c r="W185" s="3" t="s">
        <v>1194</v>
      </c>
      <c r="X185" s="3" t="s">
        <v>1308</v>
      </c>
      <c r="Y185" s="3" t="s">
        <v>1194</v>
      </c>
      <c r="Z185" s="3" t="s">
        <v>82</v>
      </c>
      <c r="AA185" s="3" t="s">
        <v>1196</v>
      </c>
      <c r="AB185" s="5">
        <v>136919.0</v>
      </c>
      <c r="AC185" s="5">
        <v>2261.0</v>
      </c>
      <c r="AD185" s="8" t="s">
        <v>1309</v>
      </c>
      <c r="AE185" s="8" t="s">
        <v>1310</v>
      </c>
      <c r="AF185" s="8" t="s">
        <v>1311</v>
      </c>
      <c r="AG185" s="3" t="s">
        <v>87</v>
      </c>
      <c r="AH185" s="6">
        <v>45636.0</v>
      </c>
      <c r="AI185" s="5">
        <v>1038500.0</v>
      </c>
      <c r="AJ185" s="5">
        <v>50000.0</v>
      </c>
      <c r="AK185" s="3" t="s">
        <v>389</v>
      </c>
      <c r="AL185" s="6">
        <v>44829.0</v>
      </c>
      <c r="AM185" s="7"/>
      <c r="AN185" s="3" t="s">
        <v>1312</v>
      </c>
      <c r="AO185" s="3" t="s">
        <v>1313</v>
      </c>
      <c r="AP185" s="3" t="s">
        <v>91</v>
      </c>
      <c r="AQ185" s="3" t="s">
        <v>92</v>
      </c>
      <c r="AR185" s="5">
        <v>60654.0</v>
      </c>
      <c r="AS185" s="3" t="s">
        <v>93</v>
      </c>
      <c r="AT185" s="3" t="s">
        <v>1314</v>
      </c>
      <c r="AU185" s="5">
        <v>23.0</v>
      </c>
      <c r="AV185" s="3" t="s">
        <v>95</v>
      </c>
      <c r="AW185" s="3"/>
      <c r="AX185" s="3"/>
      <c r="AY185" s="3"/>
      <c r="AZ185" s="3"/>
      <c r="BA185" s="3"/>
      <c r="BB185" s="3"/>
    </row>
    <row r="186">
      <c r="A186" s="3" t="s">
        <v>1300</v>
      </c>
      <c r="B186" s="4">
        <v>45815.0</v>
      </c>
      <c r="C186" s="3" t="s">
        <v>1301</v>
      </c>
      <c r="D186" s="3" t="s">
        <v>915</v>
      </c>
      <c r="E186" s="3" t="s">
        <v>73</v>
      </c>
      <c r="F186" s="5">
        <v>99.0</v>
      </c>
      <c r="G186" s="5">
        <v>6.024084472E9</v>
      </c>
      <c r="H186" s="3" t="s">
        <v>281</v>
      </c>
      <c r="I186" s="3" t="s">
        <v>1330</v>
      </c>
      <c r="J186" s="3" t="s">
        <v>956</v>
      </c>
      <c r="K186" s="7"/>
      <c r="L186" s="7"/>
      <c r="M186" s="3" t="s">
        <v>1331</v>
      </c>
      <c r="N186" s="8" t="s">
        <v>1332</v>
      </c>
      <c r="O186" s="6">
        <v>45683.0</v>
      </c>
      <c r="P186" s="7"/>
      <c r="Q186" s="5">
        <v>3.43284281E8</v>
      </c>
      <c r="R186" s="8" t="s">
        <v>1306</v>
      </c>
      <c r="S186" s="5">
        <v>2001.0</v>
      </c>
      <c r="T186" s="3" t="s">
        <v>1307</v>
      </c>
      <c r="U186" s="5">
        <v>834266.0</v>
      </c>
      <c r="V186" s="3" t="s">
        <v>80</v>
      </c>
      <c r="W186" s="3" t="s">
        <v>1194</v>
      </c>
      <c r="X186" s="3" t="s">
        <v>1308</v>
      </c>
      <c r="Y186" s="3" t="s">
        <v>1194</v>
      </c>
      <c r="Z186" s="3" t="s">
        <v>82</v>
      </c>
      <c r="AA186" s="3" t="s">
        <v>1196</v>
      </c>
      <c r="AB186" s="5">
        <v>136919.0</v>
      </c>
      <c r="AC186" s="5">
        <v>2261.0</v>
      </c>
      <c r="AD186" s="8" t="s">
        <v>1309</v>
      </c>
      <c r="AE186" s="8" t="s">
        <v>1310</v>
      </c>
      <c r="AF186" s="8" t="s">
        <v>1311</v>
      </c>
      <c r="AG186" s="3" t="s">
        <v>87</v>
      </c>
      <c r="AH186" s="6">
        <v>45636.0</v>
      </c>
      <c r="AI186" s="5">
        <v>1038500.0</v>
      </c>
      <c r="AJ186" s="5">
        <v>50000.0</v>
      </c>
      <c r="AK186" s="3" t="s">
        <v>389</v>
      </c>
      <c r="AL186" s="6">
        <v>44829.0</v>
      </c>
      <c r="AM186" s="7"/>
      <c r="AN186" s="3" t="s">
        <v>1312</v>
      </c>
      <c r="AO186" s="3" t="s">
        <v>1313</v>
      </c>
      <c r="AP186" s="3" t="s">
        <v>91</v>
      </c>
      <c r="AQ186" s="3" t="s">
        <v>92</v>
      </c>
      <c r="AR186" s="5">
        <v>60654.0</v>
      </c>
      <c r="AS186" s="3" t="s">
        <v>93</v>
      </c>
      <c r="AT186" s="3" t="s">
        <v>1314</v>
      </c>
      <c r="AU186" s="5">
        <v>23.0</v>
      </c>
      <c r="AV186" s="3" t="s">
        <v>95</v>
      </c>
      <c r="AW186" s="3"/>
      <c r="AX186" s="3"/>
      <c r="AY186" s="3"/>
      <c r="AZ186" s="3"/>
      <c r="BA186" s="3"/>
      <c r="BB186" s="3"/>
    </row>
    <row r="187">
      <c r="A187" s="3" t="s">
        <v>1333</v>
      </c>
      <c r="B187" s="4">
        <v>45815.0</v>
      </c>
      <c r="C187" s="3" t="s">
        <v>583</v>
      </c>
      <c r="D187" s="3" t="s">
        <v>915</v>
      </c>
      <c r="E187" s="3" t="s">
        <v>73</v>
      </c>
      <c r="F187" s="5">
        <v>87.0</v>
      </c>
      <c r="G187" s="5">
        <v>9.260422346E9</v>
      </c>
      <c r="H187" s="3" t="s">
        <v>584</v>
      </c>
      <c r="I187" s="3" t="s">
        <v>585</v>
      </c>
      <c r="J187" s="3" t="s">
        <v>98</v>
      </c>
      <c r="K187" s="6">
        <v>44562.0</v>
      </c>
      <c r="L187" s="7"/>
      <c r="M187" s="7"/>
      <c r="N187" s="8" t="s">
        <v>586</v>
      </c>
      <c r="O187" s="6">
        <v>45112.0</v>
      </c>
      <c r="P187" s="3" t="s">
        <v>114</v>
      </c>
      <c r="Q187" s="5">
        <v>2.7706147E7</v>
      </c>
      <c r="R187" s="8" t="s">
        <v>587</v>
      </c>
      <c r="S187" s="5">
        <v>1928.0</v>
      </c>
      <c r="T187" s="3" t="s">
        <v>588</v>
      </c>
      <c r="U187" s="5">
        <v>1.9626731E7</v>
      </c>
      <c r="V187" s="3" t="s">
        <v>589</v>
      </c>
      <c r="W187" s="7"/>
      <c r="X187" s="3" t="s">
        <v>589</v>
      </c>
      <c r="Y187" s="7"/>
      <c r="Z187" s="3" t="s">
        <v>590</v>
      </c>
      <c r="AA187" s="7"/>
      <c r="AB187" s="5">
        <v>14292.0</v>
      </c>
      <c r="AC187" s="5">
        <v>21000.0</v>
      </c>
      <c r="AD187" s="8" t="s">
        <v>591</v>
      </c>
      <c r="AE187" s="8" t="s">
        <v>592</v>
      </c>
      <c r="AF187" s="8" t="s">
        <v>593</v>
      </c>
      <c r="AG187" s="3" t="s">
        <v>87</v>
      </c>
      <c r="AH187" s="9">
        <v>45440.0</v>
      </c>
      <c r="AI187" s="5">
        <v>0.0</v>
      </c>
      <c r="AJ187" s="5">
        <v>0.0</v>
      </c>
      <c r="AK187" s="7"/>
      <c r="AL187" s="7"/>
      <c r="AM187" s="7"/>
      <c r="AN187" s="7"/>
      <c r="AO187" s="3" t="s">
        <v>594</v>
      </c>
      <c r="AP187" s="3" t="s">
        <v>595</v>
      </c>
      <c r="AQ187" s="3" t="s">
        <v>171</v>
      </c>
      <c r="AR187" s="5">
        <v>91367.0</v>
      </c>
      <c r="AS187" s="3" t="s">
        <v>93</v>
      </c>
      <c r="AT187" s="3" t="s">
        <v>596</v>
      </c>
      <c r="AU187" s="5">
        <v>11463.0</v>
      </c>
      <c r="AV187" s="3" t="s">
        <v>95</v>
      </c>
      <c r="AW187" s="3"/>
      <c r="AX187" s="3"/>
      <c r="AY187" s="3"/>
      <c r="AZ187" s="3"/>
      <c r="BA187" s="3"/>
      <c r="BB187" s="3"/>
    </row>
    <row r="188">
      <c r="A188" s="3" t="s">
        <v>1333</v>
      </c>
      <c r="B188" s="4">
        <v>45815.0</v>
      </c>
      <c r="C188" s="3" t="s">
        <v>583</v>
      </c>
      <c r="D188" s="3" t="s">
        <v>915</v>
      </c>
      <c r="E188" s="3" t="s">
        <v>73</v>
      </c>
      <c r="F188" s="5">
        <v>87.0</v>
      </c>
      <c r="G188" s="5">
        <v>1.0194201599E10</v>
      </c>
      <c r="H188" s="3" t="s">
        <v>597</v>
      </c>
      <c r="I188" s="3" t="s">
        <v>598</v>
      </c>
      <c r="J188" s="3" t="s">
        <v>599</v>
      </c>
      <c r="K188" s="6">
        <v>44166.0</v>
      </c>
      <c r="L188" s="7"/>
      <c r="M188" s="7"/>
      <c r="N188" s="8" t="s">
        <v>600</v>
      </c>
      <c r="O188" s="6">
        <v>45499.0</v>
      </c>
      <c r="P188" s="7"/>
      <c r="Q188" s="5">
        <v>2.7706147E7</v>
      </c>
      <c r="R188" s="8" t="s">
        <v>587</v>
      </c>
      <c r="S188" s="5">
        <v>1928.0</v>
      </c>
      <c r="T188" s="3" t="s">
        <v>588</v>
      </c>
      <c r="U188" s="5">
        <v>1.9626731E7</v>
      </c>
      <c r="V188" s="3" t="s">
        <v>589</v>
      </c>
      <c r="W188" s="7"/>
      <c r="X188" s="3" t="s">
        <v>589</v>
      </c>
      <c r="Y188" s="7"/>
      <c r="Z188" s="3" t="s">
        <v>590</v>
      </c>
      <c r="AA188" s="7"/>
      <c r="AB188" s="5">
        <v>14292.0</v>
      </c>
      <c r="AC188" s="5">
        <v>21000.0</v>
      </c>
      <c r="AD188" s="8" t="s">
        <v>591</v>
      </c>
      <c r="AE188" s="8" t="s">
        <v>592</v>
      </c>
      <c r="AF188" s="8" t="s">
        <v>593</v>
      </c>
      <c r="AG188" s="3" t="s">
        <v>87</v>
      </c>
      <c r="AH188" s="9">
        <v>45440.0</v>
      </c>
      <c r="AI188" s="5">
        <v>0.0</v>
      </c>
      <c r="AJ188" s="5">
        <v>0.0</v>
      </c>
      <c r="AK188" s="7"/>
      <c r="AL188" s="7"/>
      <c r="AM188" s="7"/>
      <c r="AN188" s="7"/>
      <c r="AO188" s="3" t="s">
        <v>594</v>
      </c>
      <c r="AP188" s="3" t="s">
        <v>595</v>
      </c>
      <c r="AQ188" s="3" t="s">
        <v>171</v>
      </c>
      <c r="AR188" s="5">
        <v>91367.0</v>
      </c>
      <c r="AS188" s="3" t="s">
        <v>93</v>
      </c>
      <c r="AT188" s="3" t="s">
        <v>596</v>
      </c>
      <c r="AU188" s="5">
        <v>11463.0</v>
      </c>
      <c r="AV188" s="3" t="s">
        <v>95</v>
      </c>
      <c r="AW188" s="3"/>
      <c r="AX188" s="3"/>
      <c r="AY188" s="3"/>
      <c r="AZ188" s="3"/>
      <c r="BA188" s="3"/>
      <c r="BB188" s="3"/>
    </row>
    <row r="189">
      <c r="A189" s="3" t="s">
        <v>1333</v>
      </c>
      <c r="B189" s="4">
        <v>45815.0</v>
      </c>
      <c r="C189" s="3" t="s">
        <v>583</v>
      </c>
      <c r="D189" s="3" t="s">
        <v>915</v>
      </c>
      <c r="E189" s="3" t="s">
        <v>73</v>
      </c>
      <c r="F189" s="5">
        <v>87.0</v>
      </c>
      <c r="G189" s="5">
        <v>6.984113675E9</v>
      </c>
      <c r="H189" s="3" t="s">
        <v>601</v>
      </c>
      <c r="I189" s="3" t="s">
        <v>602</v>
      </c>
      <c r="J189" s="3" t="s">
        <v>98</v>
      </c>
      <c r="K189" s="6">
        <v>44774.0</v>
      </c>
      <c r="L189" s="7"/>
      <c r="M189" s="7"/>
      <c r="N189" s="8" t="s">
        <v>603</v>
      </c>
      <c r="O189" s="6">
        <v>45259.0</v>
      </c>
      <c r="P189" s="7"/>
      <c r="Q189" s="5">
        <v>2.7706147E7</v>
      </c>
      <c r="R189" s="8" t="s">
        <v>587</v>
      </c>
      <c r="S189" s="5">
        <v>1928.0</v>
      </c>
      <c r="T189" s="3" t="s">
        <v>588</v>
      </c>
      <c r="U189" s="5">
        <v>1.9626731E7</v>
      </c>
      <c r="V189" s="3" t="s">
        <v>589</v>
      </c>
      <c r="W189" s="7"/>
      <c r="X189" s="3" t="s">
        <v>589</v>
      </c>
      <c r="Y189" s="7"/>
      <c r="Z189" s="3" t="s">
        <v>590</v>
      </c>
      <c r="AA189" s="7"/>
      <c r="AB189" s="5">
        <v>14292.0</v>
      </c>
      <c r="AC189" s="5">
        <v>21000.0</v>
      </c>
      <c r="AD189" s="8" t="s">
        <v>591</v>
      </c>
      <c r="AE189" s="8" t="s">
        <v>592</v>
      </c>
      <c r="AF189" s="8" t="s">
        <v>593</v>
      </c>
      <c r="AG189" s="3" t="s">
        <v>87</v>
      </c>
      <c r="AH189" s="9">
        <v>45440.0</v>
      </c>
      <c r="AI189" s="5">
        <v>0.0</v>
      </c>
      <c r="AJ189" s="5">
        <v>0.0</v>
      </c>
      <c r="AK189" s="7"/>
      <c r="AL189" s="7"/>
      <c r="AM189" s="7"/>
      <c r="AN189" s="7"/>
      <c r="AO189" s="3" t="s">
        <v>594</v>
      </c>
      <c r="AP189" s="3" t="s">
        <v>595</v>
      </c>
      <c r="AQ189" s="3" t="s">
        <v>171</v>
      </c>
      <c r="AR189" s="5">
        <v>91367.0</v>
      </c>
      <c r="AS189" s="3" t="s">
        <v>93</v>
      </c>
      <c r="AT189" s="3" t="s">
        <v>596</v>
      </c>
      <c r="AU189" s="5">
        <v>11463.0</v>
      </c>
      <c r="AV189" s="3" t="s">
        <v>95</v>
      </c>
      <c r="AW189" s="3"/>
      <c r="AX189" s="3"/>
      <c r="AY189" s="3"/>
      <c r="AZ189" s="3"/>
      <c r="BA189" s="3"/>
      <c r="BB189" s="3"/>
    </row>
    <row r="190">
      <c r="A190" s="3" t="s">
        <v>1333</v>
      </c>
      <c r="B190" s="4">
        <v>45815.0</v>
      </c>
      <c r="C190" s="3" t="s">
        <v>583</v>
      </c>
      <c r="D190" s="3" t="s">
        <v>915</v>
      </c>
      <c r="E190" s="3" t="s">
        <v>73</v>
      </c>
      <c r="F190" s="5">
        <v>87.0</v>
      </c>
      <c r="G190" s="5">
        <v>9.181674509E9</v>
      </c>
      <c r="H190" s="3" t="s">
        <v>604</v>
      </c>
      <c r="I190" s="3" t="s">
        <v>605</v>
      </c>
      <c r="J190" s="3" t="s">
        <v>98</v>
      </c>
      <c r="K190" s="6">
        <v>44075.0</v>
      </c>
      <c r="L190" s="7"/>
      <c r="M190" s="7"/>
      <c r="N190" s="8" t="s">
        <v>606</v>
      </c>
      <c r="Q190" s="5">
        <v>2.7706147E7</v>
      </c>
      <c r="R190" s="8" t="s">
        <v>587</v>
      </c>
      <c r="S190" s="5">
        <v>1928.0</v>
      </c>
      <c r="T190" s="3" t="s">
        <v>588</v>
      </c>
      <c r="U190" s="5">
        <v>1.9626731E7</v>
      </c>
      <c r="V190" s="3" t="s">
        <v>589</v>
      </c>
      <c r="W190" s="7"/>
      <c r="X190" s="3" t="s">
        <v>589</v>
      </c>
      <c r="Y190" s="7"/>
      <c r="Z190" s="3" t="s">
        <v>590</v>
      </c>
      <c r="AA190" s="7"/>
      <c r="AB190" s="5">
        <v>14292.0</v>
      </c>
      <c r="AC190" s="5">
        <v>21000.0</v>
      </c>
      <c r="AD190" s="8" t="s">
        <v>591</v>
      </c>
      <c r="AE190" s="8" t="s">
        <v>592</v>
      </c>
      <c r="AF190" s="8" t="s">
        <v>593</v>
      </c>
      <c r="AG190" s="3" t="s">
        <v>87</v>
      </c>
      <c r="AH190" s="9">
        <v>45440.0</v>
      </c>
      <c r="AI190" s="5">
        <v>0.0</v>
      </c>
      <c r="AJ190" s="5">
        <v>0.0</v>
      </c>
      <c r="AK190" s="7"/>
      <c r="AL190" s="7"/>
      <c r="AM190" s="7"/>
      <c r="AN190" s="7"/>
      <c r="AO190" s="3" t="s">
        <v>594</v>
      </c>
      <c r="AP190" s="3" t="s">
        <v>595</v>
      </c>
      <c r="AQ190" s="3" t="s">
        <v>171</v>
      </c>
      <c r="AR190" s="5">
        <v>91367.0</v>
      </c>
      <c r="AS190" s="3" t="s">
        <v>93</v>
      </c>
      <c r="AT190" s="3" t="s">
        <v>596</v>
      </c>
      <c r="AU190" s="5">
        <v>11463.0</v>
      </c>
      <c r="AV190" s="3" t="s">
        <v>95</v>
      </c>
      <c r="AW190" s="3"/>
      <c r="AX190" s="3"/>
      <c r="AY190" s="3"/>
      <c r="AZ190" s="3"/>
      <c r="BA190" s="3"/>
      <c r="BB190" s="3"/>
    </row>
    <row r="191">
      <c r="A191" s="3" t="s">
        <v>1333</v>
      </c>
      <c r="B191" s="4">
        <v>45815.0</v>
      </c>
      <c r="C191" s="3" t="s">
        <v>583</v>
      </c>
      <c r="D191" s="3" t="s">
        <v>915</v>
      </c>
      <c r="E191" s="3" t="s">
        <v>73</v>
      </c>
      <c r="F191" s="5">
        <v>87.0</v>
      </c>
      <c r="G191" s="5">
        <v>1.3269424314E10</v>
      </c>
      <c r="H191" s="3" t="s">
        <v>607</v>
      </c>
      <c r="I191" s="3" t="s">
        <v>608</v>
      </c>
      <c r="J191" s="3" t="s">
        <v>609</v>
      </c>
      <c r="K191" s="6">
        <v>45562.0</v>
      </c>
      <c r="L191" s="7"/>
      <c r="M191" s="7"/>
      <c r="N191" s="8" t="s">
        <v>610</v>
      </c>
      <c r="Q191" s="5">
        <v>2.7706147E7</v>
      </c>
      <c r="R191" s="8" t="s">
        <v>587</v>
      </c>
      <c r="S191" s="5">
        <v>1928.0</v>
      </c>
      <c r="T191" s="3" t="s">
        <v>588</v>
      </c>
      <c r="U191" s="5">
        <v>1.9626731E7</v>
      </c>
      <c r="V191" s="3" t="s">
        <v>589</v>
      </c>
      <c r="W191" s="7"/>
      <c r="X191" s="3" t="s">
        <v>589</v>
      </c>
      <c r="Y191" s="7"/>
      <c r="Z191" s="3" t="s">
        <v>590</v>
      </c>
      <c r="AA191" s="7"/>
      <c r="AB191" s="5">
        <v>14292.0</v>
      </c>
      <c r="AC191" s="5">
        <v>21000.0</v>
      </c>
      <c r="AD191" s="8" t="s">
        <v>591</v>
      </c>
      <c r="AE191" s="8" t="s">
        <v>592</v>
      </c>
      <c r="AF191" s="8" t="s">
        <v>593</v>
      </c>
      <c r="AG191" s="3" t="s">
        <v>87</v>
      </c>
      <c r="AH191" s="9">
        <v>45440.0</v>
      </c>
      <c r="AI191" s="5">
        <v>0.0</v>
      </c>
      <c r="AJ191" s="5">
        <v>0.0</v>
      </c>
      <c r="AK191" s="7"/>
      <c r="AL191" s="7"/>
      <c r="AM191" s="7"/>
      <c r="AN191" s="7"/>
      <c r="AO191" s="3" t="s">
        <v>594</v>
      </c>
      <c r="AP191" s="3" t="s">
        <v>595</v>
      </c>
      <c r="AQ191" s="3" t="s">
        <v>171</v>
      </c>
      <c r="AR191" s="5">
        <v>91367.0</v>
      </c>
      <c r="AS191" s="3" t="s">
        <v>93</v>
      </c>
      <c r="AT191" s="3" t="s">
        <v>596</v>
      </c>
      <c r="AU191" s="5">
        <v>11463.0</v>
      </c>
      <c r="AV191" s="3" t="s">
        <v>95</v>
      </c>
      <c r="AW191" s="3"/>
      <c r="AX191" s="3"/>
      <c r="AY191" s="3"/>
      <c r="AZ191" s="3"/>
      <c r="BA191" s="3"/>
      <c r="BB191" s="3"/>
    </row>
    <row r="192">
      <c r="A192" s="3" t="s">
        <v>1334</v>
      </c>
      <c r="B192" s="4">
        <v>45815.0</v>
      </c>
      <c r="C192" s="3" t="s">
        <v>1335</v>
      </c>
      <c r="D192" s="3" t="s">
        <v>915</v>
      </c>
      <c r="E192" s="3" t="s">
        <v>73</v>
      </c>
      <c r="F192" s="5">
        <v>90.0</v>
      </c>
      <c r="G192" s="5">
        <v>1.155925054E9</v>
      </c>
      <c r="H192" s="3" t="s">
        <v>1336</v>
      </c>
      <c r="I192" s="3" t="s">
        <v>1337</v>
      </c>
      <c r="J192" s="3" t="s">
        <v>156</v>
      </c>
      <c r="K192" s="6">
        <v>39083.0</v>
      </c>
      <c r="L192" s="3" t="s">
        <v>1338</v>
      </c>
      <c r="M192" s="3" t="s">
        <v>1339</v>
      </c>
      <c r="N192" s="8" t="s">
        <v>1340</v>
      </c>
      <c r="O192" s="6">
        <v>45283.0</v>
      </c>
      <c r="P192" s="3" t="s">
        <v>114</v>
      </c>
      <c r="Q192" s="5">
        <v>1.42819792E8</v>
      </c>
      <c r="R192" s="8" t="s">
        <v>1341</v>
      </c>
      <c r="S192" s="5">
        <v>1846.0</v>
      </c>
      <c r="T192" s="3" t="s">
        <v>1342</v>
      </c>
      <c r="U192" s="5">
        <v>893000.0</v>
      </c>
      <c r="V192" s="3" t="s">
        <v>382</v>
      </c>
      <c r="W192" s="3" t="s">
        <v>1343</v>
      </c>
      <c r="X192" s="3" t="s">
        <v>382</v>
      </c>
      <c r="Y192" s="3" t="s">
        <v>1343</v>
      </c>
      <c r="Z192" s="3" t="s">
        <v>384</v>
      </c>
      <c r="AA192" s="8" t="s">
        <v>1344</v>
      </c>
      <c r="AB192" s="5">
        <v>10497.0</v>
      </c>
      <c r="AC192" s="5">
        <v>6229.0</v>
      </c>
      <c r="AD192" s="8" t="s">
        <v>1345</v>
      </c>
      <c r="AE192" s="8" t="s">
        <v>1346</v>
      </c>
      <c r="AF192" s="8" t="s">
        <v>1347</v>
      </c>
      <c r="AG192" s="3" t="s">
        <v>87</v>
      </c>
      <c r="AH192" s="6">
        <v>44894.0</v>
      </c>
      <c r="AI192" s="5">
        <v>0.0</v>
      </c>
      <c r="AJ192" s="5">
        <v>0.0</v>
      </c>
      <c r="AK192" s="7"/>
      <c r="AL192" s="7"/>
      <c r="AM192" s="7"/>
      <c r="AN192" s="7"/>
      <c r="AO192" s="3" t="s">
        <v>1348</v>
      </c>
      <c r="AP192" s="3" t="s">
        <v>1070</v>
      </c>
      <c r="AQ192" s="3" t="s">
        <v>1071</v>
      </c>
      <c r="AR192" s="5">
        <v>20013.0</v>
      </c>
      <c r="AS192" s="3" t="s">
        <v>93</v>
      </c>
      <c r="AT192" s="3" t="s">
        <v>1349</v>
      </c>
      <c r="AU192" s="5">
        <v>24.0</v>
      </c>
      <c r="AV192" s="3" t="s">
        <v>95</v>
      </c>
      <c r="AW192" s="3"/>
      <c r="AX192" s="3"/>
      <c r="AY192" s="3"/>
      <c r="AZ192" s="3"/>
      <c r="BA192" s="3"/>
      <c r="BB192" s="3"/>
    </row>
    <row r="193">
      <c r="A193" s="3" t="s">
        <v>1334</v>
      </c>
      <c r="B193" s="4">
        <v>45815.0</v>
      </c>
      <c r="C193" s="3" t="s">
        <v>1335</v>
      </c>
      <c r="D193" s="3" t="s">
        <v>915</v>
      </c>
      <c r="E193" s="3" t="s">
        <v>73</v>
      </c>
      <c r="F193" s="5">
        <v>90.0</v>
      </c>
      <c r="G193" s="5">
        <v>-1.922749723E9</v>
      </c>
      <c r="H193" s="3" t="s">
        <v>729</v>
      </c>
      <c r="I193" s="3" t="s">
        <v>1350</v>
      </c>
      <c r="J193" s="3" t="s">
        <v>156</v>
      </c>
      <c r="K193" s="6">
        <v>44774.0</v>
      </c>
      <c r="L193" s="3" t="s">
        <v>1351</v>
      </c>
      <c r="M193" s="3" t="s">
        <v>1352</v>
      </c>
      <c r="N193" s="8" t="s">
        <v>1353</v>
      </c>
      <c r="O193" s="6">
        <v>45342.0</v>
      </c>
      <c r="P193" s="7"/>
      <c r="Q193" s="5">
        <v>1.42819792E8</v>
      </c>
      <c r="R193" s="8" t="s">
        <v>1341</v>
      </c>
      <c r="S193" s="5">
        <v>1846.0</v>
      </c>
      <c r="T193" s="3" t="s">
        <v>1342</v>
      </c>
      <c r="U193" s="5">
        <v>893000.0</v>
      </c>
      <c r="V193" s="3" t="s">
        <v>382</v>
      </c>
      <c r="W193" s="3" t="s">
        <v>1343</v>
      </c>
      <c r="X193" s="3" t="s">
        <v>382</v>
      </c>
      <c r="Y193" s="3" t="s">
        <v>1343</v>
      </c>
      <c r="Z193" s="3" t="s">
        <v>384</v>
      </c>
      <c r="AA193" s="8" t="s">
        <v>1344</v>
      </c>
      <c r="AB193" s="5">
        <v>10497.0</v>
      </c>
      <c r="AC193" s="5">
        <v>6229.0</v>
      </c>
      <c r="AD193" s="8" t="s">
        <v>1345</v>
      </c>
      <c r="AE193" s="8" t="s">
        <v>1346</v>
      </c>
      <c r="AF193" s="8" t="s">
        <v>1347</v>
      </c>
      <c r="AG193" s="3" t="s">
        <v>87</v>
      </c>
      <c r="AH193" s="6">
        <v>44894.0</v>
      </c>
      <c r="AI193" s="5">
        <v>0.0</v>
      </c>
      <c r="AJ193" s="5">
        <v>0.0</v>
      </c>
      <c r="AK193" s="7"/>
      <c r="AL193" s="7"/>
      <c r="AM193" s="7"/>
      <c r="AN193" s="7"/>
      <c r="AO193" s="3" t="s">
        <v>1348</v>
      </c>
      <c r="AP193" s="3" t="s">
        <v>1070</v>
      </c>
      <c r="AQ193" s="3" t="s">
        <v>1071</v>
      </c>
      <c r="AR193" s="5">
        <v>20013.0</v>
      </c>
      <c r="AS193" s="3" t="s">
        <v>93</v>
      </c>
      <c r="AT193" s="3" t="s">
        <v>1349</v>
      </c>
      <c r="AU193" s="5">
        <v>24.0</v>
      </c>
      <c r="AV193" s="3" t="s">
        <v>95</v>
      </c>
      <c r="AW193" s="3"/>
      <c r="AX193" s="3"/>
      <c r="AY193" s="3"/>
      <c r="AZ193" s="3"/>
      <c r="BA193" s="3"/>
      <c r="BB193" s="3"/>
    </row>
    <row r="194">
      <c r="A194" s="3" t="s">
        <v>1334</v>
      </c>
      <c r="B194" s="4">
        <v>45815.0</v>
      </c>
      <c r="C194" s="3" t="s">
        <v>1335</v>
      </c>
      <c r="D194" s="3" t="s">
        <v>915</v>
      </c>
      <c r="E194" s="3" t="s">
        <v>73</v>
      </c>
      <c r="F194" s="5">
        <v>90.0</v>
      </c>
      <c r="G194" s="5">
        <v>5.22584056E8</v>
      </c>
      <c r="H194" s="3" t="s">
        <v>330</v>
      </c>
      <c r="I194" s="3" t="s">
        <v>1354</v>
      </c>
      <c r="J194" s="3" t="s">
        <v>1355</v>
      </c>
      <c r="K194" s="6">
        <v>37257.0</v>
      </c>
      <c r="L194" s="3" t="s">
        <v>1356</v>
      </c>
      <c r="M194" s="3" t="s">
        <v>1357</v>
      </c>
      <c r="N194" s="8" t="s">
        <v>1358</v>
      </c>
      <c r="O194" s="6">
        <v>44046.0</v>
      </c>
      <c r="P194" s="3" t="s">
        <v>372</v>
      </c>
      <c r="Q194" s="5">
        <v>1.42819792E8</v>
      </c>
      <c r="R194" s="8" t="s">
        <v>1341</v>
      </c>
      <c r="S194" s="5">
        <v>1846.0</v>
      </c>
      <c r="T194" s="3" t="s">
        <v>1342</v>
      </c>
      <c r="U194" s="5">
        <v>893000.0</v>
      </c>
      <c r="V194" s="3" t="s">
        <v>382</v>
      </c>
      <c r="W194" s="3" t="s">
        <v>1343</v>
      </c>
      <c r="X194" s="3" t="s">
        <v>382</v>
      </c>
      <c r="Y194" s="3" t="s">
        <v>1343</v>
      </c>
      <c r="Z194" s="3" t="s">
        <v>384</v>
      </c>
      <c r="AA194" s="8" t="s">
        <v>1344</v>
      </c>
      <c r="AB194" s="5">
        <v>10497.0</v>
      </c>
      <c r="AC194" s="5">
        <v>6229.0</v>
      </c>
      <c r="AD194" s="8" t="s">
        <v>1345</v>
      </c>
      <c r="AE194" s="8" t="s">
        <v>1346</v>
      </c>
      <c r="AF194" s="8" t="s">
        <v>1347</v>
      </c>
      <c r="AG194" s="3" t="s">
        <v>87</v>
      </c>
      <c r="AH194" s="6">
        <v>44894.0</v>
      </c>
      <c r="AI194" s="5">
        <v>0.0</v>
      </c>
      <c r="AJ194" s="5">
        <v>0.0</v>
      </c>
      <c r="AK194" s="7"/>
      <c r="AL194" s="7"/>
      <c r="AM194" s="7"/>
      <c r="AN194" s="7"/>
      <c r="AO194" s="3" t="s">
        <v>1348</v>
      </c>
      <c r="AP194" s="3" t="s">
        <v>1070</v>
      </c>
      <c r="AQ194" s="3" t="s">
        <v>1071</v>
      </c>
      <c r="AR194" s="5">
        <v>20013.0</v>
      </c>
      <c r="AS194" s="3" t="s">
        <v>93</v>
      </c>
      <c r="AT194" s="3" t="s">
        <v>1349</v>
      </c>
      <c r="AU194" s="5">
        <v>24.0</v>
      </c>
      <c r="AV194" s="3" t="s">
        <v>95</v>
      </c>
      <c r="AW194" s="3"/>
      <c r="AX194" s="3"/>
      <c r="AY194" s="3"/>
      <c r="AZ194" s="3"/>
      <c r="BA194" s="3"/>
      <c r="BB194" s="3"/>
    </row>
    <row r="195">
      <c r="A195" s="3" t="s">
        <v>1334</v>
      </c>
      <c r="B195" s="4">
        <v>45815.0</v>
      </c>
      <c r="C195" s="3" t="s">
        <v>1335</v>
      </c>
      <c r="D195" s="3" t="s">
        <v>915</v>
      </c>
      <c r="E195" s="3" t="s">
        <v>73</v>
      </c>
      <c r="F195" s="5">
        <v>90.0</v>
      </c>
      <c r="G195" s="5">
        <v>-1.382090592E9</v>
      </c>
      <c r="H195" s="3" t="s">
        <v>868</v>
      </c>
      <c r="I195" s="3" t="s">
        <v>1359</v>
      </c>
      <c r="J195" s="3" t="s">
        <v>156</v>
      </c>
      <c r="K195" s="6">
        <v>40347.0</v>
      </c>
      <c r="L195" s="3" t="s">
        <v>1360</v>
      </c>
      <c r="N195" s="8" t="s">
        <v>1361</v>
      </c>
      <c r="O195" s="6">
        <v>44016.0</v>
      </c>
      <c r="P195" s="7"/>
      <c r="Q195" s="5">
        <v>1.42819792E8</v>
      </c>
      <c r="R195" s="8" t="s">
        <v>1341</v>
      </c>
      <c r="S195" s="5">
        <v>1846.0</v>
      </c>
      <c r="T195" s="3" t="s">
        <v>1342</v>
      </c>
      <c r="U195" s="5">
        <v>893000.0</v>
      </c>
      <c r="V195" s="3" t="s">
        <v>382</v>
      </c>
      <c r="W195" s="3" t="s">
        <v>1343</v>
      </c>
      <c r="X195" s="3" t="s">
        <v>382</v>
      </c>
      <c r="Y195" s="3" t="s">
        <v>1343</v>
      </c>
      <c r="Z195" s="3" t="s">
        <v>384</v>
      </c>
      <c r="AA195" s="8" t="s">
        <v>1344</v>
      </c>
      <c r="AB195" s="5">
        <v>10497.0</v>
      </c>
      <c r="AC195" s="5">
        <v>6229.0</v>
      </c>
      <c r="AD195" s="8" t="s">
        <v>1345</v>
      </c>
      <c r="AE195" s="8" t="s">
        <v>1346</v>
      </c>
      <c r="AF195" s="8" t="s">
        <v>1347</v>
      </c>
      <c r="AG195" s="3" t="s">
        <v>87</v>
      </c>
      <c r="AH195" s="6">
        <v>44894.0</v>
      </c>
      <c r="AI195" s="5">
        <v>0.0</v>
      </c>
      <c r="AJ195" s="5">
        <v>0.0</v>
      </c>
      <c r="AK195" s="7"/>
      <c r="AL195" s="7"/>
      <c r="AM195" s="7"/>
      <c r="AN195" s="7"/>
      <c r="AO195" s="3" t="s">
        <v>1348</v>
      </c>
      <c r="AP195" s="3" t="s">
        <v>1070</v>
      </c>
      <c r="AQ195" s="3" t="s">
        <v>1071</v>
      </c>
      <c r="AR195" s="5">
        <v>20013.0</v>
      </c>
      <c r="AS195" s="3" t="s">
        <v>93</v>
      </c>
      <c r="AT195" s="3" t="s">
        <v>1349</v>
      </c>
      <c r="AU195" s="5">
        <v>24.0</v>
      </c>
      <c r="AV195" s="3" t="s">
        <v>95</v>
      </c>
      <c r="AW195" s="3"/>
      <c r="AX195" s="3"/>
      <c r="AY195" s="3"/>
      <c r="AZ195" s="3"/>
      <c r="BA195" s="3"/>
      <c r="BB195" s="3"/>
    </row>
    <row r="196">
      <c r="A196" s="3" t="s">
        <v>1334</v>
      </c>
      <c r="B196" s="4">
        <v>45815.0</v>
      </c>
      <c r="C196" s="3" t="s">
        <v>1335</v>
      </c>
      <c r="D196" s="3" t="s">
        <v>915</v>
      </c>
      <c r="E196" s="3" t="s">
        <v>73</v>
      </c>
      <c r="F196" s="5">
        <v>90.0</v>
      </c>
      <c r="G196" s="5">
        <v>2.64269138E8</v>
      </c>
      <c r="H196" s="3" t="s">
        <v>1362</v>
      </c>
      <c r="I196" s="3" t="s">
        <v>917</v>
      </c>
      <c r="J196" s="3" t="s">
        <v>1363</v>
      </c>
      <c r="K196" s="6">
        <v>43891.0</v>
      </c>
      <c r="L196" s="7"/>
      <c r="M196" s="3" t="s">
        <v>1364</v>
      </c>
      <c r="N196" s="8" t="s">
        <v>1365</v>
      </c>
      <c r="O196" s="9">
        <v>45421.0</v>
      </c>
      <c r="P196" s="3" t="s">
        <v>289</v>
      </c>
      <c r="Q196" s="5">
        <v>1.42819792E8</v>
      </c>
      <c r="R196" s="8" t="s">
        <v>1341</v>
      </c>
      <c r="S196" s="5">
        <v>1846.0</v>
      </c>
      <c r="T196" s="3" t="s">
        <v>1342</v>
      </c>
      <c r="U196" s="5">
        <v>893000.0</v>
      </c>
      <c r="V196" s="3" t="s">
        <v>382</v>
      </c>
      <c r="W196" s="3" t="s">
        <v>1343</v>
      </c>
      <c r="X196" s="3" t="s">
        <v>382</v>
      </c>
      <c r="Y196" s="3" t="s">
        <v>1343</v>
      </c>
      <c r="Z196" s="3" t="s">
        <v>384</v>
      </c>
      <c r="AA196" s="8" t="s">
        <v>1344</v>
      </c>
      <c r="AB196" s="5">
        <v>10497.0</v>
      </c>
      <c r="AC196" s="5">
        <v>6229.0</v>
      </c>
      <c r="AD196" s="8" t="s">
        <v>1345</v>
      </c>
      <c r="AE196" s="8" t="s">
        <v>1346</v>
      </c>
      <c r="AF196" s="8" t="s">
        <v>1347</v>
      </c>
      <c r="AG196" s="3" t="s">
        <v>87</v>
      </c>
      <c r="AH196" s="6">
        <v>44894.0</v>
      </c>
      <c r="AI196" s="5">
        <v>0.0</v>
      </c>
      <c r="AJ196" s="5">
        <v>0.0</v>
      </c>
      <c r="AK196" s="7"/>
      <c r="AL196" s="7"/>
      <c r="AM196" s="7"/>
      <c r="AN196" s="7"/>
      <c r="AO196" s="3" t="s">
        <v>1348</v>
      </c>
      <c r="AP196" s="3" t="s">
        <v>1070</v>
      </c>
      <c r="AQ196" s="3" t="s">
        <v>1071</v>
      </c>
      <c r="AR196" s="5">
        <v>20013.0</v>
      </c>
      <c r="AS196" s="3" t="s">
        <v>93</v>
      </c>
      <c r="AT196" s="3" t="s">
        <v>1349</v>
      </c>
      <c r="AU196" s="5">
        <v>24.0</v>
      </c>
      <c r="AV196" s="3" t="s">
        <v>95</v>
      </c>
      <c r="AW196" s="3"/>
      <c r="AX196" s="3"/>
      <c r="AY196" s="3"/>
      <c r="AZ196" s="3"/>
      <c r="BA196" s="3"/>
      <c r="BB196" s="3"/>
    </row>
    <row r="197">
      <c r="A197" s="3" t="s">
        <v>1366</v>
      </c>
      <c r="B197" s="4">
        <v>45815.0</v>
      </c>
      <c r="C197" s="3" t="s">
        <v>812</v>
      </c>
      <c r="D197" s="3" t="s">
        <v>915</v>
      </c>
      <c r="E197" s="3" t="s">
        <v>73</v>
      </c>
      <c r="F197" s="5">
        <v>91.0</v>
      </c>
      <c r="G197" s="5">
        <v>1.611737157E9</v>
      </c>
      <c r="H197" s="3" t="s">
        <v>813</v>
      </c>
      <c r="I197" s="3" t="s">
        <v>814</v>
      </c>
      <c r="J197" s="3" t="s">
        <v>815</v>
      </c>
      <c r="K197" s="6">
        <v>44044.0</v>
      </c>
      <c r="L197" s="3" t="s">
        <v>816</v>
      </c>
      <c r="M197" s="3" t="s">
        <v>817</v>
      </c>
      <c r="N197" s="8" t="s">
        <v>818</v>
      </c>
      <c r="O197" s="6">
        <v>45302.0</v>
      </c>
      <c r="P197" s="3" t="s">
        <v>114</v>
      </c>
      <c r="Q197" s="5">
        <v>1.1732591E7</v>
      </c>
      <c r="R197" s="8" t="s">
        <v>819</v>
      </c>
      <c r="S197" s="5">
        <v>1920.0</v>
      </c>
      <c r="T197" s="3" t="s">
        <v>820</v>
      </c>
      <c r="U197" s="5">
        <v>96600.0</v>
      </c>
      <c r="V197" s="3" t="s">
        <v>237</v>
      </c>
      <c r="W197" s="3" t="s">
        <v>821</v>
      </c>
      <c r="X197" s="3" t="s">
        <v>237</v>
      </c>
      <c r="Y197" s="3" t="s">
        <v>822</v>
      </c>
      <c r="Z197" s="3" t="s">
        <v>239</v>
      </c>
      <c r="AA197" s="3" t="s">
        <v>823</v>
      </c>
      <c r="AC197" s="5">
        <v>1545.0</v>
      </c>
      <c r="AD197" s="8" t="s">
        <v>824</v>
      </c>
      <c r="AE197" s="8" t="s">
        <v>825</v>
      </c>
      <c r="AF197" s="8" t="s">
        <v>826</v>
      </c>
      <c r="AG197" s="3" t="s">
        <v>87</v>
      </c>
      <c r="AH197" s="6">
        <v>44731.0</v>
      </c>
      <c r="AI197" s="5">
        <v>0.0</v>
      </c>
      <c r="AJ197" s="5">
        <v>0.0</v>
      </c>
      <c r="AK197" s="7"/>
      <c r="AL197" s="7"/>
      <c r="AM197" s="7"/>
      <c r="AN197" s="7"/>
      <c r="AO197" s="3" t="s">
        <v>827</v>
      </c>
      <c r="AP197" s="3" t="s">
        <v>828</v>
      </c>
      <c r="AQ197" s="3" t="s">
        <v>394</v>
      </c>
      <c r="AR197" s="5">
        <v>6010.0</v>
      </c>
      <c r="AS197" s="3" t="s">
        <v>93</v>
      </c>
      <c r="AT197" s="3" t="s">
        <v>829</v>
      </c>
      <c r="AU197" s="5">
        <v>38.0</v>
      </c>
      <c r="AV197" s="3" t="s">
        <v>95</v>
      </c>
      <c r="AW197" s="3"/>
      <c r="AX197" s="3"/>
      <c r="AY197" s="3"/>
      <c r="AZ197" s="3"/>
      <c r="BA197" s="3"/>
      <c r="BB197" s="3"/>
    </row>
    <row r="198">
      <c r="A198" s="3" t="s">
        <v>1366</v>
      </c>
      <c r="B198" s="4">
        <v>45815.0</v>
      </c>
      <c r="C198" s="3" t="s">
        <v>812</v>
      </c>
      <c r="D198" s="3" t="s">
        <v>915</v>
      </c>
      <c r="E198" s="3" t="s">
        <v>73</v>
      </c>
      <c r="F198" s="5">
        <v>91.0</v>
      </c>
      <c r="G198" s="5">
        <v>1.3437268076E10</v>
      </c>
      <c r="H198" s="3" t="s">
        <v>830</v>
      </c>
      <c r="I198" s="3" t="s">
        <v>831</v>
      </c>
      <c r="J198" s="3" t="s">
        <v>832</v>
      </c>
      <c r="K198" s="6">
        <v>45586.0</v>
      </c>
      <c r="L198" s="7"/>
      <c r="M198" s="7"/>
      <c r="N198" s="8" t="s">
        <v>833</v>
      </c>
      <c r="Q198" s="5">
        <v>1.1732591E7</v>
      </c>
      <c r="R198" s="8" t="s">
        <v>819</v>
      </c>
      <c r="S198" s="5">
        <v>1920.0</v>
      </c>
      <c r="T198" s="3" t="s">
        <v>820</v>
      </c>
      <c r="U198" s="5">
        <v>96600.0</v>
      </c>
      <c r="V198" s="3" t="s">
        <v>237</v>
      </c>
      <c r="W198" s="3" t="s">
        <v>821</v>
      </c>
      <c r="X198" s="3" t="s">
        <v>237</v>
      </c>
      <c r="Y198" s="3" t="s">
        <v>822</v>
      </c>
      <c r="Z198" s="3" t="s">
        <v>239</v>
      </c>
      <c r="AA198" s="3" t="s">
        <v>823</v>
      </c>
      <c r="AC198" s="5">
        <v>1545.0</v>
      </c>
      <c r="AD198" s="8" t="s">
        <v>824</v>
      </c>
      <c r="AE198" s="8" t="s">
        <v>825</v>
      </c>
      <c r="AF198" s="8" t="s">
        <v>826</v>
      </c>
      <c r="AG198" s="3" t="s">
        <v>87</v>
      </c>
      <c r="AH198" s="6">
        <v>44731.0</v>
      </c>
      <c r="AI198" s="5">
        <v>0.0</v>
      </c>
      <c r="AJ198" s="5">
        <v>0.0</v>
      </c>
      <c r="AK198" s="7"/>
      <c r="AL198" s="7"/>
      <c r="AM198" s="7"/>
      <c r="AN198" s="7"/>
      <c r="AO198" s="3" t="s">
        <v>827</v>
      </c>
      <c r="AP198" s="3" t="s">
        <v>828</v>
      </c>
      <c r="AQ198" s="3" t="s">
        <v>394</v>
      </c>
      <c r="AR198" s="5">
        <v>6010.0</v>
      </c>
      <c r="AS198" s="3" t="s">
        <v>93</v>
      </c>
      <c r="AT198" s="3" t="s">
        <v>829</v>
      </c>
      <c r="AU198" s="5">
        <v>38.0</v>
      </c>
      <c r="AV198" s="3" t="s">
        <v>95</v>
      </c>
      <c r="AW198" s="3"/>
      <c r="AX198" s="3"/>
      <c r="AY198" s="3"/>
      <c r="AZ198" s="3"/>
      <c r="BA198" s="3"/>
      <c r="BB198" s="3"/>
    </row>
    <row r="199">
      <c r="A199" s="3" t="s">
        <v>1366</v>
      </c>
      <c r="B199" s="4">
        <v>45815.0</v>
      </c>
      <c r="C199" s="3" t="s">
        <v>812</v>
      </c>
      <c r="D199" s="3" t="s">
        <v>915</v>
      </c>
      <c r="E199" s="3" t="s">
        <v>73</v>
      </c>
      <c r="F199" s="5">
        <v>91.0</v>
      </c>
      <c r="G199" s="5">
        <v>-1.683018972E9</v>
      </c>
      <c r="H199" s="3" t="s">
        <v>142</v>
      </c>
      <c r="I199" s="3" t="s">
        <v>834</v>
      </c>
      <c r="J199" s="3" t="s">
        <v>835</v>
      </c>
      <c r="K199" s="9">
        <v>44317.0</v>
      </c>
      <c r="L199" s="7"/>
      <c r="M199" s="3" t="s">
        <v>836</v>
      </c>
      <c r="N199" s="8" t="s">
        <v>837</v>
      </c>
      <c r="O199" s="6">
        <v>44663.0</v>
      </c>
      <c r="P199" s="3" t="s">
        <v>114</v>
      </c>
      <c r="Q199" s="5">
        <v>1.1732591E7</v>
      </c>
      <c r="R199" s="8" t="s">
        <v>819</v>
      </c>
      <c r="S199" s="5">
        <v>1920.0</v>
      </c>
      <c r="T199" s="3" t="s">
        <v>820</v>
      </c>
      <c r="U199" s="5">
        <v>96600.0</v>
      </c>
      <c r="V199" s="3" t="s">
        <v>237</v>
      </c>
      <c r="W199" s="3" t="s">
        <v>821</v>
      </c>
      <c r="X199" s="3" t="s">
        <v>237</v>
      </c>
      <c r="Y199" s="3" t="s">
        <v>822</v>
      </c>
      <c r="Z199" s="3" t="s">
        <v>239</v>
      </c>
      <c r="AA199" s="3" t="s">
        <v>823</v>
      </c>
      <c r="AC199" s="5">
        <v>1545.0</v>
      </c>
      <c r="AD199" s="8" t="s">
        <v>824</v>
      </c>
      <c r="AE199" s="8" t="s">
        <v>825</v>
      </c>
      <c r="AF199" s="8" t="s">
        <v>826</v>
      </c>
      <c r="AG199" s="3" t="s">
        <v>87</v>
      </c>
      <c r="AH199" s="6">
        <v>44731.0</v>
      </c>
      <c r="AI199" s="5">
        <v>0.0</v>
      </c>
      <c r="AJ199" s="5">
        <v>0.0</v>
      </c>
      <c r="AK199" s="7"/>
      <c r="AL199" s="7"/>
      <c r="AM199" s="7"/>
      <c r="AN199" s="7"/>
      <c r="AO199" s="3" t="s">
        <v>827</v>
      </c>
      <c r="AP199" s="3" t="s">
        <v>828</v>
      </c>
      <c r="AQ199" s="3" t="s">
        <v>394</v>
      </c>
      <c r="AR199" s="5">
        <v>6010.0</v>
      </c>
      <c r="AS199" s="3" t="s">
        <v>93</v>
      </c>
      <c r="AT199" s="3" t="s">
        <v>829</v>
      </c>
      <c r="AU199" s="5">
        <v>38.0</v>
      </c>
      <c r="AV199" s="3" t="s">
        <v>95</v>
      </c>
      <c r="AW199" s="3"/>
      <c r="AX199" s="3"/>
      <c r="AY199" s="3"/>
      <c r="AZ199" s="3"/>
      <c r="BA199" s="3"/>
      <c r="BB199" s="3"/>
    </row>
    <row r="200">
      <c r="A200" s="3" t="s">
        <v>1366</v>
      </c>
      <c r="B200" s="4">
        <v>45815.0</v>
      </c>
      <c r="C200" s="3" t="s">
        <v>812</v>
      </c>
      <c r="D200" s="3" t="s">
        <v>915</v>
      </c>
      <c r="E200" s="3" t="s">
        <v>73</v>
      </c>
      <c r="F200" s="5">
        <v>91.0</v>
      </c>
      <c r="G200" s="5">
        <v>1.0608208489E10</v>
      </c>
      <c r="H200" s="3" t="s">
        <v>838</v>
      </c>
      <c r="I200" s="3" t="s">
        <v>839</v>
      </c>
      <c r="J200" s="3" t="s">
        <v>840</v>
      </c>
      <c r="K200" s="6">
        <v>45227.0</v>
      </c>
      <c r="L200" s="7"/>
      <c r="M200" s="7"/>
      <c r="N200" s="7"/>
      <c r="O200" s="7"/>
      <c r="P200" s="7"/>
      <c r="Q200" s="5">
        <v>1.1732591E7</v>
      </c>
      <c r="R200" s="8" t="s">
        <v>819</v>
      </c>
      <c r="S200" s="5">
        <v>1920.0</v>
      </c>
      <c r="T200" s="3" t="s">
        <v>820</v>
      </c>
      <c r="U200" s="5">
        <v>96600.0</v>
      </c>
      <c r="V200" s="3" t="s">
        <v>237</v>
      </c>
      <c r="W200" s="3" t="s">
        <v>821</v>
      </c>
      <c r="X200" s="3" t="s">
        <v>237</v>
      </c>
      <c r="Y200" s="3" t="s">
        <v>822</v>
      </c>
      <c r="Z200" s="3" t="s">
        <v>239</v>
      </c>
      <c r="AA200" s="3" t="s">
        <v>823</v>
      </c>
      <c r="AC200" s="5">
        <v>1545.0</v>
      </c>
      <c r="AD200" s="8" t="s">
        <v>824</v>
      </c>
      <c r="AE200" s="8" t="s">
        <v>825</v>
      </c>
      <c r="AF200" s="8" t="s">
        <v>826</v>
      </c>
      <c r="AG200" s="3" t="s">
        <v>87</v>
      </c>
      <c r="AH200" s="6">
        <v>44731.0</v>
      </c>
      <c r="AI200" s="5">
        <v>0.0</v>
      </c>
      <c r="AJ200" s="5">
        <v>0.0</v>
      </c>
      <c r="AK200" s="7"/>
      <c r="AL200" s="7"/>
      <c r="AM200" s="7"/>
      <c r="AN200" s="7"/>
      <c r="AO200" s="3" t="s">
        <v>827</v>
      </c>
      <c r="AP200" s="3" t="s">
        <v>828</v>
      </c>
      <c r="AQ200" s="3" t="s">
        <v>394</v>
      </c>
      <c r="AR200" s="5">
        <v>6010.0</v>
      </c>
      <c r="AS200" s="3" t="s">
        <v>93</v>
      </c>
      <c r="AT200" s="3" t="s">
        <v>829</v>
      </c>
      <c r="AU200" s="5">
        <v>38.0</v>
      </c>
      <c r="AV200" s="3" t="s">
        <v>95</v>
      </c>
      <c r="AW200" s="3"/>
      <c r="AX200" s="3"/>
      <c r="AY200" s="3"/>
      <c r="AZ200" s="3"/>
      <c r="BA200" s="3"/>
      <c r="BB200" s="3"/>
    </row>
    <row r="201">
      <c r="A201" s="3" t="s">
        <v>1366</v>
      </c>
      <c r="B201" s="4">
        <v>45815.0</v>
      </c>
      <c r="C201" s="3" t="s">
        <v>812</v>
      </c>
      <c r="D201" s="3" t="s">
        <v>915</v>
      </c>
      <c r="E201" s="3" t="s">
        <v>73</v>
      </c>
      <c r="F201" s="5">
        <v>91.0</v>
      </c>
      <c r="G201" s="5">
        <v>3.807344319E9</v>
      </c>
      <c r="H201" s="3" t="s">
        <v>142</v>
      </c>
      <c r="I201" s="3" t="s">
        <v>841</v>
      </c>
      <c r="J201" s="3" t="s">
        <v>842</v>
      </c>
      <c r="K201" s="6">
        <v>33817.0</v>
      </c>
      <c r="L201" s="7"/>
      <c r="M201" s="3" t="s">
        <v>843</v>
      </c>
      <c r="N201" s="8" t="s">
        <v>844</v>
      </c>
      <c r="O201" s="6">
        <v>45485.0</v>
      </c>
      <c r="P201" s="3" t="s">
        <v>114</v>
      </c>
      <c r="Q201" s="5">
        <v>1.1732591E7</v>
      </c>
      <c r="R201" s="8" t="s">
        <v>819</v>
      </c>
      <c r="S201" s="5">
        <v>1920.0</v>
      </c>
      <c r="T201" s="3" t="s">
        <v>820</v>
      </c>
      <c r="U201" s="5">
        <v>96600.0</v>
      </c>
      <c r="V201" s="3" t="s">
        <v>237</v>
      </c>
      <c r="W201" s="3" t="s">
        <v>821</v>
      </c>
      <c r="X201" s="3" t="s">
        <v>237</v>
      </c>
      <c r="Y201" s="3" t="s">
        <v>822</v>
      </c>
      <c r="Z201" s="3" t="s">
        <v>239</v>
      </c>
      <c r="AA201" s="3" t="s">
        <v>823</v>
      </c>
      <c r="AC201" s="5">
        <v>1545.0</v>
      </c>
      <c r="AD201" s="8" t="s">
        <v>824</v>
      </c>
      <c r="AE201" s="8" t="s">
        <v>825</v>
      </c>
      <c r="AF201" s="8" t="s">
        <v>826</v>
      </c>
      <c r="AG201" s="3" t="s">
        <v>87</v>
      </c>
      <c r="AH201" s="6">
        <v>44731.0</v>
      </c>
      <c r="AI201" s="5">
        <v>0.0</v>
      </c>
      <c r="AJ201" s="5">
        <v>0.0</v>
      </c>
      <c r="AK201" s="7"/>
      <c r="AL201" s="7"/>
      <c r="AM201" s="7"/>
      <c r="AN201" s="7"/>
      <c r="AO201" s="3" t="s">
        <v>827</v>
      </c>
      <c r="AP201" s="3" t="s">
        <v>828</v>
      </c>
      <c r="AQ201" s="3" t="s">
        <v>394</v>
      </c>
      <c r="AR201" s="5">
        <v>6010.0</v>
      </c>
      <c r="AS201" s="3" t="s">
        <v>93</v>
      </c>
      <c r="AT201" s="3" t="s">
        <v>829</v>
      </c>
      <c r="AU201" s="5">
        <v>38.0</v>
      </c>
      <c r="AV201" s="3" t="s">
        <v>95</v>
      </c>
      <c r="AW201" s="3"/>
      <c r="AX201" s="3"/>
      <c r="AY201" s="3"/>
      <c r="AZ201" s="3"/>
      <c r="BA201" s="3"/>
      <c r="BB201" s="3"/>
    </row>
    <row r="202">
      <c r="A202" s="3" t="s">
        <v>1367</v>
      </c>
      <c r="B202" s="4">
        <v>45815.0</v>
      </c>
      <c r="C202" s="3" t="s">
        <v>1368</v>
      </c>
      <c r="D202" s="3" t="s">
        <v>915</v>
      </c>
      <c r="E202" s="3" t="s">
        <v>73</v>
      </c>
      <c r="F202" s="5">
        <v>91.0</v>
      </c>
      <c r="G202" s="5">
        <v>1.958297543E9</v>
      </c>
      <c r="H202" s="3" t="s">
        <v>729</v>
      </c>
      <c r="I202" s="3" t="s">
        <v>1369</v>
      </c>
      <c r="J202" s="3" t="s">
        <v>1370</v>
      </c>
      <c r="K202" s="9">
        <v>39934.0</v>
      </c>
      <c r="L202" s="7"/>
      <c r="M202" s="3" t="s">
        <v>1371</v>
      </c>
      <c r="N202" s="8" t="s">
        <v>1372</v>
      </c>
      <c r="O202" s="6">
        <v>45280.0</v>
      </c>
      <c r="P202" s="3" t="s">
        <v>141</v>
      </c>
      <c r="Q202" s="5">
        <v>1.13754503E8</v>
      </c>
      <c r="R202" s="8" t="s">
        <v>1373</v>
      </c>
      <c r="S202" s="5">
        <v>1843.0</v>
      </c>
      <c r="T202" s="3" t="s">
        <v>1374</v>
      </c>
      <c r="U202" s="5">
        <v>1.5240801E7</v>
      </c>
      <c r="V202" s="3" t="s">
        <v>620</v>
      </c>
      <c r="W202" s="3" t="s">
        <v>1375</v>
      </c>
      <c r="X202" s="3" t="s">
        <v>620</v>
      </c>
      <c r="Y202" s="3" t="s">
        <v>1375</v>
      </c>
      <c r="Z202" s="3" t="s">
        <v>622</v>
      </c>
      <c r="AA202" s="3" t="s">
        <v>1376</v>
      </c>
      <c r="AB202" s="5">
        <v>283045.0</v>
      </c>
      <c r="AC202" s="5">
        <v>48000.0</v>
      </c>
      <c r="AD202" s="8" t="s">
        <v>1377</v>
      </c>
      <c r="AE202" s="8" t="s">
        <v>1378</v>
      </c>
      <c r="AF202" s="8" t="s">
        <v>1379</v>
      </c>
      <c r="AG202" s="3" t="s">
        <v>87</v>
      </c>
      <c r="AH202" s="6">
        <v>45597.0</v>
      </c>
      <c r="AI202" s="5">
        <v>0.0</v>
      </c>
      <c r="AJ202" s="5">
        <v>0.0</v>
      </c>
      <c r="AK202" s="7"/>
      <c r="AL202" s="7"/>
      <c r="AM202" s="7"/>
      <c r="AN202" s="7"/>
      <c r="AO202" s="3" t="s">
        <v>1380</v>
      </c>
      <c r="AP202" s="3" t="s">
        <v>1381</v>
      </c>
      <c r="AQ202" s="3" t="s">
        <v>394</v>
      </c>
      <c r="AR202" s="5">
        <v>6053.0</v>
      </c>
      <c r="AS202" s="3" t="s">
        <v>93</v>
      </c>
      <c r="AT202" s="3" t="s">
        <v>1382</v>
      </c>
      <c r="AU202" s="5">
        <v>204.0</v>
      </c>
      <c r="AV202" s="3" t="s">
        <v>95</v>
      </c>
      <c r="AW202" s="3"/>
      <c r="AX202" s="3"/>
      <c r="AY202" s="3"/>
      <c r="AZ202" s="3"/>
      <c r="BA202" s="3"/>
      <c r="BB202" s="3"/>
    </row>
    <row r="203">
      <c r="A203" s="3" t="s">
        <v>1367</v>
      </c>
      <c r="B203" s="4">
        <v>45815.0</v>
      </c>
      <c r="C203" s="3" t="s">
        <v>1368</v>
      </c>
      <c r="D203" s="3" t="s">
        <v>915</v>
      </c>
      <c r="E203" s="3" t="s">
        <v>73</v>
      </c>
      <c r="F203" s="5">
        <v>91.0</v>
      </c>
      <c r="G203" s="5">
        <v>-1.793738308E9</v>
      </c>
      <c r="H203" s="3" t="s">
        <v>1383</v>
      </c>
      <c r="I203" s="3" t="s">
        <v>1384</v>
      </c>
      <c r="J203" s="3" t="s">
        <v>1385</v>
      </c>
      <c r="K203" s="6">
        <v>44256.0</v>
      </c>
      <c r="L203" s="3" t="s">
        <v>1386</v>
      </c>
      <c r="M203" s="3" t="s">
        <v>1387</v>
      </c>
      <c r="N203" s="8" t="s">
        <v>1388</v>
      </c>
      <c r="O203" s="6">
        <v>45302.0</v>
      </c>
      <c r="P203" s="3" t="s">
        <v>372</v>
      </c>
      <c r="Q203" s="5">
        <v>1.13754503E8</v>
      </c>
      <c r="R203" s="8" t="s">
        <v>1373</v>
      </c>
      <c r="S203" s="5">
        <v>1843.0</v>
      </c>
      <c r="T203" s="3" t="s">
        <v>1374</v>
      </c>
      <c r="U203" s="5">
        <v>1.5240801E7</v>
      </c>
      <c r="V203" s="3" t="s">
        <v>620</v>
      </c>
      <c r="W203" s="3" t="s">
        <v>1375</v>
      </c>
      <c r="X203" s="3" t="s">
        <v>620</v>
      </c>
      <c r="Y203" s="3" t="s">
        <v>1375</v>
      </c>
      <c r="Z203" s="3" t="s">
        <v>622</v>
      </c>
      <c r="AA203" s="3" t="s">
        <v>1376</v>
      </c>
      <c r="AB203" s="5">
        <v>283045.0</v>
      </c>
      <c r="AC203" s="5">
        <v>48000.0</v>
      </c>
      <c r="AD203" s="8" t="s">
        <v>1377</v>
      </c>
      <c r="AE203" s="8" t="s">
        <v>1378</v>
      </c>
      <c r="AF203" s="8" t="s">
        <v>1379</v>
      </c>
      <c r="AG203" s="3" t="s">
        <v>87</v>
      </c>
      <c r="AH203" s="6">
        <v>45597.0</v>
      </c>
      <c r="AI203" s="5">
        <v>0.0</v>
      </c>
      <c r="AJ203" s="5">
        <v>0.0</v>
      </c>
      <c r="AK203" s="7"/>
      <c r="AL203" s="7"/>
      <c r="AM203" s="7"/>
      <c r="AN203" s="7"/>
      <c r="AO203" s="3" t="s">
        <v>1380</v>
      </c>
      <c r="AP203" s="3" t="s">
        <v>1381</v>
      </c>
      <c r="AQ203" s="3" t="s">
        <v>394</v>
      </c>
      <c r="AR203" s="5">
        <v>6053.0</v>
      </c>
      <c r="AS203" s="3" t="s">
        <v>93</v>
      </c>
      <c r="AT203" s="3" t="s">
        <v>1382</v>
      </c>
      <c r="AU203" s="5">
        <v>204.0</v>
      </c>
      <c r="AV203" s="3" t="s">
        <v>95</v>
      </c>
      <c r="AW203" s="3"/>
      <c r="AX203" s="3"/>
      <c r="AY203" s="3"/>
      <c r="AZ203" s="3"/>
      <c r="BA203" s="3"/>
      <c r="BB203" s="3"/>
    </row>
    <row r="204">
      <c r="A204" s="3" t="s">
        <v>1367</v>
      </c>
      <c r="B204" s="4">
        <v>45815.0</v>
      </c>
      <c r="C204" s="3" t="s">
        <v>1368</v>
      </c>
      <c r="D204" s="3" t="s">
        <v>915</v>
      </c>
      <c r="E204" s="3" t="s">
        <v>73</v>
      </c>
      <c r="F204" s="5">
        <v>91.0</v>
      </c>
      <c r="G204" s="5">
        <v>9.872586737E9</v>
      </c>
      <c r="H204" s="3" t="s">
        <v>1389</v>
      </c>
      <c r="I204" s="3" t="s">
        <v>1390</v>
      </c>
      <c r="J204" s="3" t="s">
        <v>1391</v>
      </c>
      <c r="K204" s="6">
        <v>44442.0</v>
      </c>
      <c r="L204" s="7"/>
      <c r="M204" s="3" t="s">
        <v>1392</v>
      </c>
      <c r="N204" s="8" t="s">
        <v>1393</v>
      </c>
      <c r="O204" s="6">
        <v>45180.0</v>
      </c>
      <c r="P204" s="7"/>
      <c r="Q204" s="5">
        <v>1.13754503E8</v>
      </c>
      <c r="R204" s="8" t="s">
        <v>1373</v>
      </c>
      <c r="S204" s="5">
        <v>1843.0</v>
      </c>
      <c r="T204" s="3" t="s">
        <v>1374</v>
      </c>
      <c r="U204" s="5">
        <v>1.5240801E7</v>
      </c>
      <c r="V204" s="3" t="s">
        <v>620</v>
      </c>
      <c r="W204" s="3" t="s">
        <v>1375</v>
      </c>
      <c r="X204" s="3" t="s">
        <v>620</v>
      </c>
      <c r="Y204" s="3" t="s">
        <v>1375</v>
      </c>
      <c r="Z204" s="3" t="s">
        <v>622</v>
      </c>
      <c r="AA204" s="3" t="s">
        <v>1376</v>
      </c>
      <c r="AB204" s="5">
        <v>283045.0</v>
      </c>
      <c r="AC204" s="5">
        <v>48000.0</v>
      </c>
      <c r="AD204" s="8" t="s">
        <v>1377</v>
      </c>
      <c r="AE204" s="8" t="s">
        <v>1378</v>
      </c>
      <c r="AF204" s="8" t="s">
        <v>1379</v>
      </c>
      <c r="AG204" s="3" t="s">
        <v>87</v>
      </c>
      <c r="AH204" s="6">
        <v>45597.0</v>
      </c>
      <c r="AI204" s="5">
        <v>0.0</v>
      </c>
      <c r="AJ204" s="5">
        <v>0.0</v>
      </c>
      <c r="AK204" s="7"/>
      <c r="AL204" s="7"/>
      <c r="AM204" s="7"/>
      <c r="AN204" s="7"/>
      <c r="AO204" s="3" t="s">
        <v>1380</v>
      </c>
      <c r="AP204" s="3" t="s">
        <v>1381</v>
      </c>
      <c r="AQ204" s="3" t="s">
        <v>394</v>
      </c>
      <c r="AR204" s="5">
        <v>6053.0</v>
      </c>
      <c r="AS204" s="3" t="s">
        <v>93</v>
      </c>
      <c r="AT204" s="3" t="s">
        <v>1382</v>
      </c>
      <c r="AU204" s="5">
        <v>204.0</v>
      </c>
      <c r="AV204" s="3" t="s">
        <v>95</v>
      </c>
      <c r="AW204" s="3"/>
      <c r="AX204" s="3"/>
      <c r="AY204" s="3"/>
      <c r="AZ204" s="3"/>
      <c r="BA204" s="3"/>
      <c r="BB204" s="3"/>
    </row>
    <row r="205">
      <c r="A205" s="3" t="s">
        <v>1367</v>
      </c>
      <c r="B205" s="4">
        <v>45815.0</v>
      </c>
      <c r="C205" s="3" t="s">
        <v>1368</v>
      </c>
      <c r="D205" s="3" t="s">
        <v>915</v>
      </c>
      <c r="E205" s="3" t="s">
        <v>73</v>
      </c>
      <c r="F205" s="5">
        <v>91.0</v>
      </c>
      <c r="G205" s="5">
        <v>3.591123943E9</v>
      </c>
      <c r="H205" s="3" t="s">
        <v>801</v>
      </c>
      <c r="I205" s="3" t="s">
        <v>1394</v>
      </c>
      <c r="J205" s="3" t="s">
        <v>1395</v>
      </c>
      <c r="K205" s="6">
        <v>39814.0</v>
      </c>
      <c r="L205" s="7"/>
      <c r="M205" s="3" t="s">
        <v>1396</v>
      </c>
      <c r="N205" s="8" t="s">
        <v>1397</v>
      </c>
      <c r="O205" s="6">
        <v>44444.0</v>
      </c>
      <c r="P205" s="3" t="s">
        <v>114</v>
      </c>
      <c r="Q205" s="5">
        <v>1.13754503E8</v>
      </c>
      <c r="R205" s="8" t="s">
        <v>1373</v>
      </c>
      <c r="S205" s="5">
        <v>1843.0</v>
      </c>
      <c r="T205" s="3" t="s">
        <v>1374</v>
      </c>
      <c r="U205" s="5">
        <v>1.5240801E7</v>
      </c>
      <c r="V205" s="3" t="s">
        <v>620</v>
      </c>
      <c r="W205" s="3" t="s">
        <v>1375</v>
      </c>
      <c r="X205" s="3" t="s">
        <v>620</v>
      </c>
      <c r="Y205" s="3" t="s">
        <v>1375</v>
      </c>
      <c r="Z205" s="3" t="s">
        <v>622</v>
      </c>
      <c r="AA205" s="3" t="s">
        <v>1376</v>
      </c>
      <c r="AB205" s="5">
        <v>283045.0</v>
      </c>
      <c r="AC205" s="5">
        <v>48000.0</v>
      </c>
      <c r="AD205" s="8" t="s">
        <v>1377</v>
      </c>
      <c r="AE205" s="8" t="s">
        <v>1378</v>
      </c>
      <c r="AF205" s="8" t="s">
        <v>1379</v>
      </c>
      <c r="AG205" s="3" t="s">
        <v>87</v>
      </c>
      <c r="AH205" s="6">
        <v>45597.0</v>
      </c>
      <c r="AI205" s="5">
        <v>0.0</v>
      </c>
      <c r="AJ205" s="5">
        <v>0.0</v>
      </c>
      <c r="AK205" s="7"/>
      <c r="AL205" s="7"/>
      <c r="AM205" s="7"/>
      <c r="AN205" s="7"/>
      <c r="AO205" s="3" t="s">
        <v>1380</v>
      </c>
      <c r="AP205" s="3" t="s">
        <v>1381</v>
      </c>
      <c r="AQ205" s="3" t="s">
        <v>394</v>
      </c>
      <c r="AR205" s="5">
        <v>6053.0</v>
      </c>
      <c r="AS205" s="3" t="s">
        <v>93</v>
      </c>
      <c r="AT205" s="3" t="s">
        <v>1382</v>
      </c>
      <c r="AU205" s="5">
        <v>204.0</v>
      </c>
      <c r="AV205" s="3" t="s">
        <v>95</v>
      </c>
      <c r="AW205" s="3"/>
      <c r="AX205" s="3"/>
      <c r="AY205" s="3"/>
      <c r="AZ205" s="3"/>
      <c r="BA205" s="3"/>
      <c r="BB205" s="3"/>
    </row>
    <row r="206">
      <c r="A206" s="3" t="s">
        <v>1367</v>
      </c>
      <c r="B206" s="4">
        <v>45815.0</v>
      </c>
      <c r="C206" s="3" t="s">
        <v>1368</v>
      </c>
      <c r="D206" s="3" t="s">
        <v>915</v>
      </c>
      <c r="E206" s="3" t="s">
        <v>73</v>
      </c>
      <c r="F206" s="5">
        <v>91.0</v>
      </c>
      <c r="G206" s="5">
        <v>5.621993825E9</v>
      </c>
      <c r="H206" s="3" t="s">
        <v>1398</v>
      </c>
      <c r="I206" s="3" t="s">
        <v>1399</v>
      </c>
      <c r="J206" s="3" t="s">
        <v>1400</v>
      </c>
      <c r="K206" s="9">
        <v>41030.0</v>
      </c>
      <c r="L206" s="7" t="str">
        <f>+351 21 466 7500</f>
        <v>#ERROR!</v>
      </c>
      <c r="M206" s="3" t="s">
        <v>1401</v>
      </c>
      <c r="N206" s="8" t="s">
        <v>1402</v>
      </c>
      <c r="O206" s="9">
        <v>45060.0</v>
      </c>
      <c r="P206" s="3" t="s">
        <v>372</v>
      </c>
      <c r="Q206" s="5">
        <v>1.13754503E8</v>
      </c>
      <c r="R206" s="8" t="s">
        <v>1373</v>
      </c>
      <c r="S206" s="5">
        <v>1843.0</v>
      </c>
      <c r="T206" s="3" t="s">
        <v>1374</v>
      </c>
      <c r="U206" s="5">
        <v>1.5240801E7</v>
      </c>
      <c r="V206" s="3" t="s">
        <v>620</v>
      </c>
      <c r="W206" s="3" t="s">
        <v>1375</v>
      </c>
      <c r="X206" s="3" t="s">
        <v>620</v>
      </c>
      <c r="Y206" s="3" t="s">
        <v>1375</v>
      </c>
      <c r="Z206" s="3" t="s">
        <v>622</v>
      </c>
      <c r="AA206" s="3" t="s">
        <v>1376</v>
      </c>
      <c r="AB206" s="5">
        <v>283045.0</v>
      </c>
      <c r="AC206" s="5">
        <v>48000.0</v>
      </c>
      <c r="AD206" s="8" t="s">
        <v>1377</v>
      </c>
      <c r="AE206" s="8" t="s">
        <v>1378</v>
      </c>
      <c r="AF206" s="8" t="s">
        <v>1379</v>
      </c>
      <c r="AG206" s="3" t="s">
        <v>87</v>
      </c>
      <c r="AH206" s="6">
        <v>45597.0</v>
      </c>
      <c r="AI206" s="5">
        <v>0.0</v>
      </c>
      <c r="AJ206" s="5">
        <v>0.0</v>
      </c>
      <c r="AK206" s="7"/>
      <c r="AL206" s="7"/>
      <c r="AM206" s="7"/>
      <c r="AN206" s="7"/>
      <c r="AO206" s="3" t="s">
        <v>1380</v>
      </c>
      <c r="AP206" s="3" t="s">
        <v>1381</v>
      </c>
      <c r="AQ206" s="3" t="s">
        <v>394</v>
      </c>
      <c r="AR206" s="5">
        <v>6053.0</v>
      </c>
      <c r="AS206" s="3" t="s">
        <v>93</v>
      </c>
      <c r="AT206" s="3" t="s">
        <v>1382</v>
      </c>
      <c r="AU206" s="5">
        <v>204.0</v>
      </c>
      <c r="AV206" s="3" t="s">
        <v>95</v>
      </c>
      <c r="AW206" s="3"/>
      <c r="AX206" s="3"/>
      <c r="AY206" s="3"/>
      <c r="AZ206" s="3"/>
      <c r="BA206" s="3"/>
      <c r="BB206" s="3"/>
    </row>
    <row r="207">
      <c r="A207" s="3" t="s">
        <v>1403</v>
      </c>
      <c r="B207" s="4">
        <v>45815.0</v>
      </c>
      <c r="C207" s="3" t="s">
        <v>1404</v>
      </c>
      <c r="D207" s="3" t="s">
        <v>915</v>
      </c>
      <c r="E207" s="3" t="s">
        <v>73</v>
      </c>
      <c r="F207" s="5">
        <v>92.0</v>
      </c>
      <c r="G207" s="5">
        <v>5.563913427E9</v>
      </c>
      <c r="H207" s="3" t="s">
        <v>1405</v>
      </c>
      <c r="I207" s="3" t="s">
        <v>1406</v>
      </c>
      <c r="J207" s="3" t="s">
        <v>156</v>
      </c>
      <c r="K207" s="6">
        <v>41548.0</v>
      </c>
      <c r="L207" s="7"/>
      <c r="M207" s="3" t="s">
        <v>1407</v>
      </c>
      <c r="N207" s="8" t="s">
        <v>1408</v>
      </c>
      <c r="O207" s="6">
        <v>45509.0</v>
      </c>
      <c r="P207" s="3" t="s">
        <v>372</v>
      </c>
      <c r="Q207" s="5">
        <v>1.108166771E9</v>
      </c>
      <c r="R207" s="8" t="s">
        <v>1409</v>
      </c>
      <c r="S207" s="5">
        <v>2003.0</v>
      </c>
      <c r="T207" s="3" t="s">
        <v>1410</v>
      </c>
      <c r="U207" s="5">
        <v>224155.0</v>
      </c>
      <c r="V207" s="3" t="s">
        <v>305</v>
      </c>
      <c r="W207" s="3" t="s">
        <v>522</v>
      </c>
      <c r="X207" s="3" t="s">
        <v>305</v>
      </c>
      <c r="Y207" s="3" t="s">
        <v>522</v>
      </c>
      <c r="Z207" s="3" t="s">
        <v>307</v>
      </c>
      <c r="AA207" s="3" t="s">
        <v>525</v>
      </c>
      <c r="AB207" s="5">
        <v>1.0244274E7</v>
      </c>
      <c r="AC207" s="5">
        <v>1300.0</v>
      </c>
      <c r="AD207" s="8" t="s">
        <v>1411</v>
      </c>
      <c r="AE207" s="8" t="s">
        <v>1412</v>
      </c>
      <c r="AF207" s="8" t="s">
        <v>1413</v>
      </c>
      <c r="AG207" s="3" t="s">
        <v>87</v>
      </c>
      <c r="AH207" s="6">
        <v>45580.0</v>
      </c>
      <c r="AI207" s="5">
        <v>0.0</v>
      </c>
      <c r="AJ207" s="5">
        <v>0.0</v>
      </c>
      <c r="AK207" s="7"/>
      <c r="AL207" s="7"/>
      <c r="AM207" s="7"/>
      <c r="AN207" s="7"/>
      <c r="AO207" s="3" t="s">
        <v>1414</v>
      </c>
      <c r="AP207" s="3" t="s">
        <v>1415</v>
      </c>
      <c r="AQ207" s="3" t="s">
        <v>317</v>
      </c>
      <c r="AR207" s="5">
        <v>77074.0</v>
      </c>
      <c r="AS207" s="3" t="s">
        <v>93</v>
      </c>
      <c r="AT207" s="3" t="s">
        <v>1416</v>
      </c>
      <c r="AU207" s="5">
        <v>8.0</v>
      </c>
      <c r="AV207" s="3" t="s">
        <v>95</v>
      </c>
      <c r="AW207" s="3"/>
      <c r="AX207" s="3"/>
      <c r="AY207" s="3"/>
      <c r="AZ207" s="3"/>
      <c r="BA207" s="3"/>
      <c r="BB207" s="3"/>
    </row>
    <row r="208">
      <c r="A208" s="3" t="s">
        <v>1403</v>
      </c>
      <c r="B208" s="4">
        <v>45815.0</v>
      </c>
      <c r="C208" s="3" t="s">
        <v>1404</v>
      </c>
      <c r="D208" s="3" t="s">
        <v>915</v>
      </c>
      <c r="E208" s="3" t="s">
        <v>73</v>
      </c>
      <c r="F208" s="5">
        <v>92.0</v>
      </c>
      <c r="G208" s="5">
        <v>1.406082235E9</v>
      </c>
      <c r="H208" s="3" t="s">
        <v>1417</v>
      </c>
      <c r="I208" s="3" t="s">
        <v>1418</v>
      </c>
      <c r="J208" s="3" t="s">
        <v>1419</v>
      </c>
      <c r="K208" s="6">
        <v>43101.0</v>
      </c>
      <c r="L208" s="7"/>
      <c r="M208" s="3" t="s">
        <v>1420</v>
      </c>
      <c r="N208" s="8" t="s">
        <v>1421</v>
      </c>
      <c r="O208" s="6">
        <v>44055.0</v>
      </c>
      <c r="P208" s="7"/>
      <c r="Q208" s="5">
        <v>1.108166771E9</v>
      </c>
      <c r="R208" s="8" t="s">
        <v>1409</v>
      </c>
      <c r="S208" s="5">
        <v>2003.0</v>
      </c>
      <c r="T208" s="3" t="s">
        <v>1410</v>
      </c>
      <c r="U208" s="5">
        <v>224155.0</v>
      </c>
      <c r="V208" s="3" t="s">
        <v>305</v>
      </c>
      <c r="W208" s="3" t="s">
        <v>522</v>
      </c>
      <c r="X208" s="3" t="s">
        <v>305</v>
      </c>
      <c r="Y208" s="3" t="s">
        <v>522</v>
      </c>
      <c r="Z208" s="3" t="s">
        <v>307</v>
      </c>
      <c r="AA208" s="3" t="s">
        <v>525</v>
      </c>
      <c r="AB208" s="5">
        <v>1.0244274E7</v>
      </c>
      <c r="AC208" s="5">
        <v>1300.0</v>
      </c>
      <c r="AD208" s="8" t="s">
        <v>1411</v>
      </c>
      <c r="AE208" s="8" t="s">
        <v>1412</v>
      </c>
      <c r="AF208" s="8" t="s">
        <v>1413</v>
      </c>
      <c r="AG208" s="3" t="s">
        <v>87</v>
      </c>
      <c r="AH208" s="6">
        <v>45580.0</v>
      </c>
      <c r="AI208" s="5">
        <v>0.0</v>
      </c>
      <c r="AJ208" s="5">
        <v>0.0</v>
      </c>
      <c r="AK208" s="7"/>
      <c r="AL208" s="7"/>
      <c r="AM208" s="7"/>
      <c r="AN208" s="7"/>
      <c r="AO208" s="3" t="s">
        <v>1414</v>
      </c>
      <c r="AP208" s="3" t="s">
        <v>1415</v>
      </c>
      <c r="AQ208" s="3" t="s">
        <v>317</v>
      </c>
      <c r="AR208" s="5">
        <v>77074.0</v>
      </c>
      <c r="AS208" s="3" t="s">
        <v>93</v>
      </c>
      <c r="AT208" s="3" t="s">
        <v>1416</v>
      </c>
      <c r="AU208" s="5">
        <v>8.0</v>
      </c>
      <c r="AV208" s="3" t="s">
        <v>95</v>
      </c>
      <c r="AW208" s="3"/>
      <c r="AX208" s="3"/>
      <c r="AY208" s="3"/>
      <c r="AZ208" s="3"/>
      <c r="BA208" s="3"/>
      <c r="BB208" s="3"/>
    </row>
    <row r="209">
      <c r="A209" s="3" t="s">
        <v>1403</v>
      </c>
      <c r="B209" s="4">
        <v>45815.0</v>
      </c>
      <c r="C209" s="3" t="s">
        <v>1404</v>
      </c>
      <c r="D209" s="3" t="s">
        <v>915</v>
      </c>
      <c r="E209" s="3" t="s">
        <v>73</v>
      </c>
      <c r="F209" s="5">
        <v>92.0</v>
      </c>
      <c r="G209" s="5">
        <v>2.989409128E9</v>
      </c>
      <c r="H209" s="3" t="s">
        <v>1422</v>
      </c>
      <c r="I209" s="3" t="s">
        <v>1423</v>
      </c>
      <c r="J209" s="3" t="s">
        <v>1424</v>
      </c>
      <c r="K209" s="6">
        <v>44348.0</v>
      </c>
      <c r="L209" s="7"/>
      <c r="M209" s="7"/>
      <c r="N209" s="8" t="s">
        <v>1425</v>
      </c>
      <c r="O209" s="9">
        <v>45426.0</v>
      </c>
      <c r="P209" s="3" t="s">
        <v>372</v>
      </c>
      <c r="Q209" s="5">
        <v>1.108166771E9</v>
      </c>
      <c r="R209" s="8" t="s">
        <v>1409</v>
      </c>
      <c r="S209" s="5">
        <v>2003.0</v>
      </c>
      <c r="T209" s="3" t="s">
        <v>1410</v>
      </c>
      <c r="U209" s="5">
        <v>224155.0</v>
      </c>
      <c r="V209" s="3" t="s">
        <v>305</v>
      </c>
      <c r="W209" s="3" t="s">
        <v>522</v>
      </c>
      <c r="X209" s="3" t="s">
        <v>305</v>
      </c>
      <c r="Y209" s="3" t="s">
        <v>522</v>
      </c>
      <c r="Z209" s="3" t="s">
        <v>307</v>
      </c>
      <c r="AA209" s="3" t="s">
        <v>525</v>
      </c>
      <c r="AB209" s="5">
        <v>1.0244274E7</v>
      </c>
      <c r="AC209" s="5">
        <v>1300.0</v>
      </c>
      <c r="AD209" s="8" t="s">
        <v>1411</v>
      </c>
      <c r="AE209" s="8" t="s">
        <v>1412</v>
      </c>
      <c r="AF209" s="8" t="s">
        <v>1413</v>
      </c>
      <c r="AG209" s="3" t="s">
        <v>87</v>
      </c>
      <c r="AH209" s="6">
        <v>45580.0</v>
      </c>
      <c r="AI209" s="5">
        <v>0.0</v>
      </c>
      <c r="AJ209" s="5">
        <v>0.0</v>
      </c>
      <c r="AK209" s="7"/>
      <c r="AL209" s="7"/>
      <c r="AM209" s="7"/>
      <c r="AN209" s="7"/>
      <c r="AO209" s="3" t="s">
        <v>1414</v>
      </c>
      <c r="AP209" s="3" t="s">
        <v>1415</v>
      </c>
      <c r="AQ209" s="3" t="s">
        <v>317</v>
      </c>
      <c r="AR209" s="5">
        <v>77074.0</v>
      </c>
      <c r="AS209" s="3" t="s">
        <v>93</v>
      </c>
      <c r="AT209" s="3" t="s">
        <v>1416</v>
      </c>
      <c r="AU209" s="5">
        <v>8.0</v>
      </c>
      <c r="AV209" s="3" t="s">
        <v>95</v>
      </c>
      <c r="AW209" s="3"/>
      <c r="AX209" s="3"/>
      <c r="AY209" s="3"/>
      <c r="AZ209" s="3"/>
      <c r="BA209" s="3"/>
      <c r="BB209" s="3"/>
    </row>
    <row r="210">
      <c r="A210" s="3" t="s">
        <v>1403</v>
      </c>
      <c r="B210" s="4">
        <v>45815.0</v>
      </c>
      <c r="C210" s="3" t="s">
        <v>1404</v>
      </c>
      <c r="D210" s="3" t="s">
        <v>915</v>
      </c>
      <c r="E210" s="3" t="s">
        <v>73</v>
      </c>
      <c r="F210" s="5">
        <v>92.0</v>
      </c>
      <c r="G210" s="5">
        <v>8.841892997E9</v>
      </c>
      <c r="H210" s="3" t="s">
        <v>1426</v>
      </c>
      <c r="I210" s="3" t="s">
        <v>1427</v>
      </c>
      <c r="J210" s="3" t="s">
        <v>1428</v>
      </c>
      <c r="K210" s="6">
        <v>45292.0</v>
      </c>
      <c r="L210" s="7"/>
      <c r="M210" s="7"/>
      <c r="N210" s="8" t="s">
        <v>1429</v>
      </c>
      <c r="Q210" s="5">
        <v>1.108166771E9</v>
      </c>
      <c r="R210" s="8" t="s">
        <v>1409</v>
      </c>
      <c r="S210" s="5">
        <v>2003.0</v>
      </c>
      <c r="T210" s="3" t="s">
        <v>1410</v>
      </c>
      <c r="U210" s="5">
        <v>224155.0</v>
      </c>
      <c r="V210" s="3" t="s">
        <v>305</v>
      </c>
      <c r="W210" s="3" t="s">
        <v>522</v>
      </c>
      <c r="X210" s="3" t="s">
        <v>305</v>
      </c>
      <c r="Y210" s="3" t="s">
        <v>522</v>
      </c>
      <c r="Z210" s="3" t="s">
        <v>307</v>
      </c>
      <c r="AA210" s="3" t="s">
        <v>525</v>
      </c>
      <c r="AB210" s="5">
        <v>1.0244274E7</v>
      </c>
      <c r="AC210" s="5">
        <v>1300.0</v>
      </c>
      <c r="AD210" s="8" t="s">
        <v>1411</v>
      </c>
      <c r="AE210" s="8" t="s">
        <v>1412</v>
      </c>
      <c r="AF210" s="8" t="s">
        <v>1413</v>
      </c>
      <c r="AG210" s="3" t="s">
        <v>87</v>
      </c>
      <c r="AH210" s="6">
        <v>45580.0</v>
      </c>
      <c r="AI210" s="5">
        <v>0.0</v>
      </c>
      <c r="AJ210" s="5">
        <v>0.0</v>
      </c>
      <c r="AK210" s="7"/>
      <c r="AL210" s="7"/>
      <c r="AM210" s="7"/>
      <c r="AN210" s="7"/>
      <c r="AO210" s="3" t="s">
        <v>1414</v>
      </c>
      <c r="AP210" s="3" t="s">
        <v>1415</v>
      </c>
      <c r="AQ210" s="3" t="s">
        <v>317</v>
      </c>
      <c r="AR210" s="5">
        <v>77074.0</v>
      </c>
      <c r="AS210" s="3" t="s">
        <v>93</v>
      </c>
      <c r="AT210" s="3" t="s">
        <v>1416</v>
      </c>
      <c r="AU210" s="5">
        <v>8.0</v>
      </c>
      <c r="AV210" s="3" t="s">
        <v>95</v>
      </c>
      <c r="AW210" s="3"/>
      <c r="AX210" s="3"/>
      <c r="AY210" s="3"/>
      <c r="AZ210" s="3"/>
      <c r="BA210" s="3"/>
      <c r="BB210" s="3"/>
    </row>
    <row r="211">
      <c r="A211" s="3" t="s">
        <v>1403</v>
      </c>
      <c r="B211" s="4">
        <v>45815.0</v>
      </c>
      <c r="C211" s="3" t="s">
        <v>1404</v>
      </c>
      <c r="D211" s="3" t="s">
        <v>915</v>
      </c>
      <c r="E211" s="3" t="s">
        <v>73</v>
      </c>
      <c r="F211" s="5">
        <v>92.0</v>
      </c>
      <c r="G211" s="5">
        <v>1.2279810542E10</v>
      </c>
      <c r="H211" s="3" t="s">
        <v>1430</v>
      </c>
      <c r="I211" s="3" t="s">
        <v>1431</v>
      </c>
      <c r="J211" s="3" t="s">
        <v>1432</v>
      </c>
      <c r="K211" s="6">
        <v>44378.0</v>
      </c>
      <c r="L211" s="7"/>
      <c r="M211" s="7"/>
      <c r="N211" s="8" t="s">
        <v>1433</v>
      </c>
      <c r="Q211" s="5">
        <v>1.108166771E9</v>
      </c>
      <c r="R211" s="8" t="s">
        <v>1409</v>
      </c>
      <c r="S211" s="5">
        <v>2003.0</v>
      </c>
      <c r="T211" s="3" t="s">
        <v>1410</v>
      </c>
      <c r="U211" s="5">
        <v>224155.0</v>
      </c>
      <c r="V211" s="3" t="s">
        <v>305</v>
      </c>
      <c r="W211" s="3" t="s">
        <v>522</v>
      </c>
      <c r="X211" s="3" t="s">
        <v>305</v>
      </c>
      <c r="Y211" s="3" t="s">
        <v>522</v>
      </c>
      <c r="Z211" s="3" t="s">
        <v>307</v>
      </c>
      <c r="AA211" s="3" t="s">
        <v>525</v>
      </c>
      <c r="AB211" s="5">
        <v>1.0244274E7</v>
      </c>
      <c r="AC211" s="5">
        <v>1300.0</v>
      </c>
      <c r="AD211" s="8" t="s">
        <v>1411</v>
      </c>
      <c r="AE211" s="8" t="s">
        <v>1412</v>
      </c>
      <c r="AF211" s="8" t="s">
        <v>1413</v>
      </c>
      <c r="AG211" s="3" t="s">
        <v>87</v>
      </c>
      <c r="AH211" s="6">
        <v>45580.0</v>
      </c>
      <c r="AI211" s="5">
        <v>0.0</v>
      </c>
      <c r="AJ211" s="5">
        <v>0.0</v>
      </c>
      <c r="AK211" s="7"/>
      <c r="AL211" s="7"/>
      <c r="AM211" s="7"/>
      <c r="AN211" s="7"/>
      <c r="AO211" s="3" t="s">
        <v>1414</v>
      </c>
      <c r="AP211" s="3" t="s">
        <v>1415</v>
      </c>
      <c r="AQ211" s="3" t="s">
        <v>317</v>
      </c>
      <c r="AR211" s="5">
        <v>77074.0</v>
      </c>
      <c r="AS211" s="3" t="s">
        <v>93</v>
      </c>
      <c r="AT211" s="3" t="s">
        <v>1416</v>
      </c>
      <c r="AU211" s="5">
        <v>8.0</v>
      </c>
      <c r="AV211" s="3" t="s">
        <v>95</v>
      </c>
      <c r="AW211" s="3"/>
      <c r="AX211" s="3"/>
      <c r="AY211" s="3"/>
      <c r="AZ211" s="3"/>
      <c r="BA211" s="3"/>
      <c r="BB211" s="3"/>
    </row>
  </sheetData>
  <mergeCells count="85">
    <mergeCell ref="N101:P101"/>
    <mergeCell ref="N108:P108"/>
    <mergeCell ref="M112:N112"/>
    <mergeCell ref="M114:N114"/>
    <mergeCell ref="N116:O116"/>
    <mergeCell ref="L125:M125"/>
    <mergeCell ref="N130:P130"/>
    <mergeCell ref="M124:N124"/>
    <mergeCell ref="M139:N139"/>
    <mergeCell ref="M145:N145"/>
    <mergeCell ref="M146:N146"/>
    <mergeCell ref="O146:P146"/>
    <mergeCell ref="M152:N152"/>
    <mergeCell ref="O152:P152"/>
    <mergeCell ref="N198:P198"/>
    <mergeCell ref="N210:P210"/>
    <mergeCell ref="N211:P211"/>
    <mergeCell ref="N168:O168"/>
    <mergeCell ref="L169:M169"/>
    <mergeCell ref="L170:M170"/>
    <mergeCell ref="M182:N182"/>
    <mergeCell ref="N190:P190"/>
    <mergeCell ref="N191:P191"/>
    <mergeCell ref="L195:M195"/>
    <mergeCell ref="Z158:AA158"/>
    <mergeCell ref="Z159:AA159"/>
    <mergeCell ref="V160:W160"/>
    <mergeCell ref="Z160:AA160"/>
    <mergeCell ref="V161:W161"/>
    <mergeCell ref="Z161:AA161"/>
    <mergeCell ref="AA172:AB172"/>
    <mergeCell ref="AA200:AB200"/>
    <mergeCell ref="AA201:AB201"/>
    <mergeCell ref="AA173:AB173"/>
    <mergeCell ref="AA174:AB174"/>
    <mergeCell ref="AA175:AB175"/>
    <mergeCell ref="AA176:AB176"/>
    <mergeCell ref="AA197:AB197"/>
    <mergeCell ref="AA198:AB198"/>
    <mergeCell ref="AA199:AB199"/>
    <mergeCell ref="N2:P2"/>
    <mergeCell ref="N7:P7"/>
    <mergeCell ref="N8:P8"/>
    <mergeCell ref="M13:N13"/>
    <mergeCell ref="M15:N15"/>
    <mergeCell ref="N17:P17"/>
    <mergeCell ref="AA27:AB27"/>
    <mergeCell ref="M23:N23"/>
    <mergeCell ref="L28:M28"/>
    <mergeCell ref="M31:N31"/>
    <mergeCell ref="N33:O33"/>
    <mergeCell ref="L34:M34"/>
    <mergeCell ref="L35:M35"/>
    <mergeCell ref="M39:N39"/>
    <mergeCell ref="N76:P76"/>
    <mergeCell ref="L82:M82"/>
    <mergeCell ref="J85:K85"/>
    <mergeCell ref="O39:P39"/>
    <mergeCell ref="N48:P48"/>
    <mergeCell ref="N54:O54"/>
    <mergeCell ref="N56:P56"/>
    <mergeCell ref="N62:P62"/>
    <mergeCell ref="N70:P70"/>
    <mergeCell ref="N75:P75"/>
    <mergeCell ref="AA110:AB110"/>
    <mergeCell ref="AA111:AB111"/>
    <mergeCell ref="AD132:AF132"/>
    <mergeCell ref="AD133:AF133"/>
    <mergeCell ref="AD134:AF134"/>
    <mergeCell ref="AD135:AF135"/>
    <mergeCell ref="AD136:AF136"/>
    <mergeCell ref="AA28:AB28"/>
    <mergeCell ref="AA29:AB29"/>
    <mergeCell ref="AA30:AB30"/>
    <mergeCell ref="AA31:AB31"/>
    <mergeCell ref="AA107:AB107"/>
    <mergeCell ref="AA108:AB108"/>
    <mergeCell ref="AA109:AB109"/>
    <mergeCell ref="O155:P155"/>
    <mergeCell ref="M156:N156"/>
    <mergeCell ref="O156:P156"/>
    <mergeCell ref="V157:W157"/>
    <mergeCell ref="Z157:AA157"/>
    <mergeCell ref="V158:W158"/>
    <mergeCell ref="V159:W159"/>
  </mergeCells>
  <hyperlinks>
    <hyperlink r:id="rId1" ref="N2"/>
    <hyperlink r:id="rId2" ref="R2"/>
    <hyperlink r:id="rId3" ref="AD2"/>
    <hyperlink r:id="rId4" ref="AE2"/>
    <hyperlink r:id="rId5" ref="AF2"/>
    <hyperlink r:id="rId6" ref="N3"/>
    <hyperlink r:id="rId7" ref="R3"/>
    <hyperlink r:id="rId8" ref="AD3"/>
    <hyperlink r:id="rId9" ref="AE3"/>
    <hyperlink r:id="rId10" ref="AF3"/>
    <hyperlink r:id="rId11" ref="N4"/>
    <hyperlink r:id="rId12" ref="R4"/>
    <hyperlink r:id="rId13" ref="AD4"/>
    <hyperlink r:id="rId14" ref="AE4"/>
    <hyperlink r:id="rId15" ref="AF4"/>
    <hyperlink r:id="rId16" ref="N5"/>
    <hyperlink r:id="rId17" ref="R5"/>
    <hyperlink r:id="rId18" ref="AD5"/>
    <hyperlink r:id="rId19" ref="AE5"/>
    <hyperlink r:id="rId20" ref="AF5"/>
    <hyperlink r:id="rId21" ref="N6"/>
    <hyperlink r:id="rId22" ref="R6"/>
    <hyperlink r:id="rId23" ref="AD6"/>
    <hyperlink r:id="rId24" ref="AE6"/>
    <hyperlink r:id="rId25" ref="AF6"/>
    <hyperlink r:id="rId26" ref="N7"/>
    <hyperlink r:id="rId27" ref="R7"/>
    <hyperlink r:id="rId28" ref="AD7"/>
    <hyperlink r:id="rId29" ref="AE7"/>
    <hyperlink r:id="rId30" ref="AF7"/>
    <hyperlink r:id="rId31" ref="N8"/>
    <hyperlink r:id="rId32" ref="R8"/>
    <hyperlink r:id="rId33" ref="AD8"/>
    <hyperlink r:id="rId34" ref="AE8"/>
    <hyperlink r:id="rId35" ref="AF8"/>
    <hyperlink r:id="rId36" ref="N9"/>
    <hyperlink r:id="rId37" ref="R9"/>
    <hyperlink r:id="rId38" ref="AD9"/>
    <hyperlink r:id="rId39" ref="AE9"/>
    <hyperlink r:id="rId40" ref="AF9"/>
    <hyperlink r:id="rId41" ref="N10"/>
    <hyperlink r:id="rId42" ref="R10"/>
    <hyperlink r:id="rId43" ref="AD10"/>
    <hyperlink r:id="rId44" ref="AE10"/>
    <hyperlink r:id="rId45" ref="AF10"/>
    <hyperlink r:id="rId46" ref="N11"/>
    <hyperlink r:id="rId47" ref="R11"/>
    <hyperlink r:id="rId48" ref="AD11"/>
    <hyperlink r:id="rId49" ref="AE11"/>
    <hyperlink r:id="rId50" ref="AF11"/>
    <hyperlink r:id="rId51" ref="N12"/>
    <hyperlink r:id="rId52" ref="R12"/>
    <hyperlink r:id="rId53" ref="AE12"/>
    <hyperlink r:id="rId54" ref="AF12"/>
    <hyperlink r:id="rId55" ref="R13"/>
    <hyperlink r:id="rId56" ref="AE13"/>
    <hyperlink r:id="rId57" ref="AF13"/>
    <hyperlink r:id="rId58" ref="N14"/>
    <hyperlink r:id="rId59" ref="R14"/>
    <hyperlink r:id="rId60" ref="AE14"/>
    <hyperlink r:id="rId61" ref="AF14"/>
    <hyperlink r:id="rId62" ref="R15"/>
    <hyperlink r:id="rId63" ref="AE15"/>
    <hyperlink r:id="rId64" ref="AF15"/>
    <hyperlink r:id="rId65" ref="N16"/>
    <hyperlink r:id="rId66" ref="R16"/>
    <hyperlink r:id="rId67" ref="AE16"/>
    <hyperlink r:id="rId68" ref="AF16"/>
    <hyperlink r:id="rId69" ref="N17"/>
    <hyperlink r:id="rId70" ref="R17"/>
    <hyperlink r:id="rId71" ref="AD17"/>
    <hyperlink r:id="rId72" ref="AE17"/>
    <hyperlink r:id="rId73" ref="AF17"/>
    <hyperlink r:id="rId74" ref="N18"/>
    <hyperlink r:id="rId75" ref="R18"/>
    <hyperlink r:id="rId76" ref="AD18"/>
    <hyperlink r:id="rId77" ref="AE18"/>
    <hyperlink r:id="rId78" ref="AF18"/>
    <hyperlink r:id="rId79" ref="N19"/>
    <hyperlink r:id="rId80" ref="R19"/>
    <hyperlink r:id="rId81" ref="AD19"/>
    <hyperlink r:id="rId82" ref="AE19"/>
    <hyperlink r:id="rId83" ref="AF19"/>
    <hyperlink r:id="rId84" ref="N20"/>
    <hyperlink r:id="rId85" ref="R20"/>
    <hyperlink r:id="rId86" ref="AD20"/>
    <hyperlink r:id="rId87" ref="AE20"/>
    <hyperlink r:id="rId88" ref="AF20"/>
    <hyperlink r:id="rId89" ref="N21"/>
    <hyperlink r:id="rId90" ref="R21"/>
    <hyperlink r:id="rId91" ref="AD21"/>
    <hyperlink r:id="rId92" ref="AE21"/>
    <hyperlink r:id="rId93" ref="AF21"/>
    <hyperlink r:id="rId94" ref="N22"/>
    <hyperlink r:id="rId95" ref="R22"/>
    <hyperlink r:id="rId96" ref="AD22"/>
    <hyperlink r:id="rId97" ref="AE22"/>
    <hyperlink r:id="rId98" ref="AF22"/>
    <hyperlink r:id="rId99" ref="R23"/>
    <hyperlink r:id="rId100" ref="AD23"/>
    <hyperlink r:id="rId101" ref="AE23"/>
    <hyperlink r:id="rId102" ref="AF23"/>
    <hyperlink r:id="rId103" ref="N24"/>
    <hyperlink r:id="rId104" ref="R24"/>
    <hyperlink r:id="rId105" ref="AD24"/>
    <hyperlink r:id="rId106" ref="AE24"/>
    <hyperlink r:id="rId107" ref="AF24"/>
    <hyperlink r:id="rId108" ref="N25"/>
    <hyperlink r:id="rId109" ref="R25"/>
    <hyperlink r:id="rId110" ref="AD25"/>
    <hyperlink r:id="rId111" ref="AE25"/>
    <hyperlink r:id="rId112" ref="AF25"/>
    <hyperlink r:id="rId113" ref="N26"/>
    <hyperlink r:id="rId114" ref="R26"/>
    <hyperlink r:id="rId115" ref="AD26"/>
    <hyperlink r:id="rId116" ref="AE26"/>
    <hyperlink r:id="rId117" ref="AF26"/>
    <hyperlink r:id="rId118" ref="N27"/>
    <hyperlink r:id="rId119" ref="R27"/>
    <hyperlink r:id="rId120" ref="AD27"/>
    <hyperlink r:id="rId121" ref="AE27"/>
    <hyperlink r:id="rId122" ref="AF27"/>
    <hyperlink r:id="rId123" ref="R28"/>
    <hyperlink r:id="rId124" ref="AD28"/>
    <hyperlink r:id="rId125" ref="AE28"/>
    <hyperlink r:id="rId126" ref="AF28"/>
    <hyperlink r:id="rId127" ref="N29"/>
    <hyperlink r:id="rId128" ref="R29"/>
    <hyperlink r:id="rId129" ref="AD29"/>
    <hyperlink r:id="rId130" ref="AE29"/>
    <hyperlink r:id="rId131" ref="AF29"/>
    <hyperlink r:id="rId132" ref="N30"/>
    <hyperlink r:id="rId133" ref="R30"/>
    <hyperlink r:id="rId134" ref="AD30"/>
    <hyperlink r:id="rId135" ref="AE30"/>
    <hyperlink r:id="rId136" ref="AF30"/>
    <hyperlink r:id="rId137" ref="R31"/>
    <hyperlink r:id="rId138" ref="AD31"/>
    <hyperlink r:id="rId139" ref="AE31"/>
    <hyperlink r:id="rId140" ref="AF31"/>
    <hyperlink r:id="rId141" ref="R32"/>
    <hyperlink r:id="rId142" ref="AD32"/>
    <hyperlink r:id="rId143" ref="AE32"/>
    <hyperlink r:id="rId144" ref="AF32"/>
    <hyperlink r:id="rId145" ref="N33"/>
    <hyperlink r:id="rId146" ref="R33"/>
    <hyperlink r:id="rId147" ref="AD33"/>
    <hyperlink r:id="rId148" ref="AE33"/>
    <hyperlink r:id="rId149" ref="AF33"/>
    <hyperlink r:id="rId150" ref="N34"/>
    <hyperlink r:id="rId151" ref="R34"/>
    <hyperlink r:id="rId152" ref="AD34"/>
    <hyperlink r:id="rId153" ref="AE34"/>
    <hyperlink r:id="rId154" ref="AF34"/>
    <hyperlink r:id="rId155" ref="N35"/>
    <hyperlink r:id="rId156" ref="R35"/>
    <hyperlink r:id="rId157" ref="AD35"/>
    <hyperlink r:id="rId158" ref="AE35"/>
    <hyperlink r:id="rId159" ref="AF35"/>
    <hyperlink r:id="rId160" ref="N36"/>
    <hyperlink r:id="rId161" ref="R36"/>
    <hyperlink r:id="rId162" ref="AD36"/>
    <hyperlink r:id="rId163" ref="AE36"/>
    <hyperlink r:id="rId164" ref="AF36"/>
    <hyperlink r:id="rId165" ref="N37"/>
    <hyperlink r:id="rId166" ref="R37"/>
    <hyperlink r:id="rId167" ref="AD37"/>
    <hyperlink r:id="rId168" ref="AE37"/>
    <hyperlink r:id="rId169" ref="AF37"/>
    <hyperlink r:id="rId170" ref="N38"/>
    <hyperlink r:id="rId171" ref="R38"/>
    <hyperlink r:id="rId172" ref="AD38"/>
    <hyperlink r:id="rId173" ref="AE38"/>
    <hyperlink r:id="rId174" ref="AF38"/>
    <hyperlink r:id="rId175" ref="R39"/>
    <hyperlink r:id="rId176" ref="AD39"/>
    <hyperlink r:id="rId177" ref="AE39"/>
    <hyperlink r:id="rId178" ref="AF39"/>
    <hyperlink r:id="rId179" ref="N40"/>
    <hyperlink r:id="rId180" ref="R40"/>
    <hyperlink r:id="rId181" ref="AD40"/>
    <hyperlink r:id="rId182" ref="AE40"/>
    <hyperlink r:id="rId183" ref="AF40"/>
    <hyperlink r:id="rId184" ref="N41"/>
    <hyperlink r:id="rId185" ref="R41"/>
    <hyperlink r:id="rId186" ref="AD41"/>
    <hyperlink r:id="rId187" ref="AE41"/>
    <hyperlink r:id="rId188" ref="AF41"/>
    <hyperlink r:id="rId189" ref="N42"/>
    <hyperlink r:id="rId190" ref="R42"/>
    <hyperlink r:id="rId191" ref="AA42"/>
    <hyperlink r:id="rId192" ref="AD42"/>
    <hyperlink r:id="rId193" ref="AE42"/>
    <hyperlink r:id="rId194" ref="AF42"/>
    <hyperlink r:id="rId195" ref="N43"/>
    <hyperlink r:id="rId196" ref="R43"/>
    <hyperlink r:id="rId197" ref="AA43"/>
    <hyperlink r:id="rId198" ref="AD43"/>
    <hyperlink r:id="rId199" ref="AE43"/>
    <hyperlink r:id="rId200" ref="AF43"/>
    <hyperlink r:id="rId201" ref="N44"/>
    <hyperlink r:id="rId202" ref="R44"/>
    <hyperlink r:id="rId203" ref="AA44"/>
    <hyperlink r:id="rId204" ref="AD44"/>
    <hyperlink r:id="rId205" ref="AE44"/>
    <hyperlink r:id="rId206" ref="AF44"/>
    <hyperlink r:id="rId207" ref="N45"/>
    <hyperlink r:id="rId208" ref="R45"/>
    <hyperlink r:id="rId209" ref="AA45"/>
    <hyperlink r:id="rId210" ref="AD45"/>
    <hyperlink r:id="rId211" ref="AE45"/>
    <hyperlink r:id="rId212" ref="AF45"/>
    <hyperlink r:id="rId213" ref="N46"/>
    <hyperlink r:id="rId214" ref="R46"/>
    <hyperlink r:id="rId215" ref="AA46"/>
    <hyperlink r:id="rId216" ref="AD46"/>
    <hyperlink r:id="rId217" ref="AE46"/>
    <hyperlink r:id="rId218" ref="AF46"/>
    <hyperlink r:id="rId219" ref="N47"/>
    <hyperlink r:id="rId220" ref="R47"/>
    <hyperlink r:id="rId221" ref="AD47"/>
    <hyperlink r:id="rId222" ref="AE47"/>
    <hyperlink r:id="rId223" ref="AF47"/>
    <hyperlink r:id="rId224" ref="N48"/>
    <hyperlink r:id="rId225" ref="R48"/>
    <hyperlink r:id="rId226" ref="AD48"/>
    <hyperlink r:id="rId227" ref="AE48"/>
    <hyperlink r:id="rId228" ref="AF48"/>
    <hyperlink r:id="rId229" ref="N49"/>
    <hyperlink r:id="rId230" ref="R49"/>
    <hyperlink r:id="rId231" ref="AD49"/>
    <hyperlink r:id="rId232" ref="AE49"/>
    <hyperlink r:id="rId233" ref="AF49"/>
    <hyperlink r:id="rId234" ref="N50"/>
    <hyperlink r:id="rId235" ref="R50"/>
    <hyperlink r:id="rId236" ref="AD50"/>
    <hyperlink r:id="rId237" ref="AE50"/>
    <hyperlink r:id="rId238" ref="AF50"/>
    <hyperlink r:id="rId239" ref="N51"/>
    <hyperlink r:id="rId240" ref="R51"/>
    <hyperlink r:id="rId241" ref="AD51"/>
    <hyperlink r:id="rId242" ref="AE51"/>
    <hyperlink r:id="rId243" ref="AF51"/>
    <hyperlink r:id="rId244" ref="N52"/>
    <hyperlink r:id="rId245" ref="R52"/>
    <hyperlink r:id="rId246" ref="AA52"/>
    <hyperlink r:id="rId247" ref="AD52"/>
    <hyperlink r:id="rId248" ref="AE52"/>
    <hyperlink r:id="rId249" ref="AF52"/>
    <hyperlink r:id="rId250" ref="N53"/>
    <hyperlink r:id="rId251" ref="R53"/>
    <hyperlink r:id="rId252" ref="AA53"/>
    <hyperlink r:id="rId253" ref="AD53"/>
    <hyperlink r:id="rId254" ref="AE53"/>
    <hyperlink r:id="rId255" ref="AF53"/>
    <hyperlink r:id="rId256" ref="N54"/>
    <hyperlink r:id="rId257" ref="R54"/>
    <hyperlink r:id="rId258" ref="AA54"/>
    <hyperlink r:id="rId259" ref="AD54"/>
    <hyperlink r:id="rId260" ref="AE54"/>
    <hyperlink r:id="rId261" ref="AF54"/>
    <hyperlink r:id="rId262" ref="R55"/>
    <hyperlink r:id="rId263" ref="AA55"/>
    <hyperlink r:id="rId264" ref="AD55"/>
    <hyperlink r:id="rId265" ref="AE55"/>
    <hyperlink r:id="rId266" ref="AF55"/>
    <hyperlink r:id="rId267" ref="N56"/>
    <hyperlink r:id="rId268" ref="R56"/>
    <hyperlink r:id="rId269" ref="AA56"/>
    <hyperlink r:id="rId270" ref="AD56"/>
    <hyperlink r:id="rId271" ref="AE56"/>
    <hyperlink r:id="rId272" ref="AF56"/>
    <hyperlink r:id="rId273" ref="N57"/>
    <hyperlink r:id="rId274" ref="R57"/>
    <hyperlink r:id="rId275" ref="AD57"/>
    <hyperlink r:id="rId276" ref="AE57"/>
    <hyperlink r:id="rId277" ref="AF57"/>
    <hyperlink r:id="rId278" ref="N58"/>
    <hyperlink r:id="rId279" ref="R58"/>
    <hyperlink r:id="rId280" ref="AD58"/>
    <hyperlink r:id="rId281" ref="AE58"/>
    <hyperlink r:id="rId282" ref="AF58"/>
    <hyperlink r:id="rId283" ref="N59"/>
    <hyperlink r:id="rId284" ref="R59"/>
    <hyperlink r:id="rId285" ref="AD59"/>
    <hyperlink r:id="rId286" ref="AE59"/>
    <hyperlink r:id="rId287" ref="AF59"/>
    <hyperlink r:id="rId288" ref="N60"/>
    <hyperlink r:id="rId289" ref="R60"/>
    <hyperlink r:id="rId290" ref="AD60"/>
    <hyperlink r:id="rId291" ref="AE60"/>
    <hyperlink r:id="rId292" ref="AF60"/>
    <hyperlink r:id="rId293" ref="N61"/>
    <hyperlink r:id="rId294" ref="R61"/>
    <hyperlink r:id="rId295" ref="AD61"/>
    <hyperlink r:id="rId296" ref="AE61"/>
    <hyperlink r:id="rId297" ref="AF61"/>
    <hyperlink r:id="rId298" ref="N62"/>
    <hyperlink r:id="rId299" ref="R62"/>
    <hyperlink r:id="rId300" ref="AD62"/>
    <hyperlink r:id="rId301" ref="AE62"/>
    <hyperlink r:id="rId302" ref="AF62"/>
    <hyperlink r:id="rId303" ref="N63"/>
    <hyperlink r:id="rId304" ref="R63"/>
    <hyperlink r:id="rId305" ref="AD63"/>
    <hyperlink r:id="rId306" ref="AE63"/>
    <hyperlink r:id="rId307" ref="AF63"/>
    <hyperlink r:id="rId308" ref="N64"/>
    <hyperlink r:id="rId309" ref="R64"/>
    <hyperlink r:id="rId310" ref="AD64"/>
    <hyperlink r:id="rId311" ref="AE64"/>
    <hyperlink r:id="rId312" ref="AF64"/>
    <hyperlink r:id="rId313" ref="N65"/>
    <hyperlink r:id="rId314" ref="R65"/>
    <hyperlink r:id="rId315" ref="AD65"/>
    <hyperlink r:id="rId316" ref="AE65"/>
    <hyperlink r:id="rId317" ref="AF65"/>
    <hyperlink r:id="rId318" ref="N66"/>
    <hyperlink r:id="rId319" ref="R66"/>
    <hyperlink r:id="rId320" ref="AD66"/>
    <hyperlink r:id="rId321" ref="AE66"/>
    <hyperlink r:id="rId322" ref="AF66"/>
    <hyperlink r:id="rId323" ref="N67"/>
    <hyperlink r:id="rId324" ref="R67"/>
    <hyperlink r:id="rId325" ref="AD67"/>
    <hyperlink r:id="rId326" ref="AE67"/>
    <hyperlink r:id="rId327" ref="AF67"/>
    <hyperlink r:id="rId328" ref="N68"/>
    <hyperlink r:id="rId329" ref="R68"/>
    <hyperlink r:id="rId330" ref="AD68"/>
    <hyperlink r:id="rId331" ref="AE68"/>
    <hyperlink r:id="rId332" ref="AF68"/>
    <hyperlink r:id="rId333" ref="N69"/>
    <hyperlink r:id="rId334" ref="R69"/>
    <hyperlink r:id="rId335" ref="AD69"/>
    <hyperlink r:id="rId336" ref="AE69"/>
    <hyperlink r:id="rId337" ref="AF69"/>
    <hyperlink r:id="rId338" ref="N70"/>
    <hyperlink r:id="rId339" ref="R70"/>
    <hyperlink r:id="rId340" ref="AD70"/>
    <hyperlink r:id="rId341" ref="AE70"/>
    <hyperlink r:id="rId342" ref="AF70"/>
    <hyperlink r:id="rId343" ref="N71"/>
    <hyperlink r:id="rId344" ref="R71"/>
    <hyperlink r:id="rId345" ref="AD71"/>
    <hyperlink r:id="rId346" ref="AE71"/>
    <hyperlink r:id="rId347" ref="AF71"/>
    <hyperlink r:id="rId348" ref="N72"/>
    <hyperlink r:id="rId349" ref="R72"/>
    <hyperlink r:id="rId350" ref="AD72"/>
    <hyperlink r:id="rId351" ref="AE72"/>
    <hyperlink r:id="rId352" ref="AF72"/>
    <hyperlink r:id="rId353" ref="N73"/>
    <hyperlink r:id="rId354" ref="R73"/>
    <hyperlink r:id="rId355" ref="AD73"/>
    <hyperlink r:id="rId356" ref="AE73"/>
    <hyperlink r:id="rId357" ref="AF73"/>
    <hyperlink r:id="rId358" ref="N74"/>
    <hyperlink r:id="rId359" ref="R74"/>
    <hyperlink r:id="rId360" ref="AD74"/>
    <hyperlink r:id="rId361" ref="AE74"/>
    <hyperlink r:id="rId362" ref="AF74"/>
    <hyperlink r:id="rId363" ref="N75"/>
    <hyperlink r:id="rId364" ref="R75"/>
    <hyperlink r:id="rId365" ref="AD75"/>
    <hyperlink r:id="rId366" ref="AE75"/>
    <hyperlink r:id="rId367" ref="AF75"/>
    <hyperlink r:id="rId368" ref="N76"/>
    <hyperlink r:id="rId369" ref="R76"/>
    <hyperlink r:id="rId370" ref="AD76"/>
    <hyperlink r:id="rId371" ref="AE76"/>
    <hyperlink r:id="rId372" ref="AF76"/>
    <hyperlink r:id="rId373" ref="N77"/>
    <hyperlink r:id="rId374" ref="R77"/>
    <hyperlink r:id="rId375" ref="AD77"/>
    <hyperlink r:id="rId376" ref="AE77"/>
    <hyperlink r:id="rId377" ref="AF77"/>
    <hyperlink r:id="rId378" ref="N78"/>
    <hyperlink r:id="rId379" ref="R78"/>
    <hyperlink r:id="rId380" ref="AD78"/>
    <hyperlink r:id="rId381" ref="AE78"/>
    <hyperlink r:id="rId382" ref="AF78"/>
    <hyperlink r:id="rId383" ref="N79"/>
    <hyperlink r:id="rId384" ref="R79"/>
    <hyperlink r:id="rId385" ref="AD79"/>
    <hyperlink r:id="rId386" ref="AE79"/>
    <hyperlink r:id="rId387" ref="AF79"/>
    <hyperlink r:id="rId388" ref="N80"/>
    <hyperlink r:id="rId389" ref="R80"/>
    <hyperlink r:id="rId390" ref="AD80"/>
    <hyperlink r:id="rId391" ref="AE80"/>
    <hyperlink r:id="rId392" ref="AF80"/>
    <hyperlink r:id="rId393" ref="N81"/>
    <hyperlink r:id="rId394" ref="R81"/>
    <hyperlink r:id="rId395" ref="AD81"/>
    <hyperlink r:id="rId396" ref="AE81"/>
    <hyperlink r:id="rId397" ref="AF81"/>
    <hyperlink r:id="rId398" ref="N82"/>
    <hyperlink r:id="rId399" ref="R82"/>
    <hyperlink r:id="rId400" ref="AD82"/>
    <hyperlink r:id="rId401" ref="AE82"/>
    <hyperlink r:id="rId402" ref="AF82"/>
    <hyperlink r:id="rId403" ref="N83"/>
    <hyperlink r:id="rId404" ref="R83"/>
    <hyperlink r:id="rId405" ref="AD83"/>
    <hyperlink r:id="rId406" ref="AE83"/>
    <hyperlink r:id="rId407" ref="AF83"/>
    <hyperlink r:id="rId408" ref="N84"/>
    <hyperlink r:id="rId409" ref="R84"/>
    <hyperlink r:id="rId410" ref="AD84"/>
    <hyperlink r:id="rId411" ref="AE84"/>
    <hyperlink r:id="rId412" ref="AF84"/>
    <hyperlink r:id="rId413" ref="R85"/>
    <hyperlink r:id="rId414" ref="AD85"/>
    <hyperlink r:id="rId415" ref="AE85"/>
    <hyperlink r:id="rId416" ref="AF85"/>
    <hyperlink r:id="rId417" ref="R86"/>
    <hyperlink r:id="rId418" ref="AD86"/>
    <hyperlink r:id="rId419" ref="AE86"/>
    <hyperlink r:id="rId420" ref="AF86"/>
    <hyperlink r:id="rId421" ref="N87"/>
    <hyperlink r:id="rId422" ref="R87"/>
    <hyperlink r:id="rId423" ref="AD87"/>
    <hyperlink r:id="rId424" ref="AE87"/>
    <hyperlink r:id="rId425" ref="AF87"/>
    <hyperlink r:id="rId426" ref="N88"/>
    <hyperlink r:id="rId427" ref="R88"/>
    <hyperlink r:id="rId428" ref="AD88"/>
    <hyperlink r:id="rId429" ref="AE88"/>
    <hyperlink r:id="rId430" ref="AF88"/>
    <hyperlink r:id="rId431" ref="N89"/>
    <hyperlink r:id="rId432" ref="R89"/>
    <hyperlink r:id="rId433" ref="AD89"/>
    <hyperlink r:id="rId434" ref="AE89"/>
    <hyperlink r:id="rId435" ref="AF89"/>
    <hyperlink r:id="rId436" ref="N90"/>
    <hyperlink r:id="rId437" ref="R90"/>
    <hyperlink r:id="rId438" ref="AD90"/>
    <hyperlink r:id="rId439" ref="AE90"/>
    <hyperlink r:id="rId440" ref="AF90"/>
    <hyperlink r:id="rId441" ref="N91"/>
    <hyperlink r:id="rId442" ref="R91"/>
    <hyperlink r:id="rId443" ref="AD91"/>
    <hyperlink r:id="rId444" ref="AE91"/>
    <hyperlink r:id="rId445" ref="AF91"/>
    <hyperlink r:id="rId446" ref="N92"/>
    <hyperlink r:id="rId447" ref="R92"/>
    <hyperlink r:id="rId448" ref="AD92"/>
    <hyperlink r:id="rId449" ref="AE92"/>
    <hyperlink r:id="rId450" ref="AF92"/>
    <hyperlink r:id="rId451" ref="N93"/>
    <hyperlink r:id="rId452" ref="R93"/>
    <hyperlink r:id="rId453" ref="AD93"/>
    <hyperlink r:id="rId454" ref="AE93"/>
    <hyperlink r:id="rId455" ref="AF93"/>
    <hyperlink r:id="rId456" ref="N94"/>
    <hyperlink r:id="rId457" ref="R94"/>
    <hyperlink r:id="rId458" ref="AD94"/>
    <hyperlink r:id="rId459" ref="AE94"/>
    <hyperlink r:id="rId460" ref="AF94"/>
    <hyperlink r:id="rId461" ref="R95"/>
    <hyperlink r:id="rId462" ref="AD95"/>
    <hyperlink r:id="rId463" ref="AE95"/>
    <hyperlink r:id="rId464" ref="AF95"/>
    <hyperlink r:id="rId465" ref="R96"/>
    <hyperlink r:id="rId466" ref="AD96"/>
    <hyperlink r:id="rId467" ref="AE96"/>
    <hyperlink r:id="rId468" ref="AF96"/>
    <hyperlink r:id="rId469" ref="N97"/>
    <hyperlink r:id="rId470" ref="R97"/>
    <hyperlink r:id="rId471" ref="AD97"/>
    <hyperlink r:id="rId472" ref="AE97"/>
    <hyperlink r:id="rId473" ref="AF97"/>
    <hyperlink r:id="rId474" ref="R98"/>
    <hyperlink r:id="rId475" ref="AD98"/>
    <hyperlink r:id="rId476" ref="AE98"/>
    <hyperlink r:id="rId477" ref="AF98"/>
    <hyperlink r:id="rId478" ref="N99"/>
    <hyperlink r:id="rId479" ref="R99"/>
    <hyperlink r:id="rId480" ref="AD99"/>
    <hyperlink r:id="rId481" ref="AE99"/>
    <hyperlink r:id="rId482" ref="AF99"/>
    <hyperlink r:id="rId483" ref="N100"/>
    <hyperlink r:id="rId484" ref="R100"/>
    <hyperlink r:id="rId485" ref="AD100"/>
    <hyperlink r:id="rId486" ref="AE100"/>
    <hyperlink r:id="rId487" ref="AF100"/>
    <hyperlink r:id="rId488" ref="N101"/>
    <hyperlink r:id="rId489" ref="R101"/>
    <hyperlink r:id="rId490" ref="AD101"/>
    <hyperlink r:id="rId491" ref="AE101"/>
    <hyperlink r:id="rId492" ref="AF101"/>
    <hyperlink r:id="rId493" ref="N102"/>
    <hyperlink r:id="rId494" ref="R102"/>
    <hyperlink r:id="rId495" ref="AD102"/>
    <hyperlink r:id="rId496" ref="AE102"/>
    <hyperlink r:id="rId497" ref="AF102"/>
    <hyperlink r:id="rId498" ref="N103"/>
    <hyperlink r:id="rId499" ref="R103"/>
    <hyperlink r:id="rId500" ref="AD103"/>
    <hyperlink r:id="rId501" ref="AE103"/>
    <hyperlink r:id="rId502" ref="AF103"/>
    <hyperlink r:id="rId503" ref="N104"/>
    <hyperlink r:id="rId504" ref="R104"/>
    <hyperlink r:id="rId505" ref="AD104"/>
    <hyperlink r:id="rId506" ref="AE104"/>
    <hyperlink r:id="rId507" ref="AF104"/>
    <hyperlink r:id="rId508" ref="N105"/>
    <hyperlink r:id="rId509" ref="R105"/>
    <hyperlink r:id="rId510" ref="AD105"/>
    <hyperlink r:id="rId511" ref="AE105"/>
    <hyperlink r:id="rId512" ref="AF105"/>
    <hyperlink r:id="rId513" ref="N106"/>
    <hyperlink r:id="rId514" ref="R106"/>
    <hyperlink r:id="rId515" ref="AD106"/>
    <hyperlink r:id="rId516" ref="AE106"/>
    <hyperlink r:id="rId517" ref="AF106"/>
    <hyperlink r:id="rId518" ref="N107"/>
    <hyperlink r:id="rId519" ref="R107"/>
    <hyperlink r:id="rId520" ref="AD107"/>
    <hyperlink r:id="rId521" ref="AE107"/>
    <hyperlink r:id="rId522" ref="AF107"/>
    <hyperlink r:id="rId523" ref="N108"/>
    <hyperlink r:id="rId524" ref="R108"/>
    <hyperlink r:id="rId525" ref="AD108"/>
    <hyperlink r:id="rId526" ref="AE108"/>
    <hyperlink r:id="rId527" ref="AF108"/>
    <hyperlink r:id="rId528" ref="N109"/>
    <hyperlink r:id="rId529" ref="R109"/>
    <hyperlink r:id="rId530" ref="AD109"/>
    <hyperlink r:id="rId531" ref="AE109"/>
    <hyperlink r:id="rId532" ref="AF109"/>
    <hyperlink r:id="rId533" ref="R110"/>
    <hyperlink r:id="rId534" ref="AD110"/>
    <hyperlink r:id="rId535" ref="AE110"/>
    <hyperlink r:id="rId536" ref="AF110"/>
    <hyperlink r:id="rId537" ref="N111"/>
    <hyperlink r:id="rId538" ref="R111"/>
    <hyperlink r:id="rId539" ref="AD111"/>
    <hyperlink r:id="rId540" ref="AE111"/>
    <hyperlink r:id="rId541" ref="AF111"/>
    <hyperlink r:id="rId542" ref="R112"/>
    <hyperlink r:id="rId543" ref="AD112"/>
    <hyperlink r:id="rId544" ref="AE112"/>
    <hyperlink r:id="rId545" ref="AF112"/>
    <hyperlink r:id="rId546" ref="N113"/>
    <hyperlink r:id="rId547" ref="R113"/>
    <hyperlink r:id="rId548" ref="AD113"/>
    <hyperlink r:id="rId549" ref="AE113"/>
    <hyperlink r:id="rId550" ref="AF113"/>
    <hyperlink r:id="rId551" ref="R114"/>
    <hyperlink r:id="rId552" ref="AD114"/>
    <hyperlink r:id="rId553" ref="AE114"/>
    <hyperlink r:id="rId554" ref="AF114"/>
    <hyperlink r:id="rId555" ref="N115"/>
    <hyperlink r:id="rId556" ref="R115"/>
    <hyperlink r:id="rId557" ref="AD115"/>
    <hyperlink r:id="rId558" ref="AE115"/>
    <hyperlink r:id="rId559" ref="AF115"/>
    <hyperlink r:id="rId560" ref="N116"/>
    <hyperlink r:id="rId561" ref="R116"/>
    <hyperlink r:id="rId562" ref="AD116"/>
    <hyperlink r:id="rId563" ref="AE116"/>
    <hyperlink r:id="rId564" ref="AF116"/>
    <hyperlink r:id="rId565" ref="N117"/>
    <hyperlink r:id="rId566" ref="R117"/>
    <hyperlink r:id="rId567" ref="AD117"/>
    <hyperlink r:id="rId568" ref="AE117"/>
    <hyperlink r:id="rId569" ref="AF117"/>
    <hyperlink r:id="rId570" ref="N118"/>
    <hyperlink r:id="rId571" ref="R118"/>
    <hyperlink r:id="rId572" ref="AD118"/>
    <hyperlink r:id="rId573" ref="AE118"/>
    <hyperlink r:id="rId574" ref="AF118"/>
    <hyperlink r:id="rId575" ref="N119"/>
    <hyperlink r:id="rId576" ref="R119"/>
    <hyperlink r:id="rId577" ref="AD119"/>
    <hyperlink r:id="rId578" ref="AE119"/>
    <hyperlink r:id="rId579" ref="AF119"/>
    <hyperlink r:id="rId580" ref="N120"/>
    <hyperlink r:id="rId581" ref="R120"/>
    <hyperlink r:id="rId582" ref="AD120"/>
    <hyperlink r:id="rId583" ref="AE120"/>
    <hyperlink r:id="rId584" ref="AF120"/>
    <hyperlink r:id="rId585" ref="N121"/>
    <hyperlink r:id="rId586" ref="R121"/>
    <hyperlink r:id="rId587" ref="AD121"/>
    <hyperlink r:id="rId588" ref="AE121"/>
    <hyperlink r:id="rId589" ref="AF121"/>
    <hyperlink r:id="rId590" ref="N122"/>
    <hyperlink r:id="rId591" ref="R122"/>
    <hyperlink r:id="rId592" ref="AD122"/>
    <hyperlink r:id="rId593" ref="AE122"/>
    <hyperlink r:id="rId594" ref="AF122"/>
    <hyperlink r:id="rId595" ref="N123"/>
    <hyperlink r:id="rId596" ref="R123"/>
    <hyperlink r:id="rId597" ref="AD123"/>
    <hyperlink r:id="rId598" ref="AE123"/>
    <hyperlink r:id="rId599" ref="AF123"/>
    <hyperlink r:id="rId600" ref="R124"/>
    <hyperlink r:id="rId601" ref="AD124"/>
    <hyperlink r:id="rId602" ref="AE124"/>
    <hyperlink r:id="rId603" ref="AF124"/>
    <hyperlink r:id="rId604" ref="N125"/>
    <hyperlink r:id="rId605" ref="R125"/>
    <hyperlink r:id="rId606" ref="AD125"/>
    <hyperlink r:id="rId607" ref="AE125"/>
    <hyperlink r:id="rId608" ref="AF125"/>
    <hyperlink r:id="rId609" ref="N126"/>
    <hyperlink r:id="rId610" ref="R126"/>
    <hyperlink r:id="rId611" ref="AD126"/>
    <hyperlink r:id="rId612" ref="AE126"/>
    <hyperlink r:id="rId613" ref="AF126"/>
    <hyperlink r:id="rId614" ref="N127"/>
    <hyperlink r:id="rId615" ref="R127"/>
    <hyperlink r:id="rId616" ref="AD127"/>
    <hyperlink r:id="rId617" ref="AE127"/>
    <hyperlink r:id="rId618" ref="AF127"/>
    <hyperlink r:id="rId619" ref="N128"/>
    <hyperlink r:id="rId620" ref="R128"/>
    <hyperlink r:id="rId621" ref="AD128"/>
    <hyperlink r:id="rId622" ref="AE128"/>
    <hyperlink r:id="rId623" ref="AF128"/>
    <hyperlink r:id="rId624" ref="N129"/>
    <hyperlink r:id="rId625" ref="R129"/>
    <hyperlink r:id="rId626" ref="AD129"/>
    <hyperlink r:id="rId627" ref="AE129"/>
    <hyperlink r:id="rId628" ref="AF129"/>
    <hyperlink r:id="rId629" ref="N130"/>
    <hyperlink r:id="rId630" ref="R130"/>
    <hyperlink r:id="rId631" ref="AD130"/>
    <hyperlink r:id="rId632" ref="AE130"/>
    <hyperlink r:id="rId633" ref="AF130"/>
    <hyperlink r:id="rId634" ref="N131"/>
    <hyperlink r:id="rId635" ref="R131"/>
    <hyperlink r:id="rId636" ref="AD131"/>
    <hyperlink r:id="rId637" ref="AE131"/>
    <hyperlink r:id="rId638" ref="AF131"/>
    <hyperlink r:id="rId639" ref="N132"/>
    <hyperlink r:id="rId640" ref="R132"/>
    <hyperlink r:id="rId641" ref="AD132"/>
    <hyperlink r:id="rId642" ref="N133"/>
    <hyperlink r:id="rId643" ref="R133"/>
    <hyperlink r:id="rId644" ref="AD133"/>
    <hyperlink r:id="rId645" ref="N134"/>
    <hyperlink r:id="rId646" ref="R134"/>
    <hyperlink r:id="rId647" ref="AD134"/>
    <hyperlink r:id="rId648" ref="N135"/>
    <hyperlink r:id="rId649" ref="R135"/>
    <hyperlink r:id="rId650" ref="AD135"/>
    <hyperlink r:id="rId651" ref="N136"/>
    <hyperlink r:id="rId652" ref="R136"/>
    <hyperlink r:id="rId653" ref="AD136"/>
    <hyperlink r:id="rId654" ref="N137"/>
    <hyperlink r:id="rId655" ref="R137"/>
    <hyperlink r:id="rId656" ref="AD137"/>
    <hyperlink r:id="rId657" ref="AE137"/>
    <hyperlink r:id="rId658" ref="AF137"/>
    <hyperlink r:id="rId659" ref="N138"/>
    <hyperlink r:id="rId660" ref="R138"/>
    <hyperlink r:id="rId661" ref="AD138"/>
    <hyperlink r:id="rId662" ref="AE138"/>
    <hyperlink r:id="rId663" ref="AF138"/>
    <hyperlink r:id="rId664" ref="R139"/>
    <hyperlink r:id="rId665" ref="AD139"/>
    <hyperlink r:id="rId666" ref="AE139"/>
    <hyperlink r:id="rId667" ref="AF139"/>
    <hyperlink r:id="rId668" ref="N140"/>
    <hyperlink r:id="rId669" ref="R140"/>
    <hyperlink r:id="rId670" ref="AD140"/>
    <hyperlink r:id="rId671" ref="AE140"/>
    <hyperlink r:id="rId672" ref="AF140"/>
    <hyperlink r:id="rId673" ref="N141"/>
    <hyperlink r:id="rId674" ref="R141"/>
    <hyperlink r:id="rId675" ref="AD141"/>
    <hyperlink r:id="rId676" ref="AE141"/>
    <hyperlink r:id="rId677" ref="AF141"/>
    <hyperlink r:id="rId678" ref="N142"/>
    <hyperlink r:id="rId679" ref="R142"/>
    <hyperlink r:id="rId680" ref="AD142"/>
    <hyperlink r:id="rId681" ref="AE142"/>
    <hyperlink r:id="rId682" ref="AF142"/>
    <hyperlink r:id="rId683" ref="N143"/>
    <hyperlink r:id="rId684" ref="R143"/>
    <hyperlink r:id="rId685" ref="AD143"/>
    <hyperlink r:id="rId686" ref="AE143"/>
    <hyperlink r:id="rId687" ref="AF143"/>
    <hyperlink r:id="rId688" ref="N144"/>
    <hyperlink r:id="rId689" ref="R144"/>
    <hyperlink r:id="rId690" ref="AD144"/>
    <hyperlink r:id="rId691" ref="AE144"/>
    <hyperlink r:id="rId692" ref="AF144"/>
    <hyperlink r:id="rId693" ref="R145"/>
    <hyperlink r:id="rId694" ref="AD145"/>
    <hyperlink r:id="rId695" ref="AE145"/>
    <hyperlink r:id="rId696" ref="AF145"/>
    <hyperlink r:id="rId697" ref="R146"/>
    <hyperlink r:id="rId698" ref="AD146"/>
    <hyperlink r:id="rId699" ref="AE146"/>
    <hyperlink r:id="rId700" ref="AF146"/>
    <hyperlink r:id="rId701" ref="N147"/>
    <hyperlink r:id="rId702" ref="R147"/>
    <hyperlink r:id="rId703" ref="AD147"/>
    <hyperlink r:id="rId704" ref="AE147"/>
    <hyperlink r:id="rId705" ref="AF147"/>
    <hyperlink r:id="rId706" ref="N148"/>
    <hyperlink r:id="rId707" ref="R148"/>
    <hyperlink r:id="rId708" ref="AD148"/>
    <hyperlink r:id="rId709" ref="AE148"/>
    <hyperlink r:id="rId710" ref="AF148"/>
    <hyperlink r:id="rId711" ref="N149"/>
    <hyperlink r:id="rId712" ref="R149"/>
    <hyperlink r:id="rId713" ref="AD149"/>
    <hyperlink r:id="rId714" ref="AE149"/>
    <hyperlink r:id="rId715" ref="AF149"/>
    <hyperlink r:id="rId716" ref="N150"/>
    <hyperlink r:id="rId717" ref="R150"/>
    <hyperlink r:id="rId718" ref="AD150"/>
    <hyperlink r:id="rId719" ref="AE150"/>
    <hyperlink r:id="rId720" ref="AF150"/>
    <hyperlink r:id="rId721" ref="N151"/>
    <hyperlink r:id="rId722" ref="R151"/>
    <hyperlink r:id="rId723" ref="AD151"/>
    <hyperlink r:id="rId724" ref="AE151"/>
    <hyperlink r:id="rId725" ref="AF151"/>
    <hyperlink r:id="rId726" ref="R152"/>
    <hyperlink r:id="rId727" ref="AD152"/>
    <hyperlink r:id="rId728" ref="AE152"/>
    <hyperlink r:id="rId729" ref="AF152"/>
    <hyperlink r:id="rId730" ref="N153"/>
    <hyperlink r:id="rId731" ref="R153"/>
    <hyperlink r:id="rId732" ref="AD153"/>
    <hyperlink r:id="rId733" ref="AE153"/>
    <hyperlink r:id="rId734" ref="AF153"/>
    <hyperlink r:id="rId735" ref="N154"/>
    <hyperlink r:id="rId736" ref="R154"/>
    <hyperlink r:id="rId737" ref="AD154"/>
    <hyperlink r:id="rId738" ref="AE154"/>
    <hyperlink r:id="rId739" ref="AF154"/>
    <hyperlink r:id="rId740" ref="N155"/>
    <hyperlink r:id="rId741" ref="R155"/>
    <hyperlink r:id="rId742" ref="AD155"/>
    <hyperlink r:id="rId743" ref="AE155"/>
    <hyperlink r:id="rId744" ref="AF155"/>
    <hyperlink r:id="rId745" ref="R156"/>
    <hyperlink r:id="rId746" ref="AD156"/>
    <hyperlink r:id="rId747" ref="AE156"/>
    <hyperlink r:id="rId748" ref="AF156"/>
    <hyperlink r:id="rId749" ref="N157"/>
    <hyperlink r:id="rId750" ref="R157"/>
    <hyperlink r:id="rId751" ref="AD157"/>
    <hyperlink r:id="rId752" ref="AE157"/>
    <hyperlink r:id="rId753" ref="AF157"/>
    <hyperlink r:id="rId754" ref="N158"/>
    <hyperlink r:id="rId755" ref="R158"/>
    <hyperlink r:id="rId756" ref="AD158"/>
    <hyperlink r:id="rId757" ref="AE158"/>
    <hyperlink r:id="rId758" ref="AF158"/>
    <hyperlink r:id="rId759" ref="N159"/>
    <hyperlink r:id="rId760" ref="R159"/>
    <hyperlink r:id="rId761" ref="AD159"/>
    <hyperlink r:id="rId762" ref="AE159"/>
    <hyperlink r:id="rId763" ref="AF159"/>
    <hyperlink r:id="rId764" ref="N160"/>
    <hyperlink r:id="rId765" ref="R160"/>
    <hyperlink r:id="rId766" ref="AD160"/>
    <hyperlink r:id="rId767" ref="AE160"/>
    <hyperlink r:id="rId768" ref="AF160"/>
    <hyperlink r:id="rId769" ref="N161"/>
    <hyperlink r:id="rId770" ref="R161"/>
    <hyperlink r:id="rId771" ref="AD161"/>
    <hyperlink r:id="rId772" ref="AE161"/>
    <hyperlink r:id="rId773" ref="AF161"/>
    <hyperlink r:id="rId774" ref="N162"/>
    <hyperlink r:id="rId775" ref="R162"/>
    <hyperlink r:id="rId776" ref="AD162"/>
    <hyperlink r:id="rId777" ref="AE162"/>
    <hyperlink r:id="rId778" ref="AF162"/>
    <hyperlink r:id="rId779" ref="N163"/>
    <hyperlink r:id="rId780" ref="R163"/>
    <hyperlink r:id="rId781" ref="AD163"/>
    <hyperlink r:id="rId782" ref="AE163"/>
    <hyperlink r:id="rId783" ref="AF163"/>
    <hyperlink r:id="rId784" ref="N164"/>
    <hyperlink r:id="rId785" ref="R164"/>
    <hyperlink r:id="rId786" ref="AD164"/>
    <hyperlink r:id="rId787" ref="AE164"/>
    <hyperlink r:id="rId788" ref="AF164"/>
    <hyperlink r:id="rId789" ref="N165"/>
    <hyperlink r:id="rId790" ref="R165"/>
    <hyperlink r:id="rId791" ref="AD165"/>
    <hyperlink r:id="rId792" ref="AE165"/>
    <hyperlink r:id="rId793" ref="AF165"/>
    <hyperlink r:id="rId794" ref="N166"/>
    <hyperlink r:id="rId795" ref="R166"/>
    <hyperlink r:id="rId796" ref="AD166"/>
    <hyperlink r:id="rId797" ref="AE166"/>
    <hyperlink r:id="rId798" ref="AF166"/>
    <hyperlink r:id="rId799" ref="R167"/>
    <hyperlink r:id="rId800" ref="AD167"/>
    <hyperlink r:id="rId801" ref="AE167"/>
    <hyperlink r:id="rId802" ref="AF167"/>
    <hyperlink r:id="rId803" ref="N168"/>
    <hyperlink r:id="rId804" ref="R168"/>
    <hyperlink r:id="rId805" ref="AD168"/>
    <hyperlink r:id="rId806" ref="AE168"/>
    <hyperlink r:id="rId807" ref="AF168"/>
    <hyperlink r:id="rId808" ref="N169"/>
    <hyperlink r:id="rId809" ref="R169"/>
    <hyperlink r:id="rId810" ref="AD169"/>
    <hyperlink r:id="rId811" ref="AE169"/>
    <hyperlink r:id="rId812" ref="AF169"/>
    <hyperlink r:id="rId813" ref="N170"/>
    <hyperlink r:id="rId814" ref="R170"/>
    <hyperlink r:id="rId815" ref="AD170"/>
    <hyperlink r:id="rId816" ref="AE170"/>
    <hyperlink r:id="rId817" ref="AF170"/>
    <hyperlink r:id="rId818" ref="N171"/>
    <hyperlink r:id="rId819" ref="R171"/>
    <hyperlink r:id="rId820" ref="AD171"/>
    <hyperlink r:id="rId821" ref="AE171"/>
    <hyperlink r:id="rId822" ref="AF171"/>
    <hyperlink r:id="rId823" ref="N172"/>
    <hyperlink r:id="rId824" ref="R172"/>
    <hyperlink r:id="rId825" ref="AD172"/>
    <hyperlink r:id="rId826" ref="AE172"/>
    <hyperlink r:id="rId827" ref="AF172"/>
    <hyperlink r:id="rId828" ref="N173"/>
    <hyperlink r:id="rId829" ref="R173"/>
    <hyperlink r:id="rId830" ref="AD173"/>
    <hyperlink r:id="rId831" ref="AE173"/>
    <hyperlink r:id="rId832" ref="AF173"/>
    <hyperlink r:id="rId833" ref="N174"/>
    <hyperlink r:id="rId834" ref="R174"/>
    <hyperlink r:id="rId835" ref="AD174"/>
    <hyperlink r:id="rId836" ref="AE174"/>
    <hyperlink r:id="rId837" ref="AF174"/>
    <hyperlink r:id="rId838" ref="N175"/>
    <hyperlink r:id="rId839" ref="R175"/>
    <hyperlink r:id="rId840" ref="AD175"/>
    <hyperlink r:id="rId841" ref="AE175"/>
    <hyperlink r:id="rId842" ref="AF175"/>
    <hyperlink r:id="rId843" ref="N176"/>
    <hyperlink r:id="rId844" ref="R176"/>
    <hyperlink r:id="rId845" ref="AD176"/>
    <hyperlink r:id="rId846" ref="AE176"/>
    <hyperlink r:id="rId847" ref="AF176"/>
    <hyperlink r:id="rId848" ref="N177"/>
    <hyperlink r:id="rId849" ref="R177"/>
    <hyperlink r:id="rId850" ref="AD177"/>
    <hyperlink r:id="rId851" ref="AE177"/>
    <hyperlink r:id="rId852" ref="AF177"/>
    <hyperlink r:id="rId853" ref="N178"/>
    <hyperlink r:id="rId854" ref="R178"/>
    <hyperlink r:id="rId855" ref="AD178"/>
    <hyperlink r:id="rId856" ref="AE178"/>
    <hyperlink r:id="rId857" ref="AF178"/>
    <hyperlink r:id="rId858" ref="N179"/>
    <hyperlink r:id="rId859" ref="R179"/>
    <hyperlink r:id="rId860" ref="AD179"/>
    <hyperlink r:id="rId861" ref="AE179"/>
    <hyperlink r:id="rId862" ref="AF179"/>
    <hyperlink r:id="rId863" ref="N180"/>
    <hyperlink r:id="rId864" ref="R180"/>
    <hyperlink r:id="rId865" ref="AD180"/>
    <hyperlink r:id="rId866" ref="AE180"/>
    <hyperlink r:id="rId867" ref="AF180"/>
    <hyperlink r:id="rId868" ref="N181"/>
    <hyperlink r:id="rId869" ref="R181"/>
    <hyperlink r:id="rId870" ref="AD181"/>
    <hyperlink r:id="rId871" ref="AE181"/>
    <hyperlink r:id="rId872" ref="AF181"/>
    <hyperlink r:id="rId873" ref="R182"/>
    <hyperlink r:id="rId874" ref="AD182"/>
    <hyperlink r:id="rId875" ref="AE182"/>
    <hyperlink r:id="rId876" ref="AF182"/>
    <hyperlink r:id="rId877" ref="N183"/>
    <hyperlink r:id="rId878" ref="R183"/>
    <hyperlink r:id="rId879" ref="AD183"/>
    <hyperlink r:id="rId880" ref="AE183"/>
    <hyperlink r:id="rId881" ref="AF183"/>
    <hyperlink r:id="rId882" ref="N184"/>
    <hyperlink r:id="rId883" ref="R184"/>
    <hyperlink r:id="rId884" ref="AD184"/>
    <hyperlink r:id="rId885" ref="AE184"/>
    <hyperlink r:id="rId886" ref="AF184"/>
    <hyperlink r:id="rId887" ref="N185"/>
    <hyperlink r:id="rId888" ref="R185"/>
    <hyperlink r:id="rId889" ref="AD185"/>
    <hyperlink r:id="rId890" ref="AE185"/>
    <hyperlink r:id="rId891" ref="AF185"/>
    <hyperlink r:id="rId892" ref="N186"/>
    <hyperlink r:id="rId893" ref="R186"/>
    <hyperlink r:id="rId894" ref="AD186"/>
    <hyperlink r:id="rId895" ref="AE186"/>
    <hyperlink r:id="rId896" ref="AF186"/>
    <hyperlink r:id="rId897" ref="N187"/>
    <hyperlink r:id="rId898" ref="R187"/>
    <hyperlink r:id="rId899" ref="AD187"/>
    <hyperlink r:id="rId900" ref="AE187"/>
    <hyperlink r:id="rId901" ref="AF187"/>
    <hyperlink r:id="rId902" ref="N188"/>
    <hyperlink r:id="rId903" ref="R188"/>
    <hyperlink r:id="rId904" ref="AD188"/>
    <hyperlink r:id="rId905" ref="AE188"/>
    <hyperlink r:id="rId906" ref="AF188"/>
    <hyperlink r:id="rId907" ref="N189"/>
    <hyperlink r:id="rId908" ref="R189"/>
    <hyperlink r:id="rId909" ref="AD189"/>
    <hyperlink r:id="rId910" ref="AE189"/>
    <hyperlink r:id="rId911" ref="AF189"/>
    <hyperlink r:id="rId912" ref="N190"/>
    <hyperlink r:id="rId913" ref="R190"/>
    <hyperlink r:id="rId914" ref="AD190"/>
    <hyperlink r:id="rId915" ref="AE190"/>
    <hyperlink r:id="rId916" ref="AF190"/>
    <hyperlink r:id="rId917" ref="N191"/>
    <hyperlink r:id="rId918" ref="R191"/>
    <hyperlink r:id="rId919" ref="AD191"/>
    <hyperlink r:id="rId920" ref="AE191"/>
    <hyperlink r:id="rId921" ref="AF191"/>
    <hyperlink r:id="rId922" ref="N192"/>
    <hyperlink r:id="rId923" ref="R192"/>
    <hyperlink r:id="rId924" ref="AA192"/>
    <hyperlink r:id="rId925" ref="AD192"/>
    <hyperlink r:id="rId926" ref="AE192"/>
    <hyperlink r:id="rId927" ref="AF192"/>
    <hyperlink r:id="rId928" ref="N193"/>
    <hyperlink r:id="rId929" ref="R193"/>
    <hyperlink r:id="rId930" ref="AA193"/>
    <hyperlink r:id="rId931" ref="AD193"/>
    <hyperlink r:id="rId932" ref="AE193"/>
    <hyperlink r:id="rId933" ref="AF193"/>
    <hyperlink r:id="rId934" ref="N194"/>
    <hyperlink r:id="rId935" ref="R194"/>
    <hyperlink r:id="rId936" ref="AA194"/>
    <hyperlink r:id="rId937" ref="AD194"/>
    <hyperlink r:id="rId938" ref="AE194"/>
    <hyperlink r:id="rId939" ref="AF194"/>
    <hyperlink r:id="rId940" ref="N195"/>
    <hyperlink r:id="rId941" ref="R195"/>
    <hyperlink r:id="rId942" ref="AA195"/>
    <hyperlink r:id="rId943" ref="AD195"/>
    <hyperlink r:id="rId944" ref="AE195"/>
    <hyperlink r:id="rId945" ref="AF195"/>
    <hyperlink r:id="rId946" ref="N196"/>
    <hyperlink r:id="rId947" ref="R196"/>
    <hyperlink r:id="rId948" ref="AA196"/>
    <hyperlink r:id="rId949" ref="AD196"/>
    <hyperlink r:id="rId950" ref="AE196"/>
    <hyperlink r:id="rId951" ref="AF196"/>
    <hyperlink r:id="rId952" ref="N197"/>
    <hyperlink r:id="rId953" ref="R197"/>
    <hyperlink r:id="rId954" ref="AD197"/>
    <hyperlink r:id="rId955" ref="AE197"/>
    <hyperlink r:id="rId956" ref="AF197"/>
    <hyperlink r:id="rId957" ref="N198"/>
    <hyperlink r:id="rId958" ref="R198"/>
    <hyperlink r:id="rId959" ref="AD198"/>
    <hyperlink r:id="rId960" ref="AE198"/>
    <hyperlink r:id="rId961" ref="AF198"/>
    <hyperlink r:id="rId962" ref="N199"/>
    <hyperlink r:id="rId963" ref="R199"/>
    <hyperlink r:id="rId964" ref="AD199"/>
    <hyperlink r:id="rId965" ref="AE199"/>
    <hyperlink r:id="rId966" ref="AF199"/>
    <hyperlink r:id="rId967" ref="R200"/>
    <hyperlink r:id="rId968" ref="AD200"/>
    <hyperlink r:id="rId969" ref="AE200"/>
    <hyperlink r:id="rId970" ref="AF200"/>
    <hyperlink r:id="rId971" ref="N201"/>
    <hyperlink r:id="rId972" ref="R201"/>
    <hyperlink r:id="rId973" ref="AD201"/>
    <hyperlink r:id="rId974" ref="AE201"/>
    <hyperlink r:id="rId975" ref="AF201"/>
    <hyperlink r:id="rId976" ref="N202"/>
    <hyperlink r:id="rId977" ref="R202"/>
    <hyperlink r:id="rId978" ref="AD202"/>
    <hyperlink r:id="rId979" ref="AE202"/>
    <hyperlink r:id="rId980" ref="AF202"/>
    <hyperlink r:id="rId981" ref="N203"/>
    <hyperlink r:id="rId982" ref="R203"/>
    <hyperlink r:id="rId983" ref="AD203"/>
    <hyperlink r:id="rId984" ref="AE203"/>
    <hyperlink r:id="rId985" ref="AF203"/>
    <hyperlink r:id="rId986" ref="N204"/>
    <hyperlink r:id="rId987" ref="R204"/>
    <hyperlink r:id="rId988" ref="AD204"/>
    <hyperlink r:id="rId989" ref="AE204"/>
    <hyperlink r:id="rId990" ref="AF204"/>
    <hyperlink r:id="rId991" ref="N205"/>
    <hyperlink r:id="rId992" ref="R205"/>
    <hyperlink r:id="rId993" ref="AD205"/>
    <hyperlink r:id="rId994" ref="AE205"/>
    <hyperlink r:id="rId995" ref="AF205"/>
    <hyperlink r:id="rId996" ref="N206"/>
    <hyperlink r:id="rId997" ref="R206"/>
    <hyperlink r:id="rId998" ref="AD206"/>
    <hyperlink r:id="rId999" ref="AE206"/>
    <hyperlink r:id="rId1000" ref="AF206"/>
    <hyperlink r:id="rId1001" ref="N207"/>
    <hyperlink r:id="rId1002" ref="R207"/>
    <hyperlink r:id="rId1003" ref="AD207"/>
    <hyperlink r:id="rId1004" ref="AE207"/>
    <hyperlink r:id="rId1005" ref="AF207"/>
    <hyperlink r:id="rId1006" ref="N208"/>
    <hyperlink r:id="rId1007" ref="R208"/>
    <hyperlink r:id="rId1008" ref="AD208"/>
    <hyperlink r:id="rId1009" ref="AE208"/>
    <hyperlink r:id="rId1010" ref="AF208"/>
    <hyperlink r:id="rId1011" ref="N209"/>
    <hyperlink r:id="rId1012" ref="R209"/>
    <hyperlink r:id="rId1013" ref="AD209"/>
    <hyperlink r:id="rId1014" ref="AE209"/>
    <hyperlink r:id="rId1015" ref="AF209"/>
    <hyperlink r:id="rId1016" ref="N210"/>
    <hyperlink r:id="rId1017" ref="R210"/>
    <hyperlink r:id="rId1018" ref="AD210"/>
    <hyperlink r:id="rId1019" ref="AE210"/>
    <hyperlink r:id="rId1020" ref="AF210"/>
    <hyperlink r:id="rId1021" ref="N211"/>
    <hyperlink r:id="rId1022" ref="R211"/>
    <hyperlink r:id="rId1023" ref="AD211"/>
    <hyperlink r:id="rId1024" ref="AE211"/>
    <hyperlink r:id="rId1025" ref="AF211"/>
  </hyperlinks>
  <drawing r:id="rId1026"/>
</worksheet>
</file>