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30" firstSheet="6" activeTab="8"/>
  </bookViews>
  <sheets>
    <sheet name="L1S1" sheetId="1" r:id="rId1"/>
    <sheet name="L2S1" sheetId="2" r:id="rId2"/>
    <sheet name="L3S1" sheetId="3" r:id="rId3"/>
    <sheet name="L1S2" sheetId="4" r:id="rId4"/>
    <sheet name="L2S2" sheetId="5" r:id="rId5"/>
    <sheet name="L3S2" sheetId="6" r:id="rId6"/>
    <sheet name="L1S3" sheetId="7" r:id="rId7"/>
    <sheet name="L2S3" sheetId="8" r:id="rId8"/>
    <sheet name="L3S3" sheetId="9" r:id="rId9"/>
    <sheet name="S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B8" i="9" l="1"/>
  <c r="B9" i="9" s="1"/>
  <c r="B10" i="9" s="1"/>
  <c r="B11" i="9" s="1"/>
  <c r="B12" i="9" s="1"/>
  <c r="B13" i="9" s="1"/>
  <c r="B14" i="9" s="1"/>
  <c r="B6" i="9"/>
  <c r="B5" i="9" s="1"/>
  <c r="B4" i="9" s="1"/>
  <c r="B3" i="9" s="1"/>
  <c r="B2" i="9" s="1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4" i="8"/>
  <c r="C3" i="8" s="1"/>
  <c r="C2" i="8" s="1"/>
  <c r="C23" i="7"/>
  <c r="C24" i="7" s="1"/>
  <c r="C25" i="7" s="1"/>
  <c r="C26" i="7" s="1"/>
  <c r="C27" i="7" s="1"/>
  <c r="C28" i="7" s="1"/>
  <c r="C29" i="7" s="1"/>
  <c r="C30" i="7" s="1"/>
  <c r="C31" i="7" s="1"/>
  <c r="C32" i="7" s="1"/>
  <c r="C21" i="7"/>
  <c r="C20" i="7" s="1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3" i="3" l="1"/>
  <c r="C14" i="3" s="1"/>
  <c r="C15" i="3" s="1"/>
  <c r="C16" i="3" s="1"/>
  <c r="C17" i="3" s="1"/>
  <c r="C18" i="3" s="1"/>
  <c r="C19" i="3" s="1"/>
  <c r="B13" i="3"/>
  <c r="B14" i="3" s="1"/>
  <c r="B15" i="3" s="1"/>
  <c r="B16" i="3" s="1"/>
  <c r="B17" i="3" s="1"/>
  <c r="B18" i="3" s="1"/>
  <c r="B19" i="3" s="1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8" i="2"/>
  <c r="C19" i="2" s="1"/>
  <c r="C20" i="2" s="1"/>
  <c r="C21" i="2" s="1"/>
  <c r="C22" i="2" s="1"/>
  <c r="C23" i="2" s="1"/>
  <c r="C24" i="2" s="1"/>
  <c r="B18" i="2"/>
  <c r="B19" i="2" s="1"/>
  <c r="B20" i="2" s="1"/>
  <c r="B21" i="2" s="1"/>
  <c r="B22" i="2" s="1"/>
  <c r="B23" i="2" s="1"/>
  <c r="B24" i="2" s="1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<sst xmlns="http://schemas.openxmlformats.org/spreadsheetml/2006/main" count="85" uniqueCount="31">
  <si>
    <t>se</t>
  </si>
  <si>
    <t>X1(m)</t>
  </si>
  <si>
    <t>Y1(m)</t>
  </si>
  <si>
    <t>SE3</t>
  </si>
  <si>
    <t>SE1</t>
  </si>
  <si>
    <t>Rho</t>
  </si>
  <si>
    <t>SE1'</t>
  </si>
  <si>
    <t>SE3'</t>
  </si>
  <si>
    <t>SE4</t>
  </si>
  <si>
    <t>SE2'</t>
  </si>
  <si>
    <t>PK</t>
  </si>
  <si>
    <t>SE2</t>
  </si>
  <si>
    <t>SE3"</t>
  </si>
  <si>
    <t>SE1"</t>
  </si>
  <si>
    <t>SE2"</t>
  </si>
  <si>
    <t>SE5</t>
  </si>
  <si>
    <t>L1S1N140°</t>
  </si>
  <si>
    <t>L2S1N200°</t>
  </si>
  <si>
    <t>L3S1N215°</t>
  </si>
  <si>
    <t>L1S2N235°</t>
  </si>
  <si>
    <t>L2S2N340°</t>
  </si>
  <si>
    <t>L3S2N200°</t>
  </si>
  <si>
    <t>L2S3N20°</t>
  </si>
  <si>
    <t>L3S3N150°</t>
  </si>
  <si>
    <t>AB/2</t>
  </si>
  <si>
    <t>MN/2</t>
  </si>
  <si>
    <t>SE4'</t>
  </si>
  <si>
    <t>SECTEUR1 (S1)</t>
  </si>
  <si>
    <t>SECTEUR 2 (S2)</t>
  </si>
  <si>
    <t>SECTEUR 3(S3)</t>
  </si>
  <si>
    <t xml:space="preserve">Sondage Electrique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</si>
</sst>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L1S1!$F$1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L1S1!$D$2:$D$18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L1S1!$F$2:$F$18</c:f>
              <c:numCache>
                <c:formatCode>General</c:formatCode>
                <c:ptCount val="17"/>
                <c:pt idx="0">
                  <c:v>141</c:v>
                </c:pt>
                <c:pt idx="1">
                  <c:v>155</c:v>
                </c:pt>
                <c:pt idx="2">
                  <c:v>149</c:v>
                </c:pt>
                <c:pt idx="3">
                  <c:v>135</c:v>
                </c:pt>
                <c:pt idx="4">
                  <c:v>143</c:v>
                </c:pt>
                <c:pt idx="5">
                  <c:v>135</c:v>
                </c:pt>
                <c:pt idx="6">
                  <c:v>139</c:v>
                </c:pt>
                <c:pt idx="7">
                  <c:v>155</c:v>
                </c:pt>
                <c:pt idx="8">
                  <c:v>154</c:v>
                </c:pt>
                <c:pt idx="9">
                  <c:v>138</c:v>
                </c:pt>
                <c:pt idx="10">
                  <c:v>131</c:v>
                </c:pt>
                <c:pt idx="11">
                  <c:v>127</c:v>
                </c:pt>
                <c:pt idx="12">
                  <c:v>122</c:v>
                </c:pt>
                <c:pt idx="13">
                  <c:v>123</c:v>
                </c:pt>
                <c:pt idx="14">
                  <c:v>126</c:v>
                </c:pt>
                <c:pt idx="15">
                  <c:v>119</c:v>
                </c:pt>
                <c:pt idx="16">
                  <c:v>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6B-457A-BDDB-AD17D528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7712"/>
        <c:axId val="41006208"/>
      </c:scatterChart>
      <c:valAx>
        <c:axId val="363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06208"/>
        <c:crosses val="autoZero"/>
        <c:crossBetween val="midCat"/>
      </c:valAx>
      <c:valAx>
        <c:axId val="41006208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0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L2S1!$F$1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L2S1!$D$2:$D$24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L2S1!$F$2:$F$24</c:f>
              <c:numCache>
                <c:formatCode>General</c:formatCode>
                <c:ptCount val="23"/>
                <c:pt idx="0">
                  <c:v>141</c:v>
                </c:pt>
                <c:pt idx="1">
                  <c:v>133</c:v>
                </c:pt>
                <c:pt idx="2">
                  <c:v>129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126</c:v>
                </c:pt>
                <c:pt idx="10">
                  <c:v>121</c:v>
                </c:pt>
                <c:pt idx="11">
                  <c:v>123</c:v>
                </c:pt>
                <c:pt idx="12">
                  <c:v>125</c:v>
                </c:pt>
                <c:pt idx="13">
                  <c:v>124</c:v>
                </c:pt>
                <c:pt idx="14">
                  <c:v>124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124</c:v>
                </c:pt>
                <c:pt idx="19">
                  <c:v>123</c:v>
                </c:pt>
                <c:pt idx="20">
                  <c:v>121</c:v>
                </c:pt>
                <c:pt idx="21">
                  <c:v>123</c:v>
                </c:pt>
                <c:pt idx="22">
                  <c:v>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7A-409D-A9E5-E0958588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2064"/>
        <c:axId val="57674752"/>
      </c:scatterChart>
      <c:valAx>
        <c:axId val="576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74752"/>
        <c:crosses val="autoZero"/>
        <c:crossBetween val="midCat"/>
      </c:valAx>
      <c:valAx>
        <c:axId val="576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L3S1!$F$1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L3S1!$D$2:$D$19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L3S1!$F$2:$F$19</c:f>
              <c:numCache>
                <c:formatCode>General</c:formatCode>
                <c:ptCount val="18"/>
                <c:pt idx="0">
                  <c:v>130</c:v>
                </c:pt>
                <c:pt idx="1">
                  <c:v>125</c:v>
                </c:pt>
                <c:pt idx="2">
                  <c:v>126</c:v>
                </c:pt>
                <c:pt idx="3">
                  <c:v>131</c:v>
                </c:pt>
                <c:pt idx="4">
                  <c:v>125</c:v>
                </c:pt>
                <c:pt idx="5">
                  <c:v>122</c:v>
                </c:pt>
                <c:pt idx="6">
                  <c:v>127</c:v>
                </c:pt>
                <c:pt idx="7">
                  <c:v>129</c:v>
                </c:pt>
                <c:pt idx="8">
                  <c:v>124</c:v>
                </c:pt>
                <c:pt idx="9">
                  <c:v>124</c:v>
                </c:pt>
                <c:pt idx="10">
                  <c:v>117</c:v>
                </c:pt>
                <c:pt idx="11">
                  <c:v>119</c:v>
                </c:pt>
                <c:pt idx="12">
                  <c:v>128</c:v>
                </c:pt>
                <c:pt idx="13">
                  <c:v>123</c:v>
                </c:pt>
                <c:pt idx="14">
                  <c:v>125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E-4E92-9ADD-6326060D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2736"/>
        <c:axId val="61254656"/>
      </c:scatterChart>
      <c:valAx>
        <c:axId val="612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54656"/>
        <c:crosses val="autoZero"/>
        <c:crossBetween val="midCat"/>
      </c:valAx>
      <c:valAx>
        <c:axId val="61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L1S2!$F$1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L1S2!$E$2:$E$26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L1S2!$F$2:$F$26</c:f>
              <c:numCache>
                <c:formatCode>General</c:formatCode>
                <c:ptCount val="25"/>
                <c:pt idx="0">
                  <c:v>149</c:v>
                </c:pt>
                <c:pt idx="1">
                  <c:v>160</c:v>
                </c:pt>
                <c:pt idx="2">
                  <c:v>155</c:v>
                </c:pt>
                <c:pt idx="3">
                  <c:v>147</c:v>
                </c:pt>
                <c:pt idx="4">
                  <c:v>138</c:v>
                </c:pt>
                <c:pt idx="5">
                  <c:v>147</c:v>
                </c:pt>
                <c:pt idx="6">
                  <c:v>147</c:v>
                </c:pt>
                <c:pt idx="7">
                  <c:v>159</c:v>
                </c:pt>
                <c:pt idx="8">
                  <c:v>174</c:v>
                </c:pt>
                <c:pt idx="9">
                  <c:v>156</c:v>
                </c:pt>
                <c:pt idx="10">
                  <c:v>144</c:v>
                </c:pt>
                <c:pt idx="11">
                  <c:v>137</c:v>
                </c:pt>
                <c:pt idx="12">
                  <c:v>140</c:v>
                </c:pt>
                <c:pt idx="13">
                  <c:v>149</c:v>
                </c:pt>
                <c:pt idx="14">
                  <c:v>140</c:v>
                </c:pt>
                <c:pt idx="15">
                  <c:v>137</c:v>
                </c:pt>
                <c:pt idx="16">
                  <c:v>145</c:v>
                </c:pt>
                <c:pt idx="17">
                  <c:v>120</c:v>
                </c:pt>
                <c:pt idx="18">
                  <c:v>117</c:v>
                </c:pt>
                <c:pt idx="19">
                  <c:v>131</c:v>
                </c:pt>
                <c:pt idx="20">
                  <c:v>146</c:v>
                </c:pt>
                <c:pt idx="21">
                  <c:v>125</c:v>
                </c:pt>
                <c:pt idx="22">
                  <c:v>118</c:v>
                </c:pt>
                <c:pt idx="23">
                  <c:v>127</c:v>
                </c:pt>
                <c:pt idx="24">
                  <c:v>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90-4F86-B6C5-2DFEE552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1936"/>
        <c:axId val="76414336"/>
      </c:scatterChart>
      <c:valAx>
        <c:axId val="763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14336"/>
        <c:crosses val="autoZero"/>
        <c:crossBetween val="midCat"/>
      </c:valAx>
      <c:valAx>
        <c:axId val="7641433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L2S2!$F$1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L2S2!$D$2:$D$36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L2S2!$F$2:$F$36</c:f>
              <c:numCache>
                <c:formatCode>General</c:formatCode>
                <c:ptCount val="35"/>
                <c:pt idx="0">
                  <c:v>126</c:v>
                </c:pt>
                <c:pt idx="1">
                  <c:v>131</c:v>
                </c:pt>
                <c:pt idx="2">
                  <c:v>127</c:v>
                </c:pt>
                <c:pt idx="3">
                  <c:v>117</c:v>
                </c:pt>
                <c:pt idx="4">
                  <c:v>120</c:v>
                </c:pt>
                <c:pt idx="5">
                  <c:v>133</c:v>
                </c:pt>
                <c:pt idx="6">
                  <c:v>128</c:v>
                </c:pt>
                <c:pt idx="7">
                  <c:v>130</c:v>
                </c:pt>
                <c:pt idx="8">
                  <c:v>137</c:v>
                </c:pt>
                <c:pt idx="9">
                  <c:v>127</c:v>
                </c:pt>
                <c:pt idx="10">
                  <c:v>145</c:v>
                </c:pt>
                <c:pt idx="11">
                  <c:v>155</c:v>
                </c:pt>
                <c:pt idx="12">
                  <c:v>143</c:v>
                </c:pt>
                <c:pt idx="13">
                  <c:v>150</c:v>
                </c:pt>
                <c:pt idx="14">
                  <c:v>143</c:v>
                </c:pt>
                <c:pt idx="15">
                  <c:v>129</c:v>
                </c:pt>
                <c:pt idx="16">
                  <c:v>135</c:v>
                </c:pt>
                <c:pt idx="17">
                  <c:v>139</c:v>
                </c:pt>
                <c:pt idx="18">
                  <c:v>140</c:v>
                </c:pt>
                <c:pt idx="19">
                  <c:v>146</c:v>
                </c:pt>
                <c:pt idx="20">
                  <c:v>138</c:v>
                </c:pt>
                <c:pt idx="21">
                  <c:v>139</c:v>
                </c:pt>
                <c:pt idx="22">
                  <c:v>150</c:v>
                </c:pt>
                <c:pt idx="23">
                  <c:v>158</c:v>
                </c:pt>
                <c:pt idx="24">
                  <c:v>145</c:v>
                </c:pt>
                <c:pt idx="25">
                  <c:v>144</c:v>
                </c:pt>
                <c:pt idx="26">
                  <c:v>133</c:v>
                </c:pt>
                <c:pt idx="27">
                  <c:v>131</c:v>
                </c:pt>
                <c:pt idx="28">
                  <c:v>142</c:v>
                </c:pt>
                <c:pt idx="29">
                  <c:v>141</c:v>
                </c:pt>
                <c:pt idx="30">
                  <c:v>145</c:v>
                </c:pt>
                <c:pt idx="31">
                  <c:v>128</c:v>
                </c:pt>
                <c:pt idx="32">
                  <c:v>118</c:v>
                </c:pt>
                <c:pt idx="33">
                  <c:v>129</c:v>
                </c:pt>
                <c:pt idx="34">
                  <c:v>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6C-4734-8F49-8B0AE591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7920"/>
        <c:axId val="83539840"/>
      </c:scatterChart>
      <c:valAx>
        <c:axId val="835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39840"/>
        <c:crosses val="autoZero"/>
        <c:crossBetween val="midCat"/>
      </c:valAx>
      <c:valAx>
        <c:axId val="83539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5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L3S2!$F$1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L3S2!$D$2:$D$22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L3S2!$F$2:$F$22</c:f>
              <c:numCache>
                <c:formatCode>General</c:formatCode>
                <c:ptCount val="21"/>
                <c:pt idx="0">
                  <c:v>126</c:v>
                </c:pt>
                <c:pt idx="1">
                  <c:v>130</c:v>
                </c:pt>
                <c:pt idx="2">
                  <c:v>126</c:v>
                </c:pt>
                <c:pt idx="3">
                  <c:v>130</c:v>
                </c:pt>
                <c:pt idx="4">
                  <c:v>145</c:v>
                </c:pt>
                <c:pt idx="5">
                  <c:v>136</c:v>
                </c:pt>
                <c:pt idx="6">
                  <c:v>138</c:v>
                </c:pt>
                <c:pt idx="7">
                  <c:v>156</c:v>
                </c:pt>
                <c:pt idx="8">
                  <c:v>143</c:v>
                </c:pt>
                <c:pt idx="9">
                  <c:v>128</c:v>
                </c:pt>
                <c:pt idx="10">
                  <c:v>134</c:v>
                </c:pt>
                <c:pt idx="11">
                  <c:v>135</c:v>
                </c:pt>
                <c:pt idx="12">
                  <c:v>119</c:v>
                </c:pt>
                <c:pt idx="13">
                  <c:v>116</c:v>
                </c:pt>
                <c:pt idx="14">
                  <c:v>151</c:v>
                </c:pt>
                <c:pt idx="15">
                  <c:v>140</c:v>
                </c:pt>
                <c:pt idx="16">
                  <c:v>133</c:v>
                </c:pt>
                <c:pt idx="17">
                  <c:v>135</c:v>
                </c:pt>
                <c:pt idx="18">
                  <c:v>148</c:v>
                </c:pt>
                <c:pt idx="19">
                  <c:v>177</c:v>
                </c:pt>
                <c:pt idx="20">
                  <c:v>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1-4CB7-B577-C7BABF42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552"/>
        <c:axId val="34841728"/>
      </c:scatterChart>
      <c:valAx>
        <c:axId val="348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41728"/>
        <c:crosses val="autoZero"/>
        <c:crossBetween val="midCat"/>
      </c:valAx>
      <c:valAx>
        <c:axId val="348417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L1S3!$E$1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L1S3!$D$2:$D$32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L1S3!$E$2:$E$32</c:f>
              <c:numCache>
                <c:formatCode>General</c:formatCode>
                <c:ptCount val="31"/>
                <c:pt idx="0">
                  <c:v>125</c:v>
                </c:pt>
                <c:pt idx="1">
                  <c:v>127</c:v>
                </c:pt>
                <c:pt idx="2">
                  <c:v>134</c:v>
                </c:pt>
                <c:pt idx="3">
                  <c:v>140</c:v>
                </c:pt>
                <c:pt idx="4">
                  <c:v>142</c:v>
                </c:pt>
                <c:pt idx="5">
                  <c:v>148</c:v>
                </c:pt>
                <c:pt idx="6">
                  <c:v>141</c:v>
                </c:pt>
                <c:pt idx="7">
                  <c:v>132</c:v>
                </c:pt>
                <c:pt idx="8">
                  <c:v>130</c:v>
                </c:pt>
                <c:pt idx="9">
                  <c:v>119</c:v>
                </c:pt>
                <c:pt idx="10">
                  <c:v>139</c:v>
                </c:pt>
                <c:pt idx="11">
                  <c:v>155</c:v>
                </c:pt>
                <c:pt idx="12">
                  <c:v>142</c:v>
                </c:pt>
                <c:pt idx="13">
                  <c:v>141</c:v>
                </c:pt>
                <c:pt idx="14">
                  <c:v>142</c:v>
                </c:pt>
                <c:pt idx="15">
                  <c:v>120</c:v>
                </c:pt>
                <c:pt idx="16">
                  <c:v>125</c:v>
                </c:pt>
                <c:pt idx="17">
                  <c:v>139</c:v>
                </c:pt>
                <c:pt idx="18">
                  <c:v>134</c:v>
                </c:pt>
                <c:pt idx="19">
                  <c:v>122</c:v>
                </c:pt>
                <c:pt idx="20">
                  <c:v>113</c:v>
                </c:pt>
                <c:pt idx="21">
                  <c:v>115</c:v>
                </c:pt>
                <c:pt idx="22">
                  <c:v>125</c:v>
                </c:pt>
                <c:pt idx="23">
                  <c:v>138</c:v>
                </c:pt>
                <c:pt idx="24">
                  <c:v>140</c:v>
                </c:pt>
                <c:pt idx="25">
                  <c:v>137</c:v>
                </c:pt>
                <c:pt idx="26">
                  <c:v>137</c:v>
                </c:pt>
                <c:pt idx="27">
                  <c:v>132</c:v>
                </c:pt>
                <c:pt idx="28">
                  <c:v>131</c:v>
                </c:pt>
                <c:pt idx="29">
                  <c:v>126</c:v>
                </c:pt>
                <c:pt idx="30">
                  <c:v>131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6E-4D46-AD5C-303672AC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9920"/>
        <c:axId val="34851840"/>
      </c:scatterChart>
      <c:valAx>
        <c:axId val="3484992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51840"/>
        <c:crosses val="autoZero"/>
        <c:crossBetween val="midCat"/>
      </c:valAx>
      <c:valAx>
        <c:axId val="34851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L2S3!$E$1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L2S3!$D$2:$D$25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</c:numCache>
            </c:numRef>
          </c:xVal>
          <c:yVal>
            <c:numRef>
              <c:f>L2S3!$E$2:$E$25</c:f>
              <c:numCache>
                <c:formatCode>General</c:formatCode>
                <c:ptCount val="24"/>
                <c:pt idx="0">
                  <c:v>113</c:v>
                </c:pt>
                <c:pt idx="1">
                  <c:v>122</c:v>
                </c:pt>
                <c:pt idx="2">
                  <c:v>122</c:v>
                </c:pt>
                <c:pt idx="3">
                  <c:v>109</c:v>
                </c:pt>
                <c:pt idx="4">
                  <c:v>119</c:v>
                </c:pt>
                <c:pt idx="5">
                  <c:v>134</c:v>
                </c:pt>
                <c:pt idx="6">
                  <c:v>128</c:v>
                </c:pt>
                <c:pt idx="7">
                  <c:v>139</c:v>
                </c:pt>
                <c:pt idx="8">
                  <c:v>151</c:v>
                </c:pt>
                <c:pt idx="9">
                  <c:v>150</c:v>
                </c:pt>
                <c:pt idx="10">
                  <c:v>155</c:v>
                </c:pt>
                <c:pt idx="11">
                  <c:v>165</c:v>
                </c:pt>
                <c:pt idx="12">
                  <c:v>157</c:v>
                </c:pt>
                <c:pt idx="13">
                  <c:v>159</c:v>
                </c:pt>
                <c:pt idx="14">
                  <c:v>162</c:v>
                </c:pt>
                <c:pt idx="15">
                  <c:v>182</c:v>
                </c:pt>
                <c:pt idx="16">
                  <c:v>187</c:v>
                </c:pt>
                <c:pt idx="17">
                  <c:v>143</c:v>
                </c:pt>
                <c:pt idx="18">
                  <c:v>120</c:v>
                </c:pt>
                <c:pt idx="19">
                  <c:v>115</c:v>
                </c:pt>
                <c:pt idx="20">
                  <c:v>110</c:v>
                </c:pt>
                <c:pt idx="21">
                  <c:v>134</c:v>
                </c:pt>
                <c:pt idx="22">
                  <c:v>248</c:v>
                </c:pt>
                <c:pt idx="23">
                  <c:v>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C1-49D8-AE9A-95BED4B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2320"/>
        <c:axId val="34954240"/>
      </c:scatterChart>
      <c:valAx>
        <c:axId val="349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4240"/>
        <c:crosses val="autoZero"/>
        <c:crossBetween val="midCat"/>
      </c:valAx>
      <c:valAx>
        <c:axId val="349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L3S3!$E$1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L3S3!$D$2:$D$14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L3S3!$E$2:$E$14</c:f>
              <c:numCache>
                <c:formatCode>General</c:formatCode>
                <c:ptCount val="13"/>
                <c:pt idx="0">
                  <c:v>116</c:v>
                </c:pt>
                <c:pt idx="1">
                  <c:v>113</c:v>
                </c:pt>
                <c:pt idx="2">
                  <c:v>115</c:v>
                </c:pt>
                <c:pt idx="3">
                  <c:v>128</c:v>
                </c:pt>
                <c:pt idx="4">
                  <c:v>117</c:v>
                </c:pt>
                <c:pt idx="5">
                  <c:v>104</c:v>
                </c:pt>
                <c:pt idx="6">
                  <c:v>129</c:v>
                </c:pt>
                <c:pt idx="7">
                  <c:v>153</c:v>
                </c:pt>
                <c:pt idx="8">
                  <c:v>140</c:v>
                </c:pt>
                <c:pt idx="9">
                  <c:v>134</c:v>
                </c:pt>
                <c:pt idx="10">
                  <c:v>126</c:v>
                </c:pt>
                <c:pt idx="11">
                  <c:v>117</c:v>
                </c:pt>
                <c:pt idx="12">
                  <c:v>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36-4862-894B-5CB7A399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5744"/>
        <c:axId val="34977664"/>
      </c:scatterChart>
      <c:valAx>
        <c:axId val="349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77664"/>
        <c:crosses val="autoZero"/>
        <c:crossBetween val="midCat"/>
      </c:valAx>
      <c:valAx>
        <c:axId val="349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4</xdr:row>
      <xdr:rowOff>85725</xdr:rowOff>
    </xdr:from>
    <xdr:to>
      <xdr:col>14</xdr:col>
      <xdr:colOff>566737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5CBCEDB-CECE-40F2-AB6D-AFC4E4050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0.09653</cdr:x>
      <cdr:y>0.30671</cdr:y>
    </cdr:from>
    <cdr:to>
      <cdr:x>0.31944</cdr:x>
      <cdr:y>0.41088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88DE75-DE29-4B9E-A878-5B1327AF8524}"/>
            </a:ext>
          </a:extLst>
        </cdr:cNvPr>
        <cdr:cNvSpPr txBox="1"/>
      </cdr:nvSpPr>
      <cdr:spPr>
        <a:xfrm xmlns:a="http://schemas.openxmlformats.org/drawingml/2006/main">
          <a:off x="441325" y="84137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SE1'</a:t>
          </a:r>
        </a:p>
      </cdr:txBody>
    </cdr:sp>
  </cdr:relSizeAnchor>
  <cdr:relSizeAnchor xmlns:cdr="http://schemas.openxmlformats.org/drawingml/2006/chartDrawing">
    <cdr:from>
      <cdr:x>0.12361</cdr:x>
      <cdr:y>0.48727</cdr:y>
    </cdr:from>
    <cdr:to>
      <cdr:x>0.17569</cdr:x>
      <cdr:y>0.54977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F5A4E2B1-09BB-49EF-AEA4-E560606A47B5}"/>
            </a:ext>
          </a:extLst>
        </cdr:cNvPr>
        <cdr:cNvSpPr/>
      </cdr:nvSpPr>
      <cdr:spPr>
        <a:xfrm xmlns:a="http://schemas.openxmlformats.org/drawingml/2006/main">
          <a:off x="565149" y="133667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0.73194</cdr:x>
      <cdr:y>0.19213</cdr:y>
    </cdr:from>
    <cdr:to>
      <cdr:x>0.95486</cdr:x>
      <cdr:y>0.2963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88DE75-DE29-4B9E-A878-5B1327AF8524}"/>
            </a:ext>
          </a:extLst>
        </cdr:cNvPr>
        <cdr:cNvSpPr txBox="1"/>
      </cdr:nvSpPr>
      <cdr:spPr>
        <a:xfrm xmlns:a="http://schemas.openxmlformats.org/drawingml/2006/main">
          <a:off x="3346450" y="52705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SE3'</a:t>
          </a:r>
        </a:p>
      </cdr:txBody>
    </cdr:sp>
  </cdr:relSizeAnchor>
  <cdr:relSizeAnchor xmlns:cdr="http://schemas.openxmlformats.org/drawingml/2006/chartDrawing">
    <cdr:from>
      <cdr:x>0.75903</cdr:x>
      <cdr:y>0.37269</cdr:y>
    </cdr:from>
    <cdr:to>
      <cdr:x>0.81111</cdr:x>
      <cdr:y>0.43519</cdr:y>
    </cdr:to>
    <cdr:sp macro="" textlink="">
      <cdr:nvSpPr>
        <cdr:cNvPr id="5" name="Arrow: Down 4">
          <a:extLst xmlns:a="http://schemas.openxmlformats.org/drawingml/2006/main">
            <a:ext uri="{FF2B5EF4-FFF2-40B4-BE49-F238E27FC236}">
              <a16:creationId xmlns:a16="http://schemas.microsoft.com/office/drawing/2014/main" xmlns="" id="{F5A4E2B1-09BB-49EF-AEA4-E560606A47B5}"/>
            </a:ext>
          </a:extLst>
        </cdr:cNvPr>
        <cdr:cNvSpPr/>
      </cdr:nvSpPr>
      <cdr:spPr>
        <a:xfrm xmlns:a="http://schemas.openxmlformats.org/drawingml/2006/main">
          <a:off x="3470274" y="1022350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3</xdr:row>
      <xdr:rowOff>161925</xdr:rowOff>
    </xdr:from>
    <xdr:to>
      <xdr:col>14</xdr:col>
      <xdr:colOff>61912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3B294F3-F4DE-4FB3-A5D2-D35C7C15B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0.45278</cdr:x>
      <cdr:y>0.32755</cdr:y>
    </cdr:from>
    <cdr:to>
      <cdr:x>0.67569</cdr:x>
      <cdr:y>0.43171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C14F56E-0F26-43FE-BFEB-CF4E24139DFA}"/>
            </a:ext>
          </a:extLst>
        </cdr:cNvPr>
        <cdr:cNvSpPr txBox="1"/>
      </cdr:nvSpPr>
      <cdr:spPr>
        <a:xfrm xmlns:a="http://schemas.openxmlformats.org/drawingml/2006/main">
          <a:off x="2070100" y="89852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SE4</a:t>
          </a:r>
        </a:p>
      </cdr:txBody>
    </cdr:sp>
  </cdr:relSizeAnchor>
  <cdr:relSizeAnchor xmlns:cdr="http://schemas.openxmlformats.org/drawingml/2006/chartDrawing">
    <cdr:from>
      <cdr:x>0.47986</cdr:x>
      <cdr:y>0.5081</cdr:y>
    </cdr:from>
    <cdr:to>
      <cdr:x>0.53194</cdr:x>
      <cdr:y>0.5706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822D712D-E4FE-436A-961E-EDD64FB0D9E0}"/>
            </a:ext>
          </a:extLst>
        </cdr:cNvPr>
        <cdr:cNvSpPr/>
      </cdr:nvSpPr>
      <cdr:spPr>
        <a:xfrm xmlns:a="http://schemas.openxmlformats.org/drawingml/2006/main">
          <a:off x="2193924" y="139382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4</xdr:row>
      <xdr:rowOff>0</xdr:rowOff>
    </xdr:from>
    <xdr:to>
      <xdr:col>15</xdr:col>
      <xdr:colOff>200025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DC6930-CED3-4873-A7B4-C752FECA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0.27656</cdr:x>
      <cdr:y>0.10532</cdr:y>
    </cdr:from>
    <cdr:to>
      <cdr:x>0.48018</cdr:x>
      <cdr:y>0.20949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933E831-17C5-4326-9327-011661ADAFA1}"/>
            </a:ext>
          </a:extLst>
        </cdr:cNvPr>
        <cdr:cNvSpPr txBox="1"/>
      </cdr:nvSpPr>
      <cdr:spPr>
        <a:xfrm xmlns:a="http://schemas.openxmlformats.org/drawingml/2006/main">
          <a:off x="1384300" y="28892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SE3"</a:t>
          </a:r>
        </a:p>
      </cdr:txBody>
    </cdr:sp>
  </cdr:relSizeAnchor>
  <cdr:relSizeAnchor xmlns:cdr="http://schemas.openxmlformats.org/drawingml/2006/chartDrawing">
    <cdr:from>
      <cdr:x>0.30511</cdr:x>
      <cdr:y>0.29282</cdr:y>
    </cdr:from>
    <cdr:to>
      <cdr:x>0.35268</cdr:x>
      <cdr:y>0.35532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987F8030-CC05-4A17-953D-2933D9A79027}"/>
            </a:ext>
          </a:extLst>
        </cdr:cNvPr>
        <cdr:cNvSpPr/>
      </cdr:nvSpPr>
      <cdr:spPr>
        <a:xfrm xmlns:a="http://schemas.openxmlformats.org/drawingml/2006/main">
          <a:off x="1527174" y="80327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0.64764</cdr:x>
      <cdr:y>0.20255</cdr:y>
    </cdr:from>
    <cdr:to>
      <cdr:x>0.85125</cdr:x>
      <cdr:y>0.30671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933E831-17C5-4326-9327-011661ADAFA1}"/>
            </a:ext>
          </a:extLst>
        </cdr:cNvPr>
        <cdr:cNvSpPr txBox="1"/>
      </cdr:nvSpPr>
      <cdr:spPr>
        <a:xfrm xmlns:a="http://schemas.openxmlformats.org/drawingml/2006/main">
          <a:off x="3241675" y="55562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SE1"</a:t>
          </a:r>
        </a:p>
      </cdr:txBody>
    </cdr:sp>
  </cdr:relSizeAnchor>
  <cdr:relSizeAnchor xmlns:cdr="http://schemas.openxmlformats.org/drawingml/2006/chartDrawing">
    <cdr:from>
      <cdr:x>0.65715</cdr:x>
      <cdr:y>0.3588</cdr:y>
    </cdr:from>
    <cdr:to>
      <cdr:x>0.70473</cdr:x>
      <cdr:y>0.4213</cdr:y>
    </cdr:to>
    <cdr:sp macro="" textlink="">
      <cdr:nvSpPr>
        <cdr:cNvPr id="5" name="Arrow: Down 4">
          <a:extLst xmlns:a="http://schemas.openxmlformats.org/drawingml/2006/main">
            <a:ext uri="{FF2B5EF4-FFF2-40B4-BE49-F238E27FC236}">
              <a16:creationId xmlns:a16="http://schemas.microsoft.com/office/drawing/2014/main" xmlns="" id="{987F8030-CC05-4A17-953D-2933D9A79027}"/>
            </a:ext>
          </a:extLst>
        </cdr:cNvPr>
        <cdr:cNvSpPr/>
      </cdr:nvSpPr>
      <cdr:spPr>
        <a:xfrm xmlns:a="http://schemas.openxmlformats.org/drawingml/2006/main">
          <a:off x="3289299" y="984250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4</xdr:row>
      <xdr:rowOff>171450</xdr:rowOff>
    </xdr:from>
    <xdr:to>
      <xdr:col>15</xdr:col>
      <xdr:colOff>185737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02D0FFA-A12F-42D8-95A0-F3E00DD4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0.14653</cdr:x>
      <cdr:y>0.2963</cdr:y>
    </cdr:from>
    <cdr:to>
      <cdr:x>0.36944</cdr:x>
      <cdr:y>0.40046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7D20950-4C97-468E-A6C9-CB72EA1E5709}"/>
            </a:ext>
          </a:extLst>
        </cdr:cNvPr>
        <cdr:cNvSpPr txBox="1"/>
      </cdr:nvSpPr>
      <cdr:spPr>
        <a:xfrm xmlns:a="http://schemas.openxmlformats.org/drawingml/2006/main">
          <a:off x="669925" y="81280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SE4'</a:t>
          </a:r>
        </a:p>
      </cdr:txBody>
    </cdr:sp>
  </cdr:relSizeAnchor>
  <cdr:relSizeAnchor xmlns:cdr="http://schemas.openxmlformats.org/drawingml/2006/chartDrawing">
    <cdr:from>
      <cdr:x>0.17153</cdr:x>
      <cdr:y>0.46991</cdr:y>
    </cdr:from>
    <cdr:to>
      <cdr:x>0.22361</cdr:x>
      <cdr:y>0.53241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1E22C785-0CCA-4744-A62D-330DEC0E17CC}"/>
            </a:ext>
          </a:extLst>
        </cdr:cNvPr>
        <cdr:cNvSpPr/>
      </cdr:nvSpPr>
      <cdr:spPr>
        <a:xfrm xmlns:a="http://schemas.openxmlformats.org/drawingml/2006/main">
          <a:off x="784224" y="1289050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0.71944</cdr:x>
      <cdr:y>0.19907</cdr:y>
    </cdr:from>
    <cdr:to>
      <cdr:x>0.94236</cdr:x>
      <cdr:y>0.30324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7D20950-4C97-468E-A6C9-CB72EA1E5709}"/>
            </a:ext>
          </a:extLst>
        </cdr:cNvPr>
        <cdr:cNvSpPr txBox="1"/>
      </cdr:nvSpPr>
      <cdr:spPr>
        <a:xfrm xmlns:a="http://schemas.openxmlformats.org/drawingml/2006/main">
          <a:off x="3289300" y="54610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SE1"</a:t>
          </a:r>
        </a:p>
      </cdr:txBody>
    </cdr:sp>
  </cdr:relSizeAnchor>
  <cdr:relSizeAnchor xmlns:cdr="http://schemas.openxmlformats.org/drawingml/2006/chartDrawing">
    <cdr:from>
      <cdr:x>0.74653</cdr:x>
      <cdr:y>0.37963</cdr:y>
    </cdr:from>
    <cdr:to>
      <cdr:x>0.79861</cdr:x>
      <cdr:y>0.44213</cdr:y>
    </cdr:to>
    <cdr:sp macro="" textlink="">
      <cdr:nvSpPr>
        <cdr:cNvPr id="5" name="Arrow: Down 4">
          <a:extLst xmlns:a="http://schemas.openxmlformats.org/drawingml/2006/main">
            <a:ext uri="{FF2B5EF4-FFF2-40B4-BE49-F238E27FC236}">
              <a16:creationId xmlns:a16="http://schemas.microsoft.com/office/drawing/2014/main" xmlns="" id="{1E22C785-0CCA-4744-A62D-330DEC0E17CC}"/>
            </a:ext>
          </a:extLst>
        </cdr:cNvPr>
        <cdr:cNvSpPr/>
      </cdr:nvSpPr>
      <cdr:spPr>
        <a:xfrm xmlns:a="http://schemas.openxmlformats.org/drawingml/2006/main">
          <a:off x="3413124" y="1041400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6</xdr:row>
      <xdr:rowOff>152400</xdr:rowOff>
    </xdr:from>
    <xdr:to>
      <xdr:col>14</xdr:col>
      <xdr:colOff>423862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899B1EF-ED3B-42E8-AD36-5AE8AFF4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0.33194</cdr:x>
      <cdr:y>0.09838</cdr:y>
    </cdr:from>
    <cdr:to>
      <cdr:x>0.55486</cdr:x>
      <cdr:y>0.20255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D9E2E44-8C3B-4174-A978-9937120388A5}"/>
            </a:ext>
          </a:extLst>
        </cdr:cNvPr>
        <cdr:cNvSpPr txBox="1"/>
      </cdr:nvSpPr>
      <cdr:spPr>
        <a:xfrm xmlns:a="http://schemas.openxmlformats.org/drawingml/2006/main">
          <a:off x="1517650" y="26987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SE5</a:t>
          </a:r>
        </a:p>
      </cdr:txBody>
    </cdr:sp>
  </cdr:relSizeAnchor>
  <cdr:relSizeAnchor xmlns:cdr="http://schemas.openxmlformats.org/drawingml/2006/chartDrawing">
    <cdr:from>
      <cdr:x>0.35694</cdr:x>
      <cdr:y>0.27199</cdr:y>
    </cdr:from>
    <cdr:to>
      <cdr:x>0.40903</cdr:x>
      <cdr:y>0.33449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0B857D67-AEB0-4A65-A05D-83BA1A856663}"/>
            </a:ext>
          </a:extLst>
        </cdr:cNvPr>
        <cdr:cNvSpPr/>
      </cdr:nvSpPr>
      <cdr:spPr>
        <a:xfrm xmlns:a="http://schemas.openxmlformats.org/drawingml/2006/main">
          <a:off x="1631949" y="74612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0.29271</cdr:x>
      <cdr:y>0.35069</cdr:y>
    </cdr:from>
    <cdr:to>
      <cdr:x>0.51563</cdr:x>
      <cdr:y>0.45486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1D7D6A7-1C3A-4357-B094-F753534C6C24}"/>
            </a:ext>
          </a:extLst>
        </cdr:cNvPr>
        <cdr:cNvSpPr txBox="1"/>
      </cdr:nvSpPr>
      <cdr:spPr>
        <a:xfrm xmlns:a="http://schemas.openxmlformats.org/drawingml/2006/main">
          <a:off x="1338263" y="96202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SE3</a:t>
          </a:r>
        </a:p>
      </cdr:txBody>
    </cdr:sp>
  </cdr:relSizeAnchor>
  <cdr:relSizeAnchor xmlns:cdr="http://schemas.openxmlformats.org/drawingml/2006/chartDrawing">
    <cdr:from>
      <cdr:x>0.31979</cdr:x>
      <cdr:y>0.53125</cdr:y>
    </cdr:from>
    <cdr:to>
      <cdr:x>0.37187</cdr:x>
      <cdr:y>0.59375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52A88634-DC4B-48E6-9EC7-5AC18B96A349}"/>
            </a:ext>
          </a:extLst>
        </cdr:cNvPr>
        <cdr:cNvSpPr/>
      </cdr:nvSpPr>
      <cdr:spPr>
        <a:xfrm xmlns:a="http://schemas.openxmlformats.org/drawingml/2006/main">
          <a:off x="1462087" y="145732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3</xdr:row>
      <xdr:rowOff>28575</xdr:rowOff>
    </xdr:from>
    <xdr:to>
      <xdr:col>15</xdr:col>
      <xdr:colOff>519112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76344A-B669-406C-AB2C-1D8D8A0C1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0.55278</cdr:x>
      <cdr:y>0.33102</cdr:y>
    </cdr:from>
    <cdr:to>
      <cdr:x>0.77569</cdr:x>
      <cdr:y>0.43519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0AF007D-5638-408F-99B3-C5761DFFB286}"/>
            </a:ext>
          </a:extLst>
        </cdr:cNvPr>
        <cdr:cNvSpPr txBox="1"/>
      </cdr:nvSpPr>
      <cdr:spPr>
        <a:xfrm xmlns:a="http://schemas.openxmlformats.org/drawingml/2006/main">
          <a:off x="2527300" y="908050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SE2</a:t>
          </a:r>
        </a:p>
      </cdr:txBody>
    </cdr:sp>
  </cdr:relSizeAnchor>
  <cdr:relSizeAnchor xmlns:cdr="http://schemas.openxmlformats.org/drawingml/2006/chartDrawing">
    <cdr:from>
      <cdr:x>0.57986</cdr:x>
      <cdr:y>0.51157</cdr:y>
    </cdr:from>
    <cdr:to>
      <cdr:x>0.63194</cdr:x>
      <cdr:y>0.57407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ADFD9D69-FBCC-4D07-BEFE-4805541DE61C}"/>
            </a:ext>
          </a:extLst>
        </cdr:cNvPr>
        <cdr:cNvSpPr/>
      </cdr:nvSpPr>
      <cdr:spPr>
        <a:xfrm xmlns:a="http://schemas.openxmlformats.org/drawingml/2006/main">
          <a:off x="2651124" y="1403350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4</xdr:row>
      <xdr:rowOff>19050</xdr:rowOff>
    </xdr:from>
    <xdr:to>
      <xdr:col>13</xdr:col>
      <xdr:colOff>481012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0FCFF4-D672-449A-9B77-CDBF0634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0.53194</cdr:x>
      <cdr:y>0.23032</cdr:y>
    </cdr:from>
    <cdr:to>
      <cdr:x>0.75486</cdr:x>
      <cdr:y>0.33449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62F7658-F607-4560-A553-520278F99E12}"/>
            </a:ext>
          </a:extLst>
        </cdr:cNvPr>
        <cdr:cNvSpPr txBox="1"/>
      </cdr:nvSpPr>
      <cdr:spPr>
        <a:xfrm xmlns:a="http://schemas.openxmlformats.org/drawingml/2006/main">
          <a:off x="2432050" y="63182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SE1</a:t>
          </a:r>
        </a:p>
      </cdr:txBody>
    </cdr:sp>
  </cdr:relSizeAnchor>
  <cdr:relSizeAnchor xmlns:cdr="http://schemas.openxmlformats.org/drawingml/2006/chartDrawing">
    <cdr:from>
      <cdr:x>0.55903</cdr:x>
      <cdr:y>0.41088</cdr:y>
    </cdr:from>
    <cdr:to>
      <cdr:x>0.61111</cdr:x>
      <cdr:y>0.47338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ACEA2A4C-B232-4AAB-82BD-F2C2995FD87B}"/>
            </a:ext>
          </a:extLst>
        </cdr:cNvPr>
        <cdr:cNvSpPr/>
      </cdr:nvSpPr>
      <cdr:spPr>
        <a:xfrm xmlns:a="http://schemas.openxmlformats.org/drawingml/2006/main">
          <a:off x="2555874" y="112712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</xdr:row>
      <xdr:rowOff>19050</xdr:rowOff>
    </xdr:from>
    <xdr:to>
      <xdr:col>15</xdr:col>
      <xdr:colOff>528637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26DD10-D71E-48DE-8C22-00CF3EE8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0.55486</cdr:x>
      <cdr:y>0.20949</cdr:y>
    </cdr:from>
    <cdr:to>
      <cdr:x>0.77778</cdr:x>
      <cdr:y>0.31366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89965C9-2CD9-4833-9D08-DFF4C65724DB}"/>
            </a:ext>
          </a:extLst>
        </cdr:cNvPr>
        <cdr:cNvSpPr txBox="1"/>
      </cdr:nvSpPr>
      <cdr:spPr>
        <a:xfrm xmlns:a="http://schemas.openxmlformats.org/drawingml/2006/main">
          <a:off x="2536825" y="574675"/>
          <a:ext cx="1019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SE2'</a:t>
          </a:r>
        </a:p>
      </cdr:txBody>
    </cdr:sp>
  </cdr:relSizeAnchor>
  <cdr:relSizeAnchor xmlns:cdr="http://schemas.openxmlformats.org/drawingml/2006/chartDrawing">
    <cdr:from>
      <cdr:x>0.58194</cdr:x>
      <cdr:y>0.39005</cdr:y>
    </cdr:from>
    <cdr:to>
      <cdr:x>0.63403</cdr:x>
      <cdr:y>0.45255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xmlns="" id="{9B3ACBEF-68E3-4FF6-9B5D-A0F9B9F31774}"/>
            </a:ext>
          </a:extLst>
        </cdr:cNvPr>
        <cdr:cNvSpPr/>
      </cdr:nvSpPr>
      <cdr:spPr>
        <a:xfrm xmlns:a="http://schemas.openxmlformats.org/drawingml/2006/main">
          <a:off x="2660649" y="1069975"/>
          <a:ext cx="238125" cy="17145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5</xdr:row>
      <xdr:rowOff>85725</xdr:rowOff>
    </xdr:from>
    <xdr:to>
      <xdr:col>15</xdr:col>
      <xdr:colOff>33337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1555D37-72EF-48C7-AAFB-7A1A43E9B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activeCellId="1" sqref="D1:D1048576 F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1" t="s">
        <v>10</v>
      </c>
      <c r="F1" s="2" t="s">
        <v>5</v>
      </c>
    </row>
    <row r="2" spans="1:6" x14ac:dyDescent="0.25">
      <c r="A2" s="2"/>
      <c r="B2" s="2">
        <f>B3+6</f>
        <v>513790</v>
      </c>
      <c r="C2" s="2">
        <f>C3-9</f>
        <v>889583</v>
      </c>
      <c r="D2" s="2">
        <v>0</v>
      </c>
      <c r="F2" s="2">
        <v>141</v>
      </c>
    </row>
    <row r="3" spans="1:6" x14ac:dyDescent="0.25">
      <c r="A3" s="2"/>
      <c r="B3" s="2">
        <f>B4+6</f>
        <v>513784</v>
      </c>
      <c r="C3" s="2">
        <f>C4-9</f>
        <v>889592</v>
      </c>
      <c r="D3" s="2">
        <v>10</v>
      </c>
      <c r="F3" s="2">
        <v>155</v>
      </c>
    </row>
    <row r="4" spans="1:6" x14ac:dyDescent="0.25">
      <c r="A4" s="2"/>
      <c r="B4" s="2">
        <f>B5+6</f>
        <v>513778</v>
      </c>
      <c r="C4" s="2">
        <f>C5-9</f>
        <v>889601</v>
      </c>
      <c r="D4" s="2">
        <v>20</v>
      </c>
      <c r="F4" s="2">
        <v>149</v>
      </c>
    </row>
    <row r="5" spans="1:6" x14ac:dyDescent="0.25">
      <c r="A5" s="2"/>
      <c r="B5" s="2">
        <f>B6+6</f>
        <v>513772</v>
      </c>
      <c r="C5" s="2">
        <f>C6-9</f>
        <v>889610</v>
      </c>
      <c r="D5" s="2">
        <v>30</v>
      </c>
      <c r="F5" s="2">
        <v>135</v>
      </c>
    </row>
    <row r="6" spans="1:6" x14ac:dyDescent="0.25">
      <c r="A6" s="2"/>
      <c r="B6" s="2">
        <f>B7+6</f>
        <v>513766</v>
      </c>
      <c r="C6" s="2">
        <f>C7-9</f>
        <v>889619</v>
      </c>
      <c r="D6" s="2">
        <v>40</v>
      </c>
      <c r="F6" s="2">
        <v>143</v>
      </c>
    </row>
    <row r="7" spans="1:6" x14ac:dyDescent="0.25">
      <c r="A7" s="4" t="s">
        <v>3</v>
      </c>
      <c r="B7" s="4">
        <v>513760</v>
      </c>
      <c r="C7" s="4">
        <v>889628</v>
      </c>
      <c r="D7" s="4">
        <v>50</v>
      </c>
      <c r="E7" s="7" t="s">
        <v>16</v>
      </c>
      <c r="F7" s="4">
        <v>135</v>
      </c>
    </row>
    <row r="8" spans="1:6" x14ac:dyDescent="0.25">
      <c r="A8" s="2"/>
      <c r="B8" s="2">
        <f>B7-6</f>
        <v>513754</v>
      </c>
      <c r="C8" s="2">
        <f>C7+9</f>
        <v>889637</v>
      </c>
      <c r="D8" s="2">
        <v>60</v>
      </c>
      <c r="F8" s="2">
        <v>139</v>
      </c>
    </row>
    <row r="9" spans="1:6" x14ac:dyDescent="0.25">
      <c r="A9" s="2"/>
      <c r="B9" s="2">
        <f t="shared" ref="B9:B18" si="0">B8-6</f>
        <v>513748</v>
      </c>
      <c r="C9" s="2">
        <f t="shared" ref="C9:C18" si="1">C8+9</f>
        <v>889646</v>
      </c>
      <c r="D9" s="2">
        <v>70</v>
      </c>
      <c r="F9" s="2">
        <v>155</v>
      </c>
    </row>
    <row r="10" spans="1:6" x14ac:dyDescent="0.25">
      <c r="A10" s="2"/>
      <c r="B10" s="2">
        <f t="shared" si="0"/>
        <v>513742</v>
      </c>
      <c r="C10" s="2">
        <f t="shared" si="1"/>
        <v>889655</v>
      </c>
      <c r="D10" s="2">
        <v>80</v>
      </c>
      <c r="F10" s="2">
        <v>154</v>
      </c>
    </row>
    <row r="11" spans="1:6" x14ac:dyDescent="0.25">
      <c r="A11" s="2"/>
      <c r="B11" s="2">
        <f t="shared" si="0"/>
        <v>513736</v>
      </c>
      <c r="C11" s="2">
        <f t="shared" si="1"/>
        <v>889664</v>
      </c>
      <c r="D11" s="2">
        <v>90</v>
      </c>
      <c r="F11" s="2">
        <v>138</v>
      </c>
    </row>
    <row r="12" spans="1:6" x14ac:dyDescent="0.25">
      <c r="A12" s="2"/>
      <c r="B12" s="2">
        <f t="shared" si="0"/>
        <v>513730</v>
      </c>
      <c r="C12" s="2">
        <f t="shared" si="1"/>
        <v>889673</v>
      </c>
      <c r="D12" s="2">
        <v>100</v>
      </c>
      <c r="F12" s="2">
        <v>131</v>
      </c>
    </row>
    <row r="13" spans="1:6" x14ac:dyDescent="0.25">
      <c r="A13" s="2"/>
      <c r="B13" s="2">
        <f t="shared" si="0"/>
        <v>513724</v>
      </c>
      <c r="C13" s="2">
        <f t="shared" si="1"/>
        <v>889682</v>
      </c>
      <c r="D13" s="2">
        <v>110</v>
      </c>
      <c r="F13" s="2">
        <v>127</v>
      </c>
    </row>
    <row r="14" spans="1:6" x14ac:dyDescent="0.25">
      <c r="A14" s="2"/>
      <c r="B14" s="2">
        <f t="shared" si="0"/>
        <v>513718</v>
      </c>
      <c r="C14" s="2">
        <f t="shared" si="1"/>
        <v>889691</v>
      </c>
      <c r="D14" s="2">
        <v>120</v>
      </c>
      <c r="F14" s="2">
        <v>122</v>
      </c>
    </row>
    <row r="15" spans="1:6" x14ac:dyDescent="0.25">
      <c r="A15" s="2"/>
      <c r="B15" s="2">
        <f t="shared" si="0"/>
        <v>513712</v>
      </c>
      <c r="C15" s="2">
        <f t="shared" si="1"/>
        <v>889700</v>
      </c>
      <c r="D15" s="2">
        <v>130</v>
      </c>
      <c r="F15" s="2">
        <v>123</v>
      </c>
    </row>
    <row r="16" spans="1:6" x14ac:dyDescent="0.25">
      <c r="A16" s="2"/>
      <c r="B16" s="2">
        <f t="shared" si="0"/>
        <v>513706</v>
      </c>
      <c r="C16" s="2">
        <f t="shared" si="1"/>
        <v>889709</v>
      </c>
      <c r="D16" s="2">
        <v>140</v>
      </c>
      <c r="F16" s="2">
        <v>126</v>
      </c>
    </row>
    <row r="17" spans="1:6" x14ac:dyDescent="0.25">
      <c r="A17" s="2"/>
      <c r="B17" s="2">
        <f t="shared" si="0"/>
        <v>513700</v>
      </c>
      <c r="C17" s="2">
        <f t="shared" si="1"/>
        <v>889718</v>
      </c>
      <c r="D17" s="2">
        <v>150</v>
      </c>
      <c r="F17" s="2">
        <v>119</v>
      </c>
    </row>
    <row r="18" spans="1:6" x14ac:dyDescent="0.25">
      <c r="A18" s="2"/>
      <c r="B18" s="2">
        <f t="shared" si="0"/>
        <v>513694</v>
      </c>
      <c r="C18" s="2">
        <f t="shared" si="1"/>
        <v>889727</v>
      </c>
      <c r="D18" s="2">
        <v>160</v>
      </c>
      <c r="F18" s="2">
        <v>113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O17" sqref="O17"/>
    </sheetView>
  </sheetViews>
  <sheetFormatPr baseColWidth="10" defaultColWidth="9.140625" defaultRowHeight="15" x14ac:dyDescent="0.25"/>
  <cols>
    <col min="1" max="1" width="9.140625" style="15"/>
  </cols>
  <sheetData>
    <row r="1" spans="1:14" x14ac:dyDescent="0.25">
      <c r="A1" s="18" t="s">
        <v>30</v>
      </c>
      <c r="B1" s="19"/>
      <c r="C1" s="17" t="s">
        <v>27</v>
      </c>
      <c r="D1" s="17"/>
      <c r="E1" s="17"/>
      <c r="F1" s="17" t="s">
        <v>28</v>
      </c>
      <c r="G1" s="17"/>
      <c r="H1" s="17"/>
      <c r="I1" s="17"/>
      <c r="J1" s="17" t="s">
        <v>29</v>
      </c>
      <c r="K1" s="17"/>
      <c r="L1" s="17"/>
      <c r="M1" s="17"/>
      <c r="N1" s="17"/>
    </row>
    <row r="2" spans="1:14" x14ac:dyDescent="0.25">
      <c r="A2" s="13" t="s">
        <v>24</v>
      </c>
      <c r="B2" s="9" t="s">
        <v>25</v>
      </c>
      <c r="C2" s="10" t="s">
        <v>4</v>
      </c>
      <c r="D2" s="10" t="s">
        <v>11</v>
      </c>
      <c r="E2" s="10" t="s">
        <v>3</v>
      </c>
      <c r="F2" s="11" t="s">
        <v>6</v>
      </c>
      <c r="G2" s="11" t="s">
        <v>9</v>
      </c>
      <c r="H2" s="11" t="s">
        <v>7</v>
      </c>
      <c r="I2" s="11" t="s">
        <v>8</v>
      </c>
      <c r="J2" s="12" t="s">
        <v>13</v>
      </c>
      <c r="K2" s="12" t="s">
        <v>14</v>
      </c>
      <c r="L2" s="12" t="s">
        <v>12</v>
      </c>
      <c r="M2" s="12" t="s">
        <v>26</v>
      </c>
      <c r="N2" s="12" t="s">
        <v>15</v>
      </c>
    </row>
    <row r="3" spans="1:14" x14ac:dyDescent="0.25">
      <c r="A3" s="14">
        <v>1</v>
      </c>
      <c r="B3" s="16">
        <v>0.4</v>
      </c>
      <c r="C3" s="2">
        <v>89</v>
      </c>
      <c r="D3" s="2">
        <v>135</v>
      </c>
      <c r="E3" s="2">
        <v>122</v>
      </c>
      <c r="F3" s="2">
        <v>297</v>
      </c>
      <c r="G3" s="2">
        <v>470</v>
      </c>
      <c r="H3" s="2">
        <v>311</v>
      </c>
      <c r="I3" s="2">
        <v>297</v>
      </c>
      <c r="J3" s="2">
        <v>261</v>
      </c>
      <c r="K3" s="2">
        <v>216</v>
      </c>
      <c r="L3" s="2">
        <v>208</v>
      </c>
      <c r="M3" s="2">
        <v>241</v>
      </c>
      <c r="N3" s="2">
        <v>117</v>
      </c>
    </row>
    <row r="4" spans="1:14" x14ac:dyDescent="0.25">
      <c r="A4" s="14">
        <v>2</v>
      </c>
      <c r="B4" s="16"/>
      <c r="C4" s="2">
        <v>48</v>
      </c>
      <c r="D4" s="2">
        <v>109</v>
      </c>
      <c r="E4" s="2">
        <v>88</v>
      </c>
      <c r="F4" s="2">
        <v>135</v>
      </c>
      <c r="G4" s="2">
        <v>326</v>
      </c>
      <c r="H4" s="2">
        <v>181</v>
      </c>
      <c r="I4" s="2">
        <v>180</v>
      </c>
      <c r="J4" s="2">
        <v>151</v>
      </c>
      <c r="K4" s="2">
        <v>114</v>
      </c>
      <c r="L4" s="2">
        <v>130</v>
      </c>
      <c r="M4" s="2">
        <v>177</v>
      </c>
      <c r="N4" s="2">
        <v>80</v>
      </c>
    </row>
    <row r="5" spans="1:14" x14ac:dyDescent="0.25">
      <c r="A5" s="14">
        <v>3</v>
      </c>
      <c r="B5" s="16"/>
      <c r="C5" s="2">
        <v>27</v>
      </c>
      <c r="D5" s="2">
        <v>91</v>
      </c>
      <c r="E5" s="2">
        <v>69</v>
      </c>
      <c r="F5" s="2">
        <v>64</v>
      </c>
      <c r="G5" s="2">
        <v>194</v>
      </c>
      <c r="H5" s="2">
        <v>103</v>
      </c>
      <c r="I5" s="2">
        <v>103</v>
      </c>
      <c r="J5" s="2">
        <v>90</v>
      </c>
      <c r="K5" s="2">
        <v>67</v>
      </c>
      <c r="L5" s="2">
        <v>79</v>
      </c>
      <c r="M5" s="2">
        <v>100</v>
      </c>
      <c r="N5" s="2">
        <v>61</v>
      </c>
    </row>
    <row r="6" spans="1:14" x14ac:dyDescent="0.25">
      <c r="A6" s="14">
        <v>4</v>
      </c>
      <c r="B6" s="16"/>
      <c r="C6" s="2">
        <v>21</v>
      </c>
      <c r="D6" s="2">
        <v>65</v>
      </c>
      <c r="E6" s="2">
        <v>53</v>
      </c>
      <c r="F6" s="2">
        <v>39</v>
      </c>
      <c r="G6" s="2">
        <v>110</v>
      </c>
      <c r="H6" s="2">
        <v>60</v>
      </c>
      <c r="I6" s="2">
        <v>59</v>
      </c>
      <c r="J6" s="2">
        <v>54</v>
      </c>
      <c r="K6" s="2">
        <v>40</v>
      </c>
      <c r="L6" s="2">
        <v>47</v>
      </c>
      <c r="M6" s="2">
        <v>52</v>
      </c>
      <c r="N6" s="2">
        <v>45</v>
      </c>
    </row>
    <row r="7" spans="1:14" x14ac:dyDescent="0.25">
      <c r="A7" s="14">
        <v>3</v>
      </c>
      <c r="B7" s="16">
        <v>1</v>
      </c>
      <c r="C7" s="2">
        <v>51</v>
      </c>
      <c r="D7" s="2">
        <v>125</v>
      </c>
      <c r="E7" s="2">
        <v>98</v>
      </c>
      <c r="F7" s="2">
        <v>89</v>
      </c>
      <c r="G7" s="2">
        <v>263</v>
      </c>
      <c r="H7" s="2">
        <v>143</v>
      </c>
      <c r="I7" s="2">
        <v>139</v>
      </c>
      <c r="J7" s="2">
        <v>124</v>
      </c>
      <c r="K7" s="2">
        <v>98</v>
      </c>
      <c r="L7" s="2">
        <v>108</v>
      </c>
      <c r="M7" s="2">
        <v>123</v>
      </c>
      <c r="N7" s="2">
        <v>90</v>
      </c>
    </row>
    <row r="8" spans="1:14" x14ac:dyDescent="0.25">
      <c r="A8" s="14">
        <v>4</v>
      </c>
      <c r="B8" s="16"/>
      <c r="C8" s="2">
        <v>36</v>
      </c>
      <c r="D8" s="2">
        <v>91</v>
      </c>
      <c r="E8" s="2">
        <v>73</v>
      </c>
      <c r="F8" s="2">
        <v>51</v>
      </c>
      <c r="G8" s="2">
        <v>146</v>
      </c>
      <c r="H8" s="2">
        <v>81</v>
      </c>
      <c r="I8" s="2">
        <v>77</v>
      </c>
      <c r="J8" s="2">
        <v>73</v>
      </c>
      <c r="K8" s="2">
        <v>56</v>
      </c>
      <c r="L8" s="2">
        <v>64</v>
      </c>
      <c r="M8" s="2">
        <v>62</v>
      </c>
      <c r="N8" s="2">
        <v>65</v>
      </c>
    </row>
    <row r="9" spans="1:14" x14ac:dyDescent="0.25">
      <c r="A9" s="14">
        <v>5</v>
      </c>
      <c r="B9" s="16"/>
      <c r="C9" s="2">
        <v>29</v>
      </c>
      <c r="D9" s="2">
        <v>60</v>
      </c>
      <c r="E9" s="2">
        <v>54</v>
      </c>
      <c r="F9" s="2">
        <v>36</v>
      </c>
      <c r="G9" s="2">
        <v>84</v>
      </c>
      <c r="H9" s="2">
        <v>52</v>
      </c>
      <c r="I9" s="2">
        <v>49</v>
      </c>
      <c r="J9" s="2">
        <v>47</v>
      </c>
      <c r="K9" s="2">
        <v>42</v>
      </c>
      <c r="L9" s="2">
        <v>42</v>
      </c>
      <c r="M9" s="2">
        <v>36</v>
      </c>
      <c r="N9" s="2">
        <v>46</v>
      </c>
    </row>
    <row r="10" spans="1:14" x14ac:dyDescent="0.25">
      <c r="A10" s="14">
        <v>6</v>
      </c>
      <c r="B10" s="16"/>
      <c r="C10" s="2">
        <v>28</v>
      </c>
      <c r="D10" s="2">
        <v>48</v>
      </c>
      <c r="E10" s="2">
        <v>48</v>
      </c>
      <c r="F10" s="2">
        <v>30</v>
      </c>
      <c r="G10" s="2">
        <v>53</v>
      </c>
      <c r="H10" s="2">
        <v>38</v>
      </c>
      <c r="I10" s="2">
        <v>35</v>
      </c>
      <c r="J10" s="2">
        <v>36</v>
      </c>
      <c r="K10" s="2">
        <v>35</v>
      </c>
      <c r="L10" s="2">
        <v>33</v>
      </c>
      <c r="M10" s="2">
        <v>23</v>
      </c>
      <c r="N10" s="2">
        <v>40</v>
      </c>
    </row>
    <row r="11" spans="1:14" x14ac:dyDescent="0.25">
      <c r="A11" s="14">
        <f>A10+2</f>
        <v>8</v>
      </c>
      <c r="B11" s="16"/>
      <c r="C11" s="2">
        <v>28</v>
      </c>
      <c r="D11" s="2">
        <v>36</v>
      </c>
      <c r="E11" s="2">
        <v>42</v>
      </c>
      <c r="F11" s="2">
        <v>26</v>
      </c>
      <c r="G11" s="2">
        <v>29</v>
      </c>
      <c r="H11" s="2">
        <v>29</v>
      </c>
      <c r="I11" s="2">
        <v>27</v>
      </c>
      <c r="J11" s="2">
        <v>29</v>
      </c>
      <c r="K11" s="2">
        <v>34</v>
      </c>
      <c r="L11" s="2">
        <v>29</v>
      </c>
      <c r="M11" s="2">
        <v>21</v>
      </c>
      <c r="N11" s="2">
        <v>34</v>
      </c>
    </row>
    <row r="12" spans="1:14" x14ac:dyDescent="0.25">
      <c r="A12" s="14">
        <f t="shared" ref="A12:A17" si="0">A11+2</f>
        <v>10</v>
      </c>
      <c r="B12" s="16"/>
      <c r="C12" s="2">
        <v>29</v>
      </c>
      <c r="D12" s="2">
        <v>34</v>
      </c>
      <c r="E12" s="2">
        <v>41</v>
      </c>
      <c r="F12" s="2">
        <v>26</v>
      </c>
      <c r="G12" s="2">
        <v>27</v>
      </c>
      <c r="H12" s="2">
        <v>29</v>
      </c>
      <c r="I12" s="2">
        <v>28</v>
      </c>
      <c r="J12" s="2">
        <v>29</v>
      </c>
      <c r="K12" s="2">
        <v>36</v>
      </c>
      <c r="L12" s="2">
        <v>30</v>
      </c>
      <c r="M12" s="2">
        <v>22</v>
      </c>
      <c r="N12" s="2">
        <v>33</v>
      </c>
    </row>
    <row r="13" spans="1:14" x14ac:dyDescent="0.25">
      <c r="A13" s="14">
        <f t="shared" si="0"/>
        <v>12</v>
      </c>
      <c r="B13" s="16"/>
      <c r="C13" s="2">
        <v>32</v>
      </c>
      <c r="D13" s="2">
        <v>35</v>
      </c>
      <c r="E13" s="2">
        <v>43</v>
      </c>
      <c r="F13" s="2">
        <v>28</v>
      </c>
      <c r="G13" s="2">
        <v>30</v>
      </c>
      <c r="H13" s="2">
        <v>32</v>
      </c>
      <c r="I13" s="2">
        <v>30</v>
      </c>
      <c r="J13" s="2">
        <v>31</v>
      </c>
      <c r="K13" s="2">
        <v>39</v>
      </c>
      <c r="L13" s="2">
        <v>32</v>
      </c>
      <c r="M13" s="2">
        <v>24</v>
      </c>
      <c r="N13" s="2">
        <v>35</v>
      </c>
    </row>
    <row r="14" spans="1:14" x14ac:dyDescent="0.25">
      <c r="A14" s="14">
        <f t="shared" si="0"/>
        <v>14</v>
      </c>
      <c r="B14" s="16"/>
      <c r="C14" s="2">
        <v>34</v>
      </c>
      <c r="D14" s="2">
        <v>37</v>
      </c>
      <c r="E14" s="2">
        <v>45</v>
      </c>
      <c r="F14" s="2">
        <v>30</v>
      </c>
      <c r="G14" s="2">
        <v>34</v>
      </c>
      <c r="H14" s="2">
        <v>34</v>
      </c>
      <c r="I14" s="2">
        <v>32</v>
      </c>
      <c r="J14" s="2">
        <v>33</v>
      </c>
      <c r="K14" s="2">
        <v>40</v>
      </c>
      <c r="L14" s="2">
        <v>34</v>
      </c>
      <c r="M14" s="2">
        <v>27</v>
      </c>
      <c r="N14" s="2">
        <v>37</v>
      </c>
    </row>
    <row r="15" spans="1:14" x14ac:dyDescent="0.25">
      <c r="A15" s="14">
        <f t="shared" si="0"/>
        <v>16</v>
      </c>
      <c r="B15" s="16"/>
      <c r="C15" s="2">
        <v>36</v>
      </c>
      <c r="D15" s="2">
        <v>39</v>
      </c>
      <c r="E15" s="2">
        <v>47</v>
      </c>
      <c r="F15" s="2">
        <v>33</v>
      </c>
      <c r="G15" s="2">
        <v>36</v>
      </c>
      <c r="H15" s="2">
        <v>36</v>
      </c>
      <c r="I15" s="2">
        <v>34</v>
      </c>
      <c r="J15" s="2">
        <v>35</v>
      </c>
      <c r="K15" s="2">
        <v>41</v>
      </c>
      <c r="L15" s="2">
        <v>36</v>
      </c>
      <c r="M15" s="2">
        <v>29</v>
      </c>
      <c r="N15" s="2">
        <v>39</v>
      </c>
    </row>
    <row r="16" spans="1:14" x14ac:dyDescent="0.25">
      <c r="A16" s="14">
        <f t="shared" si="0"/>
        <v>18</v>
      </c>
      <c r="B16" s="16"/>
      <c r="C16" s="2">
        <v>38</v>
      </c>
      <c r="D16" s="2">
        <v>40</v>
      </c>
      <c r="E16" s="2">
        <v>49</v>
      </c>
      <c r="F16" s="2">
        <v>35</v>
      </c>
      <c r="G16" s="2">
        <v>39</v>
      </c>
      <c r="H16" s="2">
        <v>39</v>
      </c>
      <c r="I16" s="2">
        <v>39</v>
      </c>
      <c r="J16" s="2">
        <v>39</v>
      </c>
      <c r="K16" s="2">
        <v>43</v>
      </c>
      <c r="L16" s="2">
        <v>40</v>
      </c>
      <c r="M16" s="2">
        <v>39</v>
      </c>
      <c r="N16" s="2">
        <v>41</v>
      </c>
    </row>
    <row r="17" spans="1:14" x14ac:dyDescent="0.25">
      <c r="A17" s="14">
        <f t="shared" si="0"/>
        <v>20</v>
      </c>
      <c r="B17" s="16"/>
      <c r="C17" s="2">
        <v>41</v>
      </c>
      <c r="D17" s="2">
        <v>41</v>
      </c>
      <c r="E17" s="2">
        <v>51</v>
      </c>
      <c r="F17" s="2">
        <v>37</v>
      </c>
      <c r="G17" s="2">
        <v>43</v>
      </c>
      <c r="H17" s="2">
        <v>41</v>
      </c>
      <c r="I17" s="2">
        <v>42</v>
      </c>
      <c r="J17" s="2">
        <v>42</v>
      </c>
      <c r="K17" s="2">
        <v>44</v>
      </c>
      <c r="L17" s="2">
        <v>44</v>
      </c>
      <c r="M17" s="2">
        <v>48</v>
      </c>
      <c r="N17" s="2">
        <v>43</v>
      </c>
    </row>
    <row r="18" spans="1:14" x14ac:dyDescent="0.25">
      <c r="A18" s="14">
        <v>24</v>
      </c>
      <c r="B18" s="16"/>
      <c r="C18" s="2">
        <v>47</v>
      </c>
      <c r="D18" s="2">
        <v>44</v>
      </c>
      <c r="E18" s="2">
        <v>55</v>
      </c>
      <c r="F18" s="2">
        <v>41</v>
      </c>
      <c r="G18" s="2">
        <v>45</v>
      </c>
      <c r="H18" s="2">
        <v>44</v>
      </c>
      <c r="I18" s="2">
        <v>43</v>
      </c>
      <c r="J18" s="2">
        <v>44</v>
      </c>
      <c r="K18" s="2">
        <v>48</v>
      </c>
      <c r="L18" s="2">
        <v>44</v>
      </c>
      <c r="M18" s="2">
        <v>39</v>
      </c>
      <c r="N18" s="2">
        <v>47</v>
      </c>
    </row>
    <row r="19" spans="1:14" x14ac:dyDescent="0.25">
      <c r="A19" s="14">
        <v>20</v>
      </c>
      <c r="B19" s="16">
        <v>5</v>
      </c>
      <c r="C19" s="2">
        <v>41</v>
      </c>
      <c r="D19" s="2">
        <v>49</v>
      </c>
      <c r="E19" s="2">
        <v>55</v>
      </c>
      <c r="F19" s="2">
        <v>41</v>
      </c>
      <c r="G19" s="2">
        <v>43</v>
      </c>
      <c r="H19" s="2">
        <v>45</v>
      </c>
      <c r="I19" s="2">
        <v>43</v>
      </c>
      <c r="J19" s="2">
        <v>44</v>
      </c>
      <c r="K19" s="2">
        <v>54</v>
      </c>
      <c r="L19" s="2">
        <v>45</v>
      </c>
      <c r="M19" s="2">
        <v>37</v>
      </c>
      <c r="N19" s="2">
        <v>47</v>
      </c>
    </row>
    <row r="20" spans="1:14" x14ac:dyDescent="0.25">
      <c r="A20" s="14">
        <v>24</v>
      </c>
      <c r="B20" s="16"/>
      <c r="C20" s="2">
        <v>47</v>
      </c>
      <c r="D20" s="2">
        <v>53</v>
      </c>
      <c r="E20" s="2">
        <v>60</v>
      </c>
      <c r="F20" s="2">
        <v>45</v>
      </c>
      <c r="G20" s="2">
        <v>47</v>
      </c>
      <c r="H20" s="2">
        <v>49</v>
      </c>
      <c r="I20" s="2">
        <v>48</v>
      </c>
      <c r="J20" s="2">
        <v>48</v>
      </c>
      <c r="K20" s="2">
        <v>59</v>
      </c>
      <c r="L20" s="2">
        <v>50</v>
      </c>
      <c r="M20" s="2">
        <v>42</v>
      </c>
      <c r="N20" s="2">
        <v>52</v>
      </c>
    </row>
    <row r="21" spans="1:14" x14ac:dyDescent="0.25">
      <c r="A21" s="14">
        <v>28</v>
      </c>
      <c r="B21" s="16"/>
      <c r="C21" s="2">
        <v>51</v>
      </c>
      <c r="D21" s="2">
        <v>60</v>
      </c>
      <c r="E21" s="2">
        <v>65</v>
      </c>
      <c r="F21" s="2">
        <v>49</v>
      </c>
      <c r="G21" s="2">
        <v>49</v>
      </c>
      <c r="H21" s="2">
        <v>53</v>
      </c>
      <c r="I21" s="2">
        <v>52</v>
      </c>
      <c r="J21" s="2">
        <v>53</v>
      </c>
      <c r="K21" s="2">
        <v>62</v>
      </c>
      <c r="L21" s="2">
        <v>54</v>
      </c>
      <c r="M21" s="2">
        <v>47</v>
      </c>
      <c r="N21" s="2">
        <v>57</v>
      </c>
    </row>
    <row r="22" spans="1:14" x14ac:dyDescent="0.25">
      <c r="A22" s="14">
        <v>32</v>
      </c>
      <c r="B22" s="16"/>
      <c r="C22" s="2">
        <v>55</v>
      </c>
      <c r="D22" s="2">
        <v>63</v>
      </c>
      <c r="E22" s="2">
        <v>69</v>
      </c>
      <c r="F22" s="2">
        <v>53</v>
      </c>
      <c r="G22" s="2">
        <v>47</v>
      </c>
      <c r="H22" s="2">
        <v>55</v>
      </c>
      <c r="I22" s="2">
        <v>54</v>
      </c>
      <c r="J22" s="2">
        <v>56</v>
      </c>
      <c r="K22" s="2">
        <v>65</v>
      </c>
      <c r="L22" s="2">
        <v>58</v>
      </c>
      <c r="M22" s="2">
        <v>53</v>
      </c>
      <c r="N22" s="2">
        <v>61</v>
      </c>
    </row>
    <row r="23" spans="1:14" x14ac:dyDescent="0.25">
      <c r="A23" s="14">
        <v>36</v>
      </c>
      <c r="B23" s="16"/>
      <c r="C23" s="2">
        <v>60</v>
      </c>
      <c r="D23" s="2">
        <v>67</v>
      </c>
      <c r="E23" s="2">
        <v>73</v>
      </c>
      <c r="F23" s="2">
        <v>58</v>
      </c>
      <c r="G23" s="2">
        <v>59</v>
      </c>
      <c r="H23" s="2">
        <v>61</v>
      </c>
      <c r="I23" s="2">
        <v>61</v>
      </c>
      <c r="J23" s="2">
        <v>61</v>
      </c>
      <c r="K23" s="2">
        <v>68</v>
      </c>
      <c r="L23" s="2">
        <v>63</v>
      </c>
      <c r="M23" s="2">
        <v>59</v>
      </c>
      <c r="N23" s="2">
        <v>65</v>
      </c>
    </row>
    <row r="24" spans="1:14" x14ac:dyDescent="0.25">
      <c r="A24" s="14">
        <v>40</v>
      </c>
      <c r="B24" s="16"/>
      <c r="C24" s="2">
        <v>64</v>
      </c>
      <c r="D24" s="2">
        <v>71</v>
      </c>
      <c r="E24" s="2">
        <v>77</v>
      </c>
      <c r="F24" s="2">
        <v>63</v>
      </c>
      <c r="G24" s="2">
        <v>66</v>
      </c>
      <c r="H24" s="2">
        <v>66</v>
      </c>
      <c r="I24" s="2">
        <v>65</v>
      </c>
      <c r="J24" s="2">
        <v>66</v>
      </c>
      <c r="K24" s="2">
        <v>70</v>
      </c>
      <c r="L24" s="2">
        <v>67</v>
      </c>
      <c r="M24" s="2">
        <v>63</v>
      </c>
      <c r="N24" s="2">
        <v>69</v>
      </c>
    </row>
    <row r="25" spans="1:14" x14ac:dyDescent="0.25">
      <c r="A25" s="14">
        <v>45</v>
      </c>
      <c r="B25" s="16"/>
      <c r="C25" s="2">
        <v>70</v>
      </c>
      <c r="D25" s="2">
        <v>77</v>
      </c>
      <c r="E25" s="2">
        <v>83</v>
      </c>
      <c r="F25" s="2">
        <v>68</v>
      </c>
      <c r="G25" s="2">
        <v>70</v>
      </c>
      <c r="H25" s="2">
        <v>71</v>
      </c>
      <c r="I25" s="2">
        <v>70</v>
      </c>
      <c r="J25" s="2">
        <v>71</v>
      </c>
      <c r="K25" s="2">
        <v>76</v>
      </c>
      <c r="L25" s="2">
        <v>72</v>
      </c>
      <c r="M25" s="2">
        <v>67</v>
      </c>
      <c r="N25" s="2">
        <v>75</v>
      </c>
    </row>
    <row r="26" spans="1:14" x14ac:dyDescent="0.25">
      <c r="A26" s="14">
        <v>50</v>
      </c>
      <c r="B26" s="16"/>
      <c r="C26" s="2">
        <v>74</v>
      </c>
      <c r="D26" s="2">
        <v>82</v>
      </c>
      <c r="E26" s="2">
        <v>88</v>
      </c>
      <c r="F26" s="2">
        <v>72</v>
      </c>
      <c r="G26" s="2">
        <v>74</v>
      </c>
      <c r="H26" s="2">
        <v>75</v>
      </c>
      <c r="I26" s="2">
        <v>74</v>
      </c>
      <c r="J26" s="2">
        <v>75</v>
      </c>
      <c r="K26" s="2">
        <v>81</v>
      </c>
      <c r="L26" s="2">
        <v>77</v>
      </c>
      <c r="M26" s="2">
        <v>72</v>
      </c>
      <c r="N26" s="2">
        <v>80</v>
      </c>
    </row>
    <row r="27" spans="1:14" x14ac:dyDescent="0.25">
      <c r="A27" s="14">
        <v>55</v>
      </c>
      <c r="B27" s="16"/>
      <c r="C27" s="2">
        <v>81</v>
      </c>
      <c r="D27" s="2">
        <v>88</v>
      </c>
      <c r="E27" s="2">
        <v>94</v>
      </c>
      <c r="F27" s="2">
        <v>77</v>
      </c>
      <c r="G27" s="2">
        <v>80</v>
      </c>
      <c r="H27" s="2">
        <v>81</v>
      </c>
      <c r="I27" s="2">
        <v>80</v>
      </c>
      <c r="J27" s="2">
        <v>81</v>
      </c>
      <c r="K27" s="2">
        <v>86</v>
      </c>
      <c r="L27" s="2">
        <v>83</v>
      </c>
      <c r="M27" s="2">
        <v>79</v>
      </c>
      <c r="N27" s="2">
        <v>86</v>
      </c>
    </row>
    <row r="28" spans="1:14" x14ac:dyDescent="0.25">
      <c r="A28" s="14">
        <v>60</v>
      </c>
      <c r="B28" s="16"/>
      <c r="C28" s="2">
        <v>86</v>
      </c>
      <c r="D28" s="2">
        <v>94</v>
      </c>
      <c r="E28" s="2">
        <v>100</v>
      </c>
      <c r="F28" s="2">
        <v>83</v>
      </c>
      <c r="G28" s="2">
        <v>86</v>
      </c>
      <c r="H28" s="2">
        <v>86</v>
      </c>
      <c r="I28" s="2">
        <v>85</v>
      </c>
      <c r="J28" s="2">
        <v>86</v>
      </c>
      <c r="K28" s="2">
        <v>90</v>
      </c>
      <c r="L28" s="2">
        <v>88</v>
      </c>
      <c r="M28" s="2">
        <v>82</v>
      </c>
      <c r="N28" s="2">
        <v>97</v>
      </c>
    </row>
    <row r="29" spans="1:14" x14ac:dyDescent="0.25">
      <c r="A29" s="14">
        <v>55</v>
      </c>
      <c r="B29" s="16">
        <v>10</v>
      </c>
      <c r="C29" s="2">
        <v>82</v>
      </c>
      <c r="D29" s="2">
        <v>80</v>
      </c>
      <c r="E29" s="2">
        <v>91</v>
      </c>
      <c r="F29" s="2">
        <v>79</v>
      </c>
      <c r="G29" s="2">
        <v>79</v>
      </c>
      <c r="H29" s="2">
        <v>80</v>
      </c>
      <c r="I29" s="2">
        <v>79</v>
      </c>
      <c r="J29" s="2">
        <v>80</v>
      </c>
      <c r="K29" s="2">
        <v>84</v>
      </c>
      <c r="L29" s="2">
        <v>84</v>
      </c>
      <c r="M29" s="2">
        <v>76</v>
      </c>
      <c r="N29" s="2">
        <v>89</v>
      </c>
    </row>
    <row r="30" spans="1:14" x14ac:dyDescent="0.25">
      <c r="A30" s="14">
        <v>60</v>
      </c>
      <c r="B30" s="16"/>
      <c r="C30" s="2">
        <v>87</v>
      </c>
      <c r="D30" s="2">
        <v>86</v>
      </c>
      <c r="E30" s="2">
        <v>96</v>
      </c>
      <c r="F30" s="2">
        <v>85</v>
      </c>
      <c r="G30" s="2">
        <v>85</v>
      </c>
      <c r="H30" s="2">
        <v>85</v>
      </c>
      <c r="I30" s="2">
        <v>84</v>
      </c>
      <c r="J30" s="2">
        <v>85</v>
      </c>
      <c r="K30" s="2">
        <v>88</v>
      </c>
      <c r="L30" s="2">
        <v>88</v>
      </c>
      <c r="M30" s="2">
        <v>81</v>
      </c>
      <c r="N30" s="2">
        <v>91</v>
      </c>
    </row>
    <row r="31" spans="1:14" x14ac:dyDescent="0.25">
      <c r="A31" s="14">
        <v>70</v>
      </c>
      <c r="B31" s="16"/>
      <c r="C31" s="2">
        <v>98</v>
      </c>
      <c r="D31" s="2">
        <v>96</v>
      </c>
      <c r="E31" s="2">
        <v>107</v>
      </c>
      <c r="F31" s="2">
        <v>97</v>
      </c>
      <c r="G31" s="2">
        <v>95</v>
      </c>
      <c r="H31" s="2">
        <v>95</v>
      </c>
      <c r="I31" s="2">
        <v>94</v>
      </c>
      <c r="J31" s="2">
        <v>95</v>
      </c>
      <c r="K31" s="2">
        <v>96</v>
      </c>
      <c r="L31" s="2">
        <v>97</v>
      </c>
      <c r="M31" s="2">
        <v>91</v>
      </c>
      <c r="N31" s="2">
        <v>99</v>
      </c>
    </row>
    <row r="32" spans="1:14" x14ac:dyDescent="0.25">
      <c r="A32" s="14">
        <v>80</v>
      </c>
      <c r="B32" s="16"/>
      <c r="C32" s="2">
        <v>109</v>
      </c>
      <c r="D32" s="2">
        <v>107</v>
      </c>
      <c r="E32" s="2">
        <v>118</v>
      </c>
      <c r="F32" s="2">
        <v>107</v>
      </c>
      <c r="G32" s="2">
        <v>107</v>
      </c>
      <c r="H32" s="2">
        <v>106</v>
      </c>
      <c r="I32" s="2">
        <v>104</v>
      </c>
      <c r="J32" s="2">
        <v>105</v>
      </c>
      <c r="K32" s="2">
        <v>105</v>
      </c>
      <c r="L32" s="2">
        <v>105</v>
      </c>
      <c r="M32" s="2">
        <v>100</v>
      </c>
      <c r="N32" s="2">
        <v>107</v>
      </c>
    </row>
    <row r="33" spans="1:14" x14ac:dyDescent="0.25">
      <c r="A33" s="14">
        <v>90</v>
      </c>
      <c r="B33" s="16"/>
      <c r="C33" s="2">
        <v>121</v>
      </c>
      <c r="D33" s="2">
        <v>117</v>
      </c>
      <c r="E33" s="2">
        <v>129</v>
      </c>
      <c r="F33" s="2">
        <v>117</v>
      </c>
      <c r="G33" s="2">
        <v>118</v>
      </c>
      <c r="H33" s="2">
        <v>116</v>
      </c>
      <c r="I33" s="2">
        <v>114</v>
      </c>
      <c r="J33" s="2">
        <v>116</v>
      </c>
      <c r="K33" s="2">
        <v>114</v>
      </c>
      <c r="L33" s="2">
        <v>116</v>
      </c>
      <c r="M33" s="2">
        <v>109</v>
      </c>
      <c r="N33" s="2">
        <v>125</v>
      </c>
    </row>
    <row r="34" spans="1:14" x14ac:dyDescent="0.25">
      <c r="A34" s="14">
        <v>100</v>
      </c>
      <c r="B34" s="16"/>
      <c r="C34" s="2">
        <v>132</v>
      </c>
      <c r="D34" s="2">
        <v>129</v>
      </c>
      <c r="E34" s="2">
        <v>140</v>
      </c>
      <c r="F34" s="2">
        <v>127</v>
      </c>
      <c r="G34" s="2">
        <v>130</v>
      </c>
      <c r="H34" s="2">
        <v>126</v>
      </c>
      <c r="I34" s="2">
        <v>125</v>
      </c>
      <c r="J34" s="2">
        <v>126</v>
      </c>
      <c r="K34" s="2">
        <v>122</v>
      </c>
      <c r="L34" s="2">
        <v>126</v>
      </c>
      <c r="M34" s="2">
        <v>120</v>
      </c>
      <c r="N34" s="2">
        <v>138</v>
      </c>
    </row>
    <row r="35" spans="1:14" x14ac:dyDescent="0.25">
      <c r="A35" s="14">
        <v>110</v>
      </c>
      <c r="B35" s="16"/>
      <c r="C35" s="2">
        <v>151</v>
      </c>
      <c r="D35" s="2">
        <v>147</v>
      </c>
      <c r="E35" s="2">
        <v>159</v>
      </c>
      <c r="F35" s="2">
        <v>143</v>
      </c>
      <c r="G35" s="2">
        <v>138</v>
      </c>
      <c r="H35" s="2">
        <v>140</v>
      </c>
      <c r="I35" s="2">
        <v>139</v>
      </c>
      <c r="J35" s="2">
        <v>142</v>
      </c>
      <c r="K35" s="2">
        <v>139</v>
      </c>
      <c r="L35" s="2">
        <v>144</v>
      </c>
      <c r="M35" s="2">
        <v>134</v>
      </c>
      <c r="N35" s="2">
        <v>152</v>
      </c>
    </row>
    <row r="36" spans="1:14" x14ac:dyDescent="0.25">
      <c r="A36" s="14">
        <v>100</v>
      </c>
      <c r="B36" s="16">
        <v>20</v>
      </c>
      <c r="C36" s="2">
        <v>138</v>
      </c>
      <c r="D36" s="2">
        <v>130</v>
      </c>
      <c r="E36" s="2">
        <v>143</v>
      </c>
      <c r="F36" s="2">
        <v>147</v>
      </c>
      <c r="G36" s="2">
        <v>141</v>
      </c>
      <c r="H36" s="2">
        <v>127</v>
      </c>
      <c r="I36" s="2">
        <v>135</v>
      </c>
      <c r="J36" s="2">
        <v>128</v>
      </c>
      <c r="K36" s="2">
        <v>132</v>
      </c>
      <c r="L36" s="2">
        <v>151</v>
      </c>
      <c r="M36" s="2">
        <v>129</v>
      </c>
      <c r="N36" s="2">
        <v>142</v>
      </c>
    </row>
    <row r="37" spans="1:14" x14ac:dyDescent="0.25">
      <c r="A37" s="14">
        <v>110</v>
      </c>
      <c r="B37" s="16"/>
      <c r="C37" s="2">
        <v>159</v>
      </c>
      <c r="D37" s="2">
        <v>149</v>
      </c>
      <c r="E37" s="2">
        <v>155</v>
      </c>
      <c r="F37" s="2">
        <v>152</v>
      </c>
      <c r="G37" s="2">
        <v>154</v>
      </c>
      <c r="H37" s="2">
        <v>144</v>
      </c>
      <c r="I37" s="2">
        <v>141</v>
      </c>
      <c r="J37" s="2">
        <v>145</v>
      </c>
      <c r="K37" s="2">
        <v>144</v>
      </c>
      <c r="L37" s="2">
        <v>146</v>
      </c>
      <c r="M37" s="2">
        <v>145</v>
      </c>
      <c r="N37" s="2">
        <v>161</v>
      </c>
    </row>
    <row r="38" spans="1:14" x14ac:dyDescent="0.25">
      <c r="A38" s="14">
        <v>120</v>
      </c>
      <c r="B38" s="16"/>
      <c r="C38" s="2">
        <v>161</v>
      </c>
      <c r="D38" s="2">
        <v>153</v>
      </c>
      <c r="E38" s="2">
        <v>171</v>
      </c>
      <c r="F38" s="2">
        <v>165</v>
      </c>
      <c r="G38" s="2">
        <v>162</v>
      </c>
      <c r="H38" s="2">
        <v>154</v>
      </c>
      <c r="I38" s="2">
        <v>155</v>
      </c>
      <c r="J38" s="2">
        <v>151</v>
      </c>
      <c r="K38" s="2">
        <v>165</v>
      </c>
      <c r="L38" s="2">
        <v>158</v>
      </c>
      <c r="M38" s="2">
        <v>156</v>
      </c>
      <c r="N38" s="2">
        <v>175</v>
      </c>
    </row>
    <row r="39" spans="1:14" x14ac:dyDescent="0.25">
      <c r="A39" s="14">
        <v>130</v>
      </c>
      <c r="B39" s="16"/>
      <c r="C39" s="2">
        <v>175</v>
      </c>
      <c r="D39" s="2">
        <v>165</v>
      </c>
      <c r="E39" s="2">
        <v>189</v>
      </c>
      <c r="F39" s="2">
        <v>184</v>
      </c>
      <c r="G39" s="2">
        <v>173</v>
      </c>
      <c r="H39" s="2">
        <v>168</v>
      </c>
      <c r="I39" s="2">
        <v>186</v>
      </c>
      <c r="J39" s="2">
        <v>159</v>
      </c>
      <c r="K39" s="2">
        <v>175</v>
      </c>
      <c r="L39" s="2">
        <v>165</v>
      </c>
      <c r="M39" s="2">
        <v>165</v>
      </c>
      <c r="N39" s="2">
        <v>185</v>
      </c>
    </row>
    <row r="40" spans="1:14" x14ac:dyDescent="0.25">
      <c r="A40" s="14">
        <v>140</v>
      </c>
      <c r="B40" s="16"/>
      <c r="C40" s="2">
        <v>182</v>
      </c>
      <c r="D40" s="2">
        <v>175</v>
      </c>
      <c r="E40" s="2">
        <v>213</v>
      </c>
      <c r="F40" s="2">
        <v>195</v>
      </c>
      <c r="G40" s="2">
        <v>185</v>
      </c>
      <c r="H40" s="2">
        <v>172</v>
      </c>
      <c r="I40" s="2">
        <v>195</v>
      </c>
      <c r="J40" s="2">
        <v>179</v>
      </c>
      <c r="K40" s="2">
        <v>195</v>
      </c>
      <c r="L40" s="2">
        <v>179</v>
      </c>
      <c r="M40" s="2">
        <v>195</v>
      </c>
      <c r="N40" s="2">
        <v>196</v>
      </c>
    </row>
    <row r="41" spans="1:14" x14ac:dyDescent="0.25">
      <c r="A41" s="14">
        <v>150</v>
      </c>
      <c r="B41" s="16"/>
      <c r="C41" s="2">
        <v>199</v>
      </c>
      <c r="D41" s="2">
        <v>189</v>
      </c>
      <c r="E41" s="2">
        <v>225</v>
      </c>
      <c r="F41" s="2">
        <v>201</v>
      </c>
      <c r="G41" s="2">
        <v>210</v>
      </c>
      <c r="H41" s="2">
        <v>235</v>
      </c>
      <c r="I41" s="2">
        <v>213</v>
      </c>
      <c r="J41" s="2">
        <v>213</v>
      </c>
      <c r="K41" s="2">
        <v>225</v>
      </c>
      <c r="L41" s="2">
        <v>199</v>
      </c>
      <c r="M41" s="2">
        <v>213</v>
      </c>
      <c r="N41" s="2">
        <v>199</v>
      </c>
    </row>
  </sheetData>
  <mergeCells count="9">
    <mergeCell ref="B29:B35"/>
    <mergeCell ref="B36:B41"/>
    <mergeCell ref="C1:E1"/>
    <mergeCell ref="F1:I1"/>
    <mergeCell ref="J1:N1"/>
    <mergeCell ref="A1:B1"/>
    <mergeCell ref="B3:B6"/>
    <mergeCell ref="B7:B18"/>
    <mergeCell ref="B19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F1" activeCellId="1" sqref="D1:D1048576 F1:F1048576"/>
    </sheetView>
  </sheetViews>
  <sheetFormatPr baseColWidth="10" defaultColWidth="9.140625" defaultRowHeight="15" x14ac:dyDescent="0.25"/>
  <cols>
    <col min="5" max="5" width="11.28515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" t="s">
        <v>10</v>
      </c>
      <c r="F1" s="2" t="s">
        <v>5</v>
      </c>
    </row>
    <row r="2" spans="1:7" x14ac:dyDescent="0.25">
      <c r="A2" s="2"/>
      <c r="B2" s="2">
        <f t="shared" ref="B2:B15" si="0">B3-2</f>
        <v>513723</v>
      </c>
      <c r="C2" s="2">
        <f t="shared" ref="C2:C15" si="1">C3-10</f>
        <v>889639</v>
      </c>
      <c r="D2" s="2">
        <v>0</v>
      </c>
      <c r="F2" s="2">
        <v>141</v>
      </c>
    </row>
    <row r="3" spans="1:7" x14ac:dyDescent="0.25">
      <c r="A3" s="2"/>
      <c r="B3" s="2">
        <f t="shared" si="0"/>
        <v>513725</v>
      </c>
      <c r="C3" s="2">
        <f t="shared" si="1"/>
        <v>889649</v>
      </c>
      <c r="D3" s="2">
        <v>10</v>
      </c>
      <c r="F3" s="2">
        <v>133</v>
      </c>
    </row>
    <row r="4" spans="1:7" x14ac:dyDescent="0.25">
      <c r="A4" s="2"/>
      <c r="B4" s="2">
        <f t="shared" si="0"/>
        <v>513727</v>
      </c>
      <c r="C4" s="2">
        <f t="shared" si="1"/>
        <v>889659</v>
      </c>
      <c r="D4" s="2">
        <v>20</v>
      </c>
      <c r="F4" s="2">
        <v>129</v>
      </c>
    </row>
    <row r="5" spans="1:7" x14ac:dyDescent="0.25">
      <c r="A5" s="2"/>
      <c r="B5" s="2">
        <f t="shared" si="0"/>
        <v>513729</v>
      </c>
      <c r="C5" s="2">
        <f t="shared" si="1"/>
        <v>889669</v>
      </c>
      <c r="D5" s="2">
        <v>30</v>
      </c>
      <c r="F5" s="2">
        <v>126</v>
      </c>
    </row>
    <row r="6" spans="1:7" x14ac:dyDescent="0.25">
      <c r="A6" s="2"/>
      <c r="B6" s="2">
        <f t="shared" si="0"/>
        <v>513731</v>
      </c>
      <c r="C6" s="2">
        <f t="shared" si="1"/>
        <v>889679</v>
      </c>
      <c r="D6" s="2">
        <v>40</v>
      </c>
      <c r="F6" s="2">
        <v>126</v>
      </c>
    </row>
    <row r="7" spans="1:7" x14ac:dyDescent="0.25">
      <c r="A7" s="2"/>
      <c r="B7" s="2">
        <f t="shared" si="0"/>
        <v>513733</v>
      </c>
      <c r="C7" s="2">
        <f t="shared" si="1"/>
        <v>889689</v>
      </c>
      <c r="D7" s="2">
        <v>50</v>
      </c>
      <c r="F7" s="2">
        <v>126</v>
      </c>
    </row>
    <row r="8" spans="1:7" x14ac:dyDescent="0.25">
      <c r="A8" s="2"/>
      <c r="B8" s="2">
        <f t="shared" si="0"/>
        <v>513735</v>
      </c>
      <c r="C8" s="2">
        <f t="shared" si="1"/>
        <v>889699</v>
      </c>
      <c r="D8" s="2">
        <v>60</v>
      </c>
      <c r="F8" s="2">
        <v>125</v>
      </c>
    </row>
    <row r="9" spans="1:7" x14ac:dyDescent="0.25">
      <c r="A9" s="2"/>
      <c r="B9" s="2">
        <f t="shared" si="0"/>
        <v>513737</v>
      </c>
      <c r="C9" s="2">
        <f t="shared" si="1"/>
        <v>889709</v>
      </c>
      <c r="D9" s="2">
        <v>70</v>
      </c>
      <c r="F9" s="2">
        <v>125</v>
      </c>
    </row>
    <row r="10" spans="1:7" x14ac:dyDescent="0.25">
      <c r="A10" s="2"/>
      <c r="B10" s="2">
        <f t="shared" si="0"/>
        <v>513739</v>
      </c>
      <c r="C10" s="2">
        <f t="shared" si="1"/>
        <v>889719</v>
      </c>
      <c r="D10" s="2">
        <v>80</v>
      </c>
      <c r="F10" s="2">
        <v>130</v>
      </c>
    </row>
    <row r="11" spans="1:7" x14ac:dyDescent="0.25">
      <c r="A11" s="2"/>
      <c r="B11" s="2">
        <f t="shared" si="0"/>
        <v>513741</v>
      </c>
      <c r="C11" s="2">
        <f t="shared" si="1"/>
        <v>889729</v>
      </c>
      <c r="D11" s="2">
        <v>90</v>
      </c>
      <c r="F11" s="2">
        <v>126</v>
      </c>
    </row>
    <row r="12" spans="1:7" x14ac:dyDescent="0.25">
      <c r="A12" s="2"/>
      <c r="B12" s="2">
        <f t="shared" si="0"/>
        <v>513743</v>
      </c>
      <c r="C12" s="2">
        <f t="shared" si="1"/>
        <v>889739</v>
      </c>
      <c r="D12" s="2">
        <v>100</v>
      </c>
      <c r="F12" s="2">
        <v>121</v>
      </c>
    </row>
    <row r="13" spans="1:7" x14ac:dyDescent="0.25">
      <c r="A13" s="2"/>
      <c r="B13" s="2">
        <f t="shared" si="0"/>
        <v>513745</v>
      </c>
      <c r="C13" s="2">
        <f t="shared" si="1"/>
        <v>889749</v>
      </c>
      <c r="D13" s="2">
        <v>110</v>
      </c>
      <c r="F13" s="2">
        <v>123</v>
      </c>
    </row>
    <row r="14" spans="1:7" x14ac:dyDescent="0.25">
      <c r="A14" s="2"/>
      <c r="B14" s="2">
        <f t="shared" si="0"/>
        <v>513747</v>
      </c>
      <c r="C14" s="2">
        <f t="shared" si="1"/>
        <v>889759</v>
      </c>
      <c r="D14" s="2">
        <v>120</v>
      </c>
      <c r="F14" s="2">
        <v>125</v>
      </c>
      <c r="G14" s="8"/>
    </row>
    <row r="15" spans="1:7" x14ac:dyDescent="0.25">
      <c r="A15" s="2"/>
      <c r="B15" s="2">
        <f t="shared" si="0"/>
        <v>513749</v>
      </c>
      <c r="C15" s="2">
        <f t="shared" si="1"/>
        <v>889769</v>
      </c>
      <c r="D15" s="2">
        <v>130</v>
      </c>
      <c r="F15" s="2">
        <v>124</v>
      </c>
      <c r="G15" s="8"/>
    </row>
    <row r="16" spans="1:7" x14ac:dyDescent="0.25">
      <c r="A16" s="2"/>
      <c r="B16" s="2">
        <f>B17-2</f>
        <v>513751</v>
      </c>
      <c r="C16" s="2">
        <f>C17-10</f>
        <v>889779</v>
      </c>
      <c r="D16" s="2">
        <v>140</v>
      </c>
      <c r="F16" s="2">
        <v>124</v>
      </c>
      <c r="G16" s="8"/>
    </row>
    <row r="17" spans="1:7" x14ac:dyDescent="0.25">
      <c r="A17" s="4" t="s">
        <v>11</v>
      </c>
      <c r="B17" s="4">
        <v>513753</v>
      </c>
      <c r="C17" s="4">
        <v>889789</v>
      </c>
      <c r="D17" s="4">
        <v>150</v>
      </c>
      <c r="E17" s="7" t="s">
        <v>17</v>
      </c>
      <c r="F17" s="4">
        <v>120</v>
      </c>
      <c r="G17" s="8"/>
    </row>
    <row r="18" spans="1:7" x14ac:dyDescent="0.25">
      <c r="A18" s="2"/>
      <c r="B18" s="2">
        <f>B17+2</f>
        <v>513755</v>
      </c>
      <c r="C18" s="2">
        <f>C17+10</f>
        <v>889799</v>
      </c>
      <c r="D18" s="2">
        <v>160</v>
      </c>
      <c r="F18" s="2">
        <v>123</v>
      </c>
    </row>
    <row r="19" spans="1:7" x14ac:dyDescent="0.25">
      <c r="A19" s="2"/>
      <c r="B19" s="2">
        <f t="shared" ref="B19:B24" si="2">B18+2</f>
        <v>513757</v>
      </c>
      <c r="C19" s="2">
        <f t="shared" ref="C19:C24" si="3">C18+10</f>
        <v>889809</v>
      </c>
      <c r="D19" s="2">
        <v>170</v>
      </c>
      <c r="F19" s="2">
        <v>130</v>
      </c>
    </row>
    <row r="20" spans="1:7" x14ac:dyDescent="0.25">
      <c r="A20" s="2"/>
      <c r="B20" s="2">
        <f t="shared" si="2"/>
        <v>513759</v>
      </c>
      <c r="C20" s="2">
        <f t="shared" si="3"/>
        <v>889819</v>
      </c>
      <c r="D20" s="2">
        <v>180</v>
      </c>
      <c r="F20" s="2">
        <v>124</v>
      </c>
    </row>
    <row r="21" spans="1:7" x14ac:dyDescent="0.25">
      <c r="A21" s="2"/>
      <c r="B21" s="2">
        <f t="shared" si="2"/>
        <v>513761</v>
      </c>
      <c r="C21" s="2">
        <f t="shared" si="3"/>
        <v>889829</v>
      </c>
      <c r="D21" s="2">
        <v>190</v>
      </c>
      <c r="F21" s="2">
        <v>123</v>
      </c>
    </row>
    <row r="22" spans="1:7" x14ac:dyDescent="0.25">
      <c r="A22" s="2"/>
      <c r="B22" s="2">
        <f t="shared" si="2"/>
        <v>513763</v>
      </c>
      <c r="C22" s="2">
        <f t="shared" si="3"/>
        <v>889839</v>
      </c>
      <c r="D22" s="2">
        <v>200</v>
      </c>
      <c r="F22" s="2">
        <v>121</v>
      </c>
    </row>
    <row r="23" spans="1:7" x14ac:dyDescent="0.25">
      <c r="A23" s="2"/>
      <c r="B23" s="2">
        <f t="shared" si="2"/>
        <v>513765</v>
      </c>
      <c r="C23" s="2">
        <f t="shared" si="3"/>
        <v>889849</v>
      </c>
      <c r="D23" s="2">
        <v>210</v>
      </c>
      <c r="F23" s="2">
        <v>123</v>
      </c>
    </row>
    <row r="24" spans="1:7" x14ac:dyDescent="0.25">
      <c r="A24" s="2"/>
      <c r="B24" s="2">
        <f t="shared" si="2"/>
        <v>513767</v>
      </c>
      <c r="C24" s="2">
        <f t="shared" si="3"/>
        <v>889859</v>
      </c>
      <c r="D24" s="2">
        <v>220</v>
      </c>
      <c r="F24" s="2"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activeCellId="1" sqref="D1:D1048576 F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1" t="s">
        <v>10</v>
      </c>
      <c r="F1" s="2" t="s">
        <v>5</v>
      </c>
    </row>
    <row r="2" spans="1:6" x14ac:dyDescent="0.25">
      <c r="B2" s="2">
        <f t="shared" ref="B2:B10" si="0">B3+5</f>
        <v>513766</v>
      </c>
      <c r="C2" s="2">
        <f t="shared" ref="C2:C10" si="1">C3+8</f>
        <v>889780</v>
      </c>
      <c r="D2" s="2">
        <v>0</v>
      </c>
      <c r="F2" s="2">
        <v>130</v>
      </c>
    </row>
    <row r="3" spans="1:6" x14ac:dyDescent="0.25">
      <c r="B3" s="2">
        <f t="shared" si="0"/>
        <v>513761</v>
      </c>
      <c r="C3" s="2">
        <f t="shared" si="1"/>
        <v>889772</v>
      </c>
      <c r="D3" s="2">
        <v>10</v>
      </c>
      <c r="F3" s="2">
        <v>125</v>
      </c>
    </row>
    <row r="4" spans="1:6" x14ac:dyDescent="0.25">
      <c r="B4" s="2">
        <f t="shared" si="0"/>
        <v>513756</v>
      </c>
      <c r="C4" s="2">
        <f t="shared" si="1"/>
        <v>889764</v>
      </c>
      <c r="D4" s="2">
        <v>20</v>
      </c>
      <c r="F4" s="2">
        <v>126</v>
      </c>
    </row>
    <row r="5" spans="1:6" x14ac:dyDescent="0.25">
      <c r="B5" s="2">
        <f t="shared" si="0"/>
        <v>513751</v>
      </c>
      <c r="C5" s="2">
        <f t="shared" si="1"/>
        <v>889756</v>
      </c>
      <c r="D5" s="2">
        <v>30</v>
      </c>
      <c r="F5" s="2">
        <v>131</v>
      </c>
    </row>
    <row r="6" spans="1:6" x14ac:dyDescent="0.25">
      <c r="B6" s="2">
        <f t="shared" si="0"/>
        <v>513746</v>
      </c>
      <c r="C6" s="2">
        <f t="shared" si="1"/>
        <v>889748</v>
      </c>
      <c r="D6" s="2">
        <v>40</v>
      </c>
      <c r="F6" s="2">
        <v>125</v>
      </c>
    </row>
    <row r="7" spans="1:6" x14ac:dyDescent="0.25">
      <c r="B7" s="2">
        <f t="shared" si="0"/>
        <v>513741</v>
      </c>
      <c r="C7" s="2">
        <f t="shared" si="1"/>
        <v>889740</v>
      </c>
      <c r="D7" s="2">
        <v>50</v>
      </c>
      <c r="F7" s="2">
        <v>122</v>
      </c>
    </row>
    <row r="8" spans="1:6" x14ac:dyDescent="0.25">
      <c r="B8" s="2">
        <f t="shared" si="0"/>
        <v>513736</v>
      </c>
      <c r="C8" s="2">
        <f t="shared" si="1"/>
        <v>889732</v>
      </c>
      <c r="D8" s="2">
        <v>60</v>
      </c>
      <c r="F8" s="2">
        <v>127</v>
      </c>
    </row>
    <row r="9" spans="1:6" x14ac:dyDescent="0.25">
      <c r="B9" s="2">
        <f t="shared" si="0"/>
        <v>513731</v>
      </c>
      <c r="C9" s="2">
        <f t="shared" si="1"/>
        <v>889724</v>
      </c>
      <c r="D9" s="2">
        <v>70</v>
      </c>
      <c r="F9" s="2">
        <v>129</v>
      </c>
    </row>
    <row r="10" spans="1:6" x14ac:dyDescent="0.25">
      <c r="B10" s="2">
        <f t="shared" si="0"/>
        <v>513726</v>
      </c>
      <c r="C10" s="2">
        <f t="shared" si="1"/>
        <v>889716</v>
      </c>
      <c r="D10" s="2">
        <v>80</v>
      </c>
      <c r="F10" s="2">
        <v>124</v>
      </c>
    </row>
    <row r="11" spans="1:6" x14ac:dyDescent="0.25">
      <c r="B11" s="2">
        <f>B12+5</f>
        <v>513721</v>
      </c>
      <c r="C11" s="2">
        <f>C12+8</f>
        <v>889708</v>
      </c>
      <c r="D11" s="2">
        <v>90</v>
      </c>
      <c r="F11" s="2">
        <v>124</v>
      </c>
    </row>
    <row r="12" spans="1:6" x14ac:dyDescent="0.25">
      <c r="A12" s="3" t="s">
        <v>4</v>
      </c>
      <c r="B12" s="4">
        <v>513716</v>
      </c>
      <c r="C12" s="4">
        <v>889700</v>
      </c>
      <c r="D12" s="4">
        <v>100</v>
      </c>
      <c r="E12" s="7" t="s">
        <v>18</v>
      </c>
      <c r="F12" s="4">
        <v>117</v>
      </c>
    </row>
    <row r="13" spans="1:6" x14ac:dyDescent="0.25">
      <c r="B13" s="2">
        <f>B12-5</f>
        <v>513711</v>
      </c>
      <c r="C13" s="2">
        <f>C12-8</f>
        <v>889692</v>
      </c>
      <c r="D13" s="2">
        <v>110</v>
      </c>
      <c r="F13" s="2">
        <v>119</v>
      </c>
    </row>
    <row r="14" spans="1:6" x14ac:dyDescent="0.25">
      <c r="B14" s="2">
        <f t="shared" ref="B14:B19" si="2">B13-5</f>
        <v>513706</v>
      </c>
      <c r="C14" s="2">
        <f t="shared" ref="C14:C19" si="3">C13-8</f>
        <v>889684</v>
      </c>
      <c r="D14" s="2">
        <v>120</v>
      </c>
      <c r="F14" s="2">
        <v>128</v>
      </c>
    </row>
    <row r="15" spans="1:6" x14ac:dyDescent="0.25">
      <c r="B15" s="2">
        <f t="shared" si="2"/>
        <v>513701</v>
      </c>
      <c r="C15" s="2">
        <f t="shared" si="3"/>
        <v>889676</v>
      </c>
      <c r="D15" s="2">
        <v>130</v>
      </c>
      <c r="F15" s="2">
        <v>123</v>
      </c>
    </row>
    <row r="16" spans="1:6" x14ac:dyDescent="0.25">
      <c r="B16" s="2">
        <f t="shared" si="2"/>
        <v>513696</v>
      </c>
      <c r="C16" s="2">
        <f t="shared" si="3"/>
        <v>889668</v>
      </c>
      <c r="D16" s="2">
        <v>140</v>
      </c>
      <c r="F16" s="2">
        <v>125</v>
      </c>
    </row>
    <row r="17" spans="1:6" x14ac:dyDescent="0.25">
      <c r="B17" s="2">
        <f t="shared" si="2"/>
        <v>513691</v>
      </c>
      <c r="C17" s="2">
        <f t="shared" si="3"/>
        <v>889660</v>
      </c>
      <c r="D17" s="2">
        <v>150</v>
      </c>
      <c r="F17" s="2">
        <v>134</v>
      </c>
    </row>
    <row r="18" spans="1:6" x14ac:dyDescent="0.25">
      <c r="B18" s="2">
        <f t="shared" si="2"/>
        <v>513686</v>
      </c>
      <c r="C18" s="2">
        <f t="shared" si="3"/>
        <v>889652</v>
      </c>
      <c r="D18" s="2">
        <v>160</v>
      </c>
      <c r="F18" s="2">
        <v>133</v>
      </c>
    </row>
    <row r="19" spans="1:6" x14ac:dyDescent="0.25">
      <c r="A19" s="2"/>
      <c r="B19" s="2">
        <f t="shared" si="2"/>
        <v>513681</v>
      </c>
      <c r="C19" s="2">
        <f t="shared" si="3"/>
        <v>889644</v>
      </c>
      <c r="D19" s="2">
        <v>170</v>
      </c>
      <c r="F19" s="2"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workbookViewId="0">
      <selection activeCell="H17" sqref="H17"/>
    </sheetView>
  </sheetViews>
  <sheetFormatPr baseColWidth="10" defaultColWidth="9.140625" defaultRowHeight="15" x14ac:dyDescent="0.25"/>
  <cols>
    <col min="7" max="7" width="10.7109375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5</v>
      </c>
    </row>
    <row r="2" spans="1:6" x14ac:dyDescent="0.25">
      <c r="A2" s="2">
        <v>149</v>
      </c>
      <c r="B2" s="2"/>
      <c r="C2" s="2">
        <v>513905</v>
      </c>
      <c r="D2" s="2">
        <v>890122</v>
      </c>
      <c r="E2" s="2">
        <v>0</v>
      </c>
      <c r="F2" s="2">
        <v>149</v>
      </c>
    </row>
    <row r="3" spans="1:6" x14ac:dyDescent="0.25">
      <c r="A3" s="2">
        <v>160</v>
      </c>
      <c r="B3" s="2"/>
      <c r="C3" s="2">
        <v>513897</v>
      </c>
      <c r="D3" s="2">
        <v>890127</v>
      </c>
      <c r="E3" s="2">
        <v>10</v>
      </c>
      <c r="F3" s="2">
        <v>160</v>
      </c>
    </row>
    <row r="4" spans="1:6" x14ac:dyDescent="0.25">
      <c r="A4" s="2">
        <v>155</v>
      </c>
      <c r="B4" s="2"/>
      <c r="C4" s="2">
        <v>513889</v>
      </c>
      <c r="D4" s="2">
        <v>890133</v>
      </c>
      <c r="E4" s="2">
        <v>20</v>
      </c>
      <c r="F4" s="2">
        <v>155</v>
      </c>
    </row>
    <row r="5" spans="1:6" x14ac:dyDescent="0.25">
      <c r="A5" s="2">
        <v>147</v>
      </c>
      <c r="B5" s="2"/>
      <c r="C5" s="2">
        <v>513881</v>
      </c>
      <c r="D5" s="2">
        <v>890138</v>
      </c>
      <c r="E5" s="2">
        <v>30</v>
      </c>
      <c r="F5" s="2">
        <v>147</v>
      </c>
    </row>
    <row r="6" spans="1:6" x14ac:dyDescent="0.25">
      <c r="A6" s="2">
        <v>138</v>
      </c>
      <c r="B6" s="2"/>
      <c r="C6" s="2">
        <v>513873</v>
      </c>
      <c r="D6" s="2">
        <v>890144</v>
      </c>
      <c r="E6" s="2">
        <v>40</v>
      </c>
      <c r="F6" s="5">
        <v>138</v>
      </c>
    </row>
    <row r="7" spans="1:6" x14ac:dyDescent="0.25">
      <c r="A7" s="2">
        <v>147</v>
      </c>
      <c r="B7" s="2"/>
      <c r="C7" s="2">
        <v>513865</v>
      </c>
      <c r="D7" s="2">
        <v>890149</v>
      </c>
      <c r="E7" s="2">
        <v>50</v>
      </c>
      <c r="F7" s="1">
        <v>147</v>
      </c>
    </row>
    <row r="8" spans="1:6" x14ac:dyDescent="0.25">
      <c r="A8" s="2">
        <v>147</v>
      </c>
      <c r="B8" s="2"/>
      <c r="C8" s="2">
        <v>513857</v>
      </c>
      <c r="D8" s="2">
        <v>890155</v>
      </c>
      <c r="E8" s="2">
        <v>60</v>
      </c>
      <c r="F8" s="6">
        <v>147</v>
      </c>
    </row>
    <row r="9" spans="1:6" x14ac:dyDescent="0.25">
      <c r="A9" s="2">
        <v>159</v>
      </c>
      <c r="B9" s="2"/>
      <c r="C9" s="2">
        <v>513849</v>
      </c>
      <c r="D9" s="2">
        <v>890160</v>
      </c>
      <c r="E9" s="2">
        <v>70</v>
      </c>
      <c r="F9" s="2">
        <v>159</v>
      </c>
    </row>
    <row r="10" spans="1:6" x14ac:dyDescent="0.25">
      <c r="A10" s="2">
        <v>174</v>
      </c>
      <c r="B10" s="2"/>
      <c r="C10" s="2">
        <v>513841</v>
      </c>
      <c r="D10" s="2">
        <v>890166</v>
      </c>
      <c r="E10" s="2">
        <v>80</v>
      </c>
      <c r="F10" s="2">
        <v>174</v>
      </c>
    </row>
    <row r="11" spans="1:6" x14ac:dyDescent="0.25">
      <c r="A11" s="2">
        <v>156</v>
      </c>
      <c r="B11" s="2"/>
      <c r="C11" s="2">
        <v>513833</v>
      </c>
      <c r="D11" s="2">
        <v>890171</v>
      </c>
      <c r="E11" s="2">
        <v>90</v>
      </c>
      <c r="F11" s="2">
        <v>156</v>
      </c>
    </row>
    <row r="12" spans="1:6" x14ac:dyDescent="0.25">
      <c r="A12" s="2">
        <v>144</v>
      </c>
      <c r="B12" s="2"/>
      <c r="C12" s="2">
        <v>513825</v>
      </c>
      <c r="D12" s="2">
        <v>890177</v>
      </c>
      <c r="E12" s="2">
        <v>100</v>
      </c>
      <c r="F12" s="2">
        <v>144</v>
      </c>
    </row>
    <row r="13" spans="1:6" x14ac:dyDescent="0.25">
      <c r="A13" s="2">
        <v>137</v>
      </c>
      <c r="B13" s="2"/>
      <c r="C13" s="2">
        <v>513817</v>
      </c>
      <c r="D13" s="2">
        <v>890182</v>
      </c>
      <c r="E13" s="2">
        <v>110</v>
      </c>
      <c r="F13" s="2">
        <v>137</v>
      </c>
    </row>
    <row r="14" spans="1:6" x14ac:dyDescent="0.25">
      <c r="A14" s="2">
        <v>140</v>
      </c>
      <c r="B14" s="2"/>
      <c r="C14" s="2">
        <v>513809</v>
      </c>
      <c r="D14" s="2">
        <v>890188</v>
      </c>
      <c r="E14" s="2">
        <v>120</v>
      </c>
      <c r="F14" s="2">
        <v>140</v>
      </c>
    </row>
    <row r="15" spans="1:6" x14ac:dyDescent="0.25">
      <c r="A15" s="2">
        <v>149</v>
      </c>
      <c r="B15" s="2"/>
      <c r="C15" s="2">
        <v>513801</v>
      </c>
      <c r="D15" s="2">
        <v>890193</v>
      </c>
      <c r="E15" s="2">
        <v>130</v>
      </c>
      <c r="F15" s="2">
        <v>149</v>
      </c>
    </row>
    <row r="16" spans="1:6" x14ac:dyDescent="0.25">
      <c r="A16" s="2">
        <v>140</v>
      </c>
      <c r="B16" s="2"/>
      <c r="C16" s="2">
        <v>513793</v>
      </c>
      <c r="D16" s="2">
        <v>890199</v>
      </c>
      <c r="E16" s="2">
        <v>140</v>
      </c>
      <c r="F16" s="2">
        <v>140</v>
      </c>
    </row>
    <row r="17" spans="1:7" x14ac:dyDescent="0.25">
      <c r="A17" s="2">
        <v>137</v>
      </c>
      <c r="B17" s="2"/>
      <c r="C17" s="2">
        <v>513785</v>
      </c>
      <c r="D17" s="2">
        <v>890204</v>
      </c>
      <c r="E17" s="2">
        <v>150</v>
      </c>
      <c r="F17" s="2">
        <v>137</v>
      </c>
    </row>
    <row r="18" spans="1:7" x14ac:dyDescent="0.25">
      <c r="A18" s="2">
        <v>145</v>
      </c>
      <c r="B18" s="2"/>
      <c r="C18" s="2">
        <v>513777</v>
      </c>
      <c r="D18" s="2">
        <v>890210</v>
      </c>
      <c r="E18" s="2">
        <v>160</v>
      </c>
      <c r="F18" s="2">
        <v>145</v>
      </c>
    </row>
    <row r="19" spans="1:7" x14ac:dyDescent="0.25">
      <c r="A19" s="2">
        <v>120</v>
      </c>
      <c r="B19" s="2"/>
      <c r="C19" s="2">
        <v>513769</v>
      </c>
      <c r="D19" s="2">
        <v>890215</v>
      </c>
      <c r="E19" s="2">
        <v>170</v>
      </c>
      <c r="F19" s="1">
        <v>120</v>
      </c>
    </row>
    <row r="20" spans="1:7" x14ac:dyDescent="0.25">
      <c r="A20" s="4">
        <v>117</v>
      </c>
      <c r="B20" s="4" t="s">
        <v>9</v>
      </c>
      <c r="C20" s="4">
        <v>513761</v>
      </c>
      <c r="D20" s="4">
        <v>890221</v>
      </c>
      <c r="E20" s="4">
        <v>180</v>
      </c>
      <c r="F20" s="4">
        <v>117</v>
      </c>
      <c r="G20" s="7" t="s">
        <v>19</v>
      </c>
    </row>
    <row r="21" spans="1:7" x14ac:dyDescent="0.25">
      <c r="A21" s="2">
        <v>131</v>
      </c>
      <c r="B21" s="2"/>
      <c r="C21" s="2">
        <v>513753</v>
      </c>
      <c r="D21" s="2">
        <v>890226</v>
      </c>
      <c r="E21" s="2">
        <v>190</v>
      </c>
      <c r="F21" s="1">
        <v>131</v>
      </c>
    </row>
    <row r="22" spans="1:7" x14ac:dyDescent="0.25">
      <c r="A22" s="2">
        <v>146</v>
      </c>
      <c r="B22" s="2"/>
      <c r="C22" s="2">
        <v>513745</v>
      </c>
      <c r="D22" s="2">
        <v>890232</v>
      </c>
      <c r="E22" s="2">
        <v>200</v>
      </c>
      <c r="F22" s="1">
        <v>146</v>
      </c>
    </row>
    <row r="23" spans="1:7" x14ac:dyDescent="0.25">
      <c r="A23" s="2">
        <v>125</v>
      </c>
      <c r="B23" s="2"/>
      <c r="C23" s="2">
        <v>513737</v>
      </c>
      <c r="D23" s="2">
        <v>890237</v>
      </c>
      <c r="E23" s="2">
        <v>210</v>
      </c>
      <c r="F23" s="1">
        <v>125</v>
      </c>
    </row>
    <row r="24" spans="1:7" x14ac:dyDescent="0.25">
      <c r="A24" s="2">
        <v>118</v>
      </c>
      <c r="B24" s="2"/>
      <c r="C24" s="2">
        <v>513729</v>
      </c>
      <c r="D24" s="2">
        <v>890243</v>
      </c>
      <c r="E24" s="2">
        <v>220</v>
      </c>
      <c r="F24" s="1">
        <v>118</v>
      </c>
    </row>
    <row r="25" spans="1:7" x14ac:dyDescent="0.25">
      <c r="A25" s="2">
        <v>127</v>
      </c>
      <c r="B25" s="2"/>
      <c r="C25" s="2">
        <v>513721</v>
      </c>
      <c r="D25" s="2">
        <v>890248</v>
      </c>
      <c r="E25" s="2">
        <v>230</v>
      </c>
      <c r="F25" s="1">
        <v>127</v>
      </c>
    </row>
    <row r="26" spans="1:7" x14ac:dyDescent="0.25">
      <c r="A26" s="2">
        <v>129</v>
      </c>
      <c r="B26" s="2"/>
      <c r="C26" s="2">
        <v>513713</v>
      </c>
      <c r="D26" s="2">
        <v>890254</v>
      </c>
      <c r="E26" s="2">
        <v>240</v>
      </c>
      <c r="F26" s="1">
        <v>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1" workbookViewId="0">
      <selection activeCell="P13" sqref="P13"/>
    </sheetView>
  </sheetViews>
  <sheetFormatPr baseColWidth="10" defaultColWidth="9.140625" defaultRowHeight="15" x14ac:dyDescent="0.25"/>
  <cols>
    <col min="5" max="5" width="11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10</v>
      </c>
      <c r="F1" s="2" t="s">
        <v>5</v>
      </c>
    </row>
    <row r="2" spans="1:6" x14ac:dyDescent="0.25">
      <c r="A2" s="2"/>
      <c r="B2" s="2">
        <v>513672</v>
      </c>
      <c r="C2" s="2">
        <v>890247</v>
      </c>
      <c r="D2" s="2">
        <v>0</v>
      </c>
      <c r="F2" s="2">
        <v>126</v>
      </c>
    </row>
    <row r="3" spans="1:6" x14ac:dyDescent="0.25">
      <c r="A3" s="2"/>
      <c r="B3" s="2">
        <v>513678</v>
      </c>
      <c r="C3" s="2">
        <v>890240</v>
      </c>
      <c r="D3" s="2">
        <v>10</v>
      </c>
      <c r="F3" s="2">
        <v>131</v>
      </c>
    </row>
    <row r="4" spans="1:6" x14ac:dyDescent="0.25">
      <c r="A4" s="2"/>
      <c r="B4" s="2">
        <v>513684</v>
      </c>
      <c r="C4" s="2">
        <v>890232</v>
      </c>
      <c r="D4" s="2">
        <v>20</v>
      </c>
      <c r="F4" s="2">
        <v>127</v>
      </c>
    </row>
    <row r="5" spans="1:6" x14ac:dyDescent="0.25">
      <c r="A5" s="4" t="s">
        <v>6</v>
      </c>
      <c r="B5" s="4">
        <v>513691</v>
      </c>
      <c r="C5" s="4">
        <v>890225</v>
      </c>
      <c r="D5" s="4">
        <v>30</v>
      </c>
      <c r="E5" s="7" t="s">
        <v>20</v>
      </c>
      <c r="F5" s="4">
        <v>117</v>
      </c>
    </row>
    <row r="6" spans="1:6" x14ac:dyDescent="0.25">
      <c r="A6" s="2"/>
      <c r="B6" s="2">
        <v>513697</v>
      </c>
      <c r="C6" s="2">
        <v>890217</v>
      </c>
      <c r="D6" s="2">
        <v>40</v>
      </c>
      <c r="F6" s="2">
        <v>120</v>
      </c>
    </row>
    <row r="7" spans="1:6" x14ac:dyDescent="0.25">
      <c r="A7" s="2"/>
      <c r="B7" s="2">
        <v>513703</v>
      </c>
      <c r="C7" s="2">
        <v>890209</v>
      </c>
      <c r="D7" s="2">
        <v>50</v>
      </c>
      <c r="F7" s="2">
        <v>133</v>
      </c>
    </row>
    <row r="8" spans="1:6" x14ac:dyDescent="0.25">
      <c r="A8" s="2"/>
      <c r="B8" s="2">
        <v>513709</v>
      </c>
      <c r="C8" s="2">
        <v>890202</v>
      </c>
      <c r="D8" s="2">
        <v>60</v>
      </c>
      <c r="F8" s="2">
        <v>128</v>
      </c>
    </row>
    <row r="9" spans="1:6" x14ac:dyDescent="0.25">
      <c r="A9" s="2"/>
      <c r="B9" s="2">
        <v>513716</v>
      </c>
      <c r="C9" s="2">
        <v>890194</v>
      </c>
      <c r="D9" s="2">
        <v>70</v>
      </c>
      <c r="F9" s="2">
        <v>130</v>
      </c>
    </row>
    <row r="10" spans="1:6" x14ac:dyDescent="0.25">
      <c r="A10" s="2"/>
      <c r="B10" s="2">
        <v>513722</v>
      </c>
      <c r="C10" s="2">
        <v>890186</v>
      </c>
      <c r="D10" s="2">
        <v>80</v>
      </c>
      <c r="F10" s="2">
        <v>137</v>
      </c>
    </row>
    <row r="11" spans="1:6" x14ac:dyDescent="0.25">
      <c r="A11" s="2"/>
      <c r="B11" s="2">
        <v>513728</v>
      </c>
      <c r="C11" s="2">
        <v>890179</v>
      </c>
      <c r="D11" s="2">
        <v>90</v>
      </c>
      <c r="F11" s="2">
        <v>127</v>
      </c>
    </row>
    <row r="12" spans="1:6" x14ac:dyDescent="0.25">
      <c r="A12" s="2"/>
      <c r="B12" s="2">
        <v>513735</v>
      </c>
      <c r="C12" s="2">
        <v>890171</v>
      </c>
      <c r="D12" s="2">
        <v>100</v>
      </c>
      <c r="F12" s="2">
        <v>145</v>
      </c>
    </row>
    <row r="13" spans="1:6" x14ac:dyDescent="0.25">
      <c r="A13" s="2"/>
      <c r="B13" s="2">
        <v>513741</v>
      </c>
      <c r="C13" s="2">
        <v>890164</v>
      </c>
      <c r="D13" s="2">
        <v>110</v>
      </c>
      <c r="F13" s="2">
        <v>155</v>
      </c>
    </row>
    <row r="14" spans="1:6" x14ac:dyDescent="0.25">
      <c r="A14" s="2"/>
      <c r="B14" s="2">
        <v>513747</v>
      </c>
      <c r="C14" s="2">
        <v>890156</v>
      </c>
      <c r="D14" s="2">
        <v>120</v>
      </c>
      <c r="F14" s="2">
        <v>143</v>
      </c>
    </row>
    <row r="15" spans="1:6" x14ac:dyDescent="0.25">
      <c r="A15" s="2"/>
      <c r="B15" s="2">
        <v>513754</v>
      </c>
      <c r="C15" s="2">
        <v>890148</v>
      </c>
      <c r="D15" s="2">
        <v>130</v>
      </c>
      <c r="F15" s="2">
        <v>150</v>
      </c>
    </row>
    <row r="16" spans="1:6" x14ac:dyDescent="0.25">
      <c r="A16" s="2"/>
      <c r="B16" s="2">
        <v>513760</v>
      </c>
      <c r="C16" s="2">
        <v>890141</v>
      </c>
      <c r="D16" s="2">
        <v>140</v>
      </c>
      <c r="F16" s="2">
        <v>143</v>
      </c>
    </row>
    <row r="17" spans="1:6" x14ac:dyDescent="0.25">
      <c r="A17" s="2"/>
      <c r="B17" s="2">
        <v>513766</v>
      </c>
      <c r="C17" s="2">
        <v>890133</v>
      </c>
      <c r="D17" s="2">
        <v>150</v>
      </c>
      <c r="F17" s="2">
        <v>129</v>
      </c>
    </row>
    <row r="18" spans="1:6" x14ac:dyDescent="0.25">
      <c r="A18" s="2"/>
      <c r="B18" s="2">
        <v>513773</v>
      </c>
      <c r="C18" s="2">
        <v>890125</v>
      </c>
      <c r="D18" s="2">
        <v>160</v>
      </c>
      <c r="F18" s="2">
        <v>135</v>
      </c>
    </row>
    <row r="19" spans="1:6" x14ac:dyDescent="0.25">
      <c r="A19" s="2"/>
      <c r="B19" s="2">
        <v>513779</v>
      </c>
      <c r="C19" s="2">
        <v>890118</v>
      </c>
      <c r="D19" s="2">
        <v>170</v>
      </c>
      <c r="F19" s="2">
        <v>139</v>
      </c>
    </row>
    <row r="20" spans="1:6" x14ac:dyDescent="0.25">
      <c r="A20" s="2"/>
      <c r="B20" s="2">
        <v>513785</v>
      </c>
      <c r="C20" s="2">
        <v>890110</v>
      </c>
      <c r="D20" s="2">
        <v>180</v>
      </c>
      <c r="F20" s="2">
        <v>140</v>
      </c>
    </row>
    <row r="21" spans="1:6" x14ac:dyDescent="0.25">
      <c r="A21" s="2"/>
      <c r="B21" s="2">
        <v>513791</v>
      </c>
      <c r="C21" s="2">
        <v>890103</v>
      </c>
      <c r="D21" s="2">
        <v>190</v>
      </c>
      <c r="F21" s="2">
        <v>146</v>
      </c>
    </row>
    <row r="22" spans="1:6" x14ac:dyDescent="0.25">
      <c r="A22" s="2"/>
      <c r="B22" s="2">
        <v>513798</v>
      </c>
      <c r="C22" s="2">
        <v>890095</v>
      </c>
      <c r="D22" s="2">
        <v>200</v>
      </c>
      <c r="F22" s="2">
        <v>138</v>
      </c>
    </row>
    <row r="23" spans="1:6" x14ac:dyDescent="0.25">
      <c r="A23" s="2"/>
      <c r="B23" s="2">
        <v>513804</v>
      </c>
      <c r="C23" s="2">
        <v>890087</v>
      </c>
      <c r="D23" s="2">
        <v>210</v>
      </c>
      <c r="F23" s="2">
        <v>139</v>
      </c>
    </row>
    <row r="24" spans="1:6" x14ac:dyDescent="0.25">
      <c r="A24" s="2"/>
      <c r="B24" s="2">
        <v>513810</v>
      </c>
      <c r="C24" s="2">
        <v>890080</v>
      </c>
      <c r="D24" s="2">
        <v>220</v>
      </c>
      <c r="F24" s="2">
        <v>150</v>
      </c>
    </row>
    <row r="25" spans="1:6" x14ac:dyDescent="0.25">
      <c r="A25" s="2"/>
      <c r="B25" s="2">
        <v>513817</v>
      </c>
      <c r="C25" s="2">
        <v>890072</v>
      </c>
      <c r="D25" s="2">
        <v>230</v>
      </c>
      <c r="F25" s="2">
        <v>158</v>
      </c>
    </row>
    <row r="26" spans="1:6" x14ac:dyDescent="0.25">
      <c r="A26" s="2"/>
      <c r="B26" s="2">
        <v>513823</v>
      </c>
      <c r="C26" s="2">
        <v>890064</v>
      </c>
      <c r="D26" s="2">
        <v>240</v>
      </c>
      <c r="F26" s="2">
        <v>145</v>
      </c>
    </row>
    <row r="27" spans="1:6" x14ac:dyDescent="0.25">
      <c r="A27" s="2"/>
      <c r="B27" s="2">
        <v>513829</v>
      </c>
      <c r="C27" s="2">
        <v>890057</v>
      </c>
      <c r="D27" s="2">
        <v>250</v>
      </c>
      <c r="F27" s="2">
        <v>144</v>
      </c>
    </row>
    <row r="28" spans="1:6" x14ac:dyDescent="0.25">
      <c r="A28" s="2"/>
      <c r="B28" s="2">
        <v>513836</v>
      </c>
      <c r="C28" s="2">
        <v>890049</v>
      </c>
      <c r="D28" s="2">
        <v>260</v>
      </c>
      <c r="F28" s="2">
        <v>133</v>
      </c>
    </row>
    <row r="29" spans="1:6" x14ac:dyDescent="0.25">
      <c r="A29" s="2"/>
      <c r="B29" s="2">
        <v>513842</v>
      </c>
      <c r="C29" s="2">
        <v>890042</v>
      </c>
      <c r="D29" s="2">
        <v>270</v>
      </c>
      <c r="F29" s="2">
        <v>131</v>
      </c>
    </row>
    <row r="30" spans="1:6" x14ac:dyDescent="0.25">
      <c r="A30" s="2"/>
      <c r="B30" s="2">
        <v>513848</v>
      </c>
      <c r="C30" s="2">
        <v>890034</v>
      </c>
      <c r="D30" s="2">
        <v>280</v>
      </c>
      <c r="F30" s="2">
        <v>142</v>
      </c>
    </row>
    <row r="31" spans="1:6" x14ac:dyDescent="0.25">
      <c r="A31" s="2"/>
      <c r="B31" s="2">
        <v>513855</v>
      </c>
      <c r="C31" s="2">
        <v>890026</v>
      </c>
      <c r="D31" s="2">
        <v>290</v>
      </c>
      <c r="F31" s="2">
        <v>141</v>
      </c>
    </row>
    <row r="32" spans="1:6" x14ac:dyDescent="0.25">
      <c r="A32" s="2"/>
      <c r="B32" s="2">
        <v>513861</v>
      </c>
      <c r="C32" s="2">
        <v>890019</v>
      </c>
      <c r="D32" s="2">
        <v>300</v>
      </c>
      <c r="F32" s="2">
        <v>145</v>
      </c>
    </row>
    <row r="33" spans="1:6" x14ac:dyDescent="0.25">
      <c r="A33" s="2"/>
      <c r="B33" s="2">
        <v>513867</v>
      </c>
      <c r="C33" s="2">
        <v>890011</v>
      </c>
      <c r="D33" s="2">
        <v>310</v>
      </c>
      <c r="F33" s="2">
        <v>128</v>
      </c>
    </row>
    <row r="34" spans="1:6" x14ac:dyDescent="0.25">
      <c r="A34" s="4" t="s">
        <v>7</v>
      </c>
      <c r="B34" s="4">
        <v>513874</v>
      </c>
      <c r="C34" s="4">
        <v>890004</v>
      </c>
      <c r="D34" s="4">
        <v>320</v>
      </c>
      <c r="F34" s="4">
        <v>118</v>
      </c>
    </row>
    <row r="35" spans="1:6" x14ac:dyDescent="0.25">
      <c r="A35" s="2"/>
      <c r="B35" s="2">
        <v>513880</v>
      </c>
      <c r="C35" s="2">
        <v>889996</v>
      </c>
      <c r="D35" s="2">
        <v>330</v>
      </c>
      <c r="F35" s="2">
        <v>129</v>
      </c>
    </row>
    <row r="36" spans="1:6" x14ac:dyDescent="0.25">
      <c r="A36" s="2"/>
      <c r="B36" s="2">
        <v>513886</v>
      </c>
      <c r="C36" s="2">
        <v>889988</v>
      </c>
      <c r="D36" s="2">
        <v>340</v>
      </c>
      <c r="F36" s="2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8" workbookViewId="0">
      <selection activeCell="H21" sqref="G21:H28"/>
    </sheetView>
  </sheetViews>
  <sheetFormatPr baseColWidth="10" defaultColWidth="9.140625" defaultRowHeight="15" x14ac:dyDescent="0.25"/>
  <cols>
    <col min="5" max="5" width="11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10</v>
      </c>
      <c r="F1" s="2" t="s">
        <v>5</v>
      </c>
    </row>
    <row r="2" spans="1:6" x14ac:dyDescent="0.25">
      <c r="A2" s="2"/>
      <c r="B2" s="2">
        <v>513654</v>
      </c>
      <c r="C2" s="2">
        <v>890126</v>
      </c>
      <c r="D2" s="2">
        <v>0</v>
      </c>
      <c r="F2" s="2">
        <v>126</v>
      </c>
    </row>
    <row r="3" spans="1:6" x14ac:dyDescent="0.25">
      <c r="A3" s="2"/>
      <c r="B3" s="2">
        <v>513664</v>
      </c>
      <c r="C3" s="2">
        <v>890130</v>
      </c>
      <c r="D3" s="2">
        <v>10</v>
      </c>
      <c r="F3" s="2">
        <v>130</v>
      </c>
    </row>
    <row r="4" spans="1:6" x14ac:dyDescent="0.25">
      <c r="A4" s="2"/>
      <c r="B4" s="2">
        <v>513673</v>
      </c>
      <c r="C4" s="2">
        <v>890133</v>
      </c>
      <c r="D4" s="2">
        <v>20</v>
      </c>
      <c r="F4" s="2">
        <v>126</v>
      </c>
    </row>
    <row r="5" spans="1:6" x14ac:dyDescent="0.25">
      <c r="A5" s="2"/>
      <c r="B5" s="2">
        <v>513683</v>
      </c>
      <c r="C5" s="2">
        <v>890137</v>
      </c>
      <c r="D5" s="2">
        <v>30</v>
      </c>
      <c r="F5" s="2">
        <v>130</v>
      </c>
    </row>
    <row r="6" spans="1:6" x14ac:dyDescent="0.25">
      <c r="A6" s="2"/>
      <c r="B6" s="2">
        <v>513692</v>
      </c>
      <c r="C6" s="2">
        <v>890140</v>
      </c>
      <c r="D6" s="2">
        <v>40</v>
      </c>
      <c r="F6" s="2">
        <v>145</v>
      </c>
    </row>
    <row r="7" spans="1:6" x14ac:dyDescent="0.25">
      <c r="A7" s="2"/>
      <c r="B7" s="2">
        <v>513702</v>
      </c>
      <c r="C7" s="2">
        <v>890144</v>
      </c>
      <c r="D7" s="2">
        <v>50</v>
      </c>
      <c r="F7" s="2">
        <v>136</v>
      </c>
    </row>
    <row r="8" spans="1:6" x14ac:dyDescent="0.25">
      <c r="A8" s="2"/>
      <c r="B8" s="2">
        <v>513711</v>
      </c>
      <c r="C8" s="2">
        <v>890147</v>
      </c>
      <c r="D8" s="2">
        <v>60</v>
      </c>
      <c r="F8" s="2">
        <v>138</v>
      </c>
    </row>
    <row r="9" spans="1:6" x14ac:dyDescent="0.25">
      <c r="A9" s="2"/>
      <c r="B9" s="2">
        <v>513721</v>
      </c>
      <c r="C9" s="2">
        <v>890151</v>
      </c>
      <c r="D9" s="2">
        <v>70</v>
      </c>
      <c r="F9" s="2">
        <v>156</v>
      </c>
    </row>
    <row r="10" spans="1:6" x14ac:dyDescent="0.25">
      <c r="A10" s="2"/>
      <c r="B10" s="2">
        <v>513730</v>
      </c>
      <c r="C10" s="2">
        <v>890154</v>
      </c>
      <c r="D10" s="2">
        <v>80</v>
      </c>
      <c r="F10" s="2">
        <v>143</v>
      </c>
    </row>
    <row r="11" spans="1:6" x14ac:dyDescent="0.25">
      <c r="A11" s="2"/>
      <c r="B11" s="2">
        <v>513740</v>
      </c>
      <c r="C11" s="2">
        <v>890158</v>
      </c>
      <c r="D11" s="2">
        <v>90</v>
      </c>
      <c r="F11" s="2">
        <v>128</v>
      </c>
    </row>
    <row r="12" spans="1:6" x14ac:dyDescent="0.25">
      <c r="A12" s="2"/>
      <c r="B12" s="2">
        <v>513749</v>
      </c>
      <c r="C12" s="2">
        <v>890161</v>
      </c>
      <c r="D12" s="2">
        <v>100</v>
      </c>
      <c r="F12" s="2">
        <v>134</v>
      </c>
    </row>
    <row r="13" spans="1:6" x14ac:dyDescent="0.25">
      <c r="A13" s="2"/>
      <c r="B13" s="2">
        <v>513759</v>
      </c>
      <c r="C13" s="2">
        <v>890165</v>
      </c>
      <c r="D13" s="2">
        <v>110</v>
      </c>
      <c r="F13" s="2">
        <v>135</v>
      </c>
    </row>
    <row r="14" spans="1:6" x14ac:dyDescent="0.25">
      <c r="A14" s="2"/>
      <c r="B14" s="2">
        <v>513768</v>
      </c>
      <c r="C14" s="2">
        <v>890168</v>
      </c>
      <c r="D14" s="2">
        <v>120</v>
      </c>
      <c r="F14" s="2">
        <v>119</v>
      </c>
    </row>
    <row r="15" spans="1:6" x14ac:dyDescent="0.25">
      <c r="A15" s="4" t="s">
        <v>8</v>
      </c>
      <c r="B15" s="4">
        <v>513778</v>
      </c>
      <c r="C15" s="4">
        <v>890172</v>
      </c>
      <c r="D15" s="4">
        <v>130</v>
      </c>
      <c r="E15" s="7" t="s">
        <v>21</v>
      </c>
      <c r="F15" s="4">
        <v>116</v>
      </c>
    </row>
    <row r="16" spans="1:6" x14ac:dyDescent="0.25">
      <c r="A16" s="2"/>
      <c r="B16" s="2">
        <v>513787</v>
      </c>
      <c r="C16" s="2">
        <v>890175</v>
      </c>
      <c r="D16" s="2">
        <v>140</v>
      </c>
      <c r="F16" s="2">
        <v>151</v>
      </c>
    </row>
    <row r="17" spans="1:6" x14ac:dyDescent="0.25">
      <c r="A17" s="2"/>
      <c r="B17" s="2">
        <v>513797</v>
      </c>
      <c r="C17" s="2">
        <v>890179</v>
      </c>
      <c r="D17" s="2">
        <v>150</v>
      </c>
      <c r="F17" s="2">
        <v>140</v>
      </c>
    </row>
    <row r="18" spans="1:6" x14ac:dyDescent="0.25">
      <c r="A18" s="2"/>
      <c r="B18" s="2">
        <v>513806</v>
      </c>
      <c r="C18" s="2">
        <v>890182</v>
      </c>
      <c r="D18" s="2">
        <v>160</v>
      </c>
      <c r="F18" s="2">
        <v>133</v>
      </c>
    </row>
    <row r="19" spans="1:6" x14ac:dyDescent="0.25">
      <c r="A19" s="2"/>
      <c r="B19" s="2">
        <v>513816</v>
      </c>
      <c r="C19" s="2">
        <v>890186</v>
      </c>
      <c r="D19" s="2">
        <v>170</v>
      </c>
      <c r="F19" s="2">
        <v>135</v>
      </c>
    </row>
    <row r="20" spans="1:6" x14ac:dyDescent="0.25">
      <c r="A20" s="2"/>
      <c r="B20" s="2">
        <v>513825</v>
      </c>
      <c r="C20" s="2">
        <v>890189</v>
      </c>
      <c r="D20" s="2">
        <v>180</v>
      </c>
      <c r="F20" s="2">
        <v>148</v>
      </c>
    </row>
    <row r="21" spans="1:6" x14ac:dyDescent="0.25">
      <c r="A21" s="2"/>
      <c r="B21" s="2">
        <v>513835</v>
      </c>
      <c r="C21" s="2">
        <v>890193</v>
      </c>
      <c r="D21" s="2">
        <v>190</v>
      </c>
      <c r="F21" s="2">
        <v>177</v>
      </c>
    </row>
    <row r="22" spans="1:6" x14ac:dyDescent="0.25">
      <c r="A22" s="2"/>
      <c r="B22" s="2">
        <v>513844</v>
      </c>
      <c r="C22" s="2">
        <v>890196</v>
      </c>
      <c r="D22" s="2">
        <v>200</v>
      </c>
      <c r="F22" s="2">
        <v>169</v>
      </c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A32"/>
    </sheetView>
  </sheetViews>
  <sheetFormatPr baseColWidth="10" defaultColWidth="9.140625" defaultRowHeight="15" x14ac:dyDescent="0.25"/>
  <cols>
    <col min="6" max="6" width="9.855468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10</v>
      </c>
      <c r="E1" s="2" t="s">
        <v>5</v>
      </c>
    </row>
    <row r="2" spans="1:6" x14ac:dyDescent="0.25">
      <c r="A2" s="2"/>
      <c r="B2" s="2">
        <v>513819</v>
      </c>
      <c r="C2" s="2">
        <f t="shared" ref="C2:C20" si="0">C3-6</f>
        <v>890012</v>
      </c>
      <c r="D2" s="2">
        <v>0</v>
      </c>
      <c r="E2" s="2">
        <v>125</v>
      </c>
    </row>
    <row r="3" spans="1:6" x14ac:dyDescent="0.25">
      <c r="A3" s="2"/>
      <c r="B3" s="2">
        <v>513811</v>
      </c>
      <c r="C3" s="2">
        <f t="shared" si="0"/>
        <v>890018</v>
      </c>
      <c r="D3" s="2">
        <v>10</v>
      </c>
      <c r="E3" s="2">
        <v>127</v>
      </c>
    </row>
    <row r="4" spans="1:6" x14ac:dyDescent="0.25">
      <c r="A4" s="2"/>
      <c r="B4" s="2">
        <v>513804</v>
      </c>
      <c r="C4" s="2">
        <f t="shared" si="0"/>
        <v>890024</v>
      </c>
      <c r="D4" s="2">
        <v>20</v>
      </c>
      <c r="E4" s="2">
        <v>134</v>
      </c>
    </row>
    <row r="5" spans="1:6" x14ac:dyDescent="0.25">
      <c r="A5" s="2"/>
      <c r="B5" s="2">
        <v>513796</v>
      </c>
      <c r="C5" s="2">
        <f t="shared" si="0"/>
        <v>890030</v>
      </c>
      <c r="D5" s="2">
        <v>30</v>
      </c>
      <c r="E5" s="2">
        <v>140</v>
      </c>
    </row>
    <row r="6" spans="1:6" x14ac:dyDescent="0.25">
      <c r="A6" s="2"/>
      <c r="B6" s="2">
        <v>513789</v>
      </c>
      <c r="C6" s="2">
        <f t="shared" si="0"/>
        <v>890036</v>
      </c>
      <c r="D6" s="2">
        <v>40</v>
      </c>
      <c r="E6" s="2">
        <v>142</v>
      </c>
    </row>
    <row r="7" spans="1:6" x14ac:dyDescent="0.25">
      <c r="A7" s="2"/>
      <c r="B7" s="2">
        <v>513781</v>
      </c>
      <c r="C7" s="2">
        <f t="shared" si="0"/>
        <v>890042</v>
      </c>
      <c r="D7" s="2">
        <v>50</v>
      </c>
      <c r="E7" s="2">
        <v>148</v>
      </c>
    </row>
    <row r="8" spans="1:6" x14ac:dyDescent="0.25">
      <c r="A8" s="2"/>
      <c r="B8" s="2">
        <v>513774</v>
      </c>
      <c r="C8" s="2">
        <f t="shared" si="0"/>
        <v>890048</v>
      </c>
      <c r="D8" s="2">
        <v>60</v>
      </c>
      <c r="E8" s="2">
        <v>141</v>
      </c>
    </row>
    <row r="9" spans="1:6" x14ac:dyDescent="0.25">
      <c r="A9" s="2"/>
      <c r="B9" s="2">
        <v>513766</v>
      </c>
      <c r="C9" s="2">
        <f t="shared" si="0"/>
        <v>890054</v>
      </c>
      <c r="D9" s="2">
        <v>70</v>
      </c>
      <c r="E9" s="2">
        <v>132</v>
      </c>
    </row>
    <row r="10" spans="1:6" x14ac:dyDescent="0.25">
      <c r="A10" s="2"/>
      <c r="B10" s="2">
        <v>513759</v>
      </c>
      <c r="C10" s="2">
        <f t="shared" si="0"/>
        <v>890060</v>
      </c>
      <c r="D10" s="2">
        <v>80</v>
      </c>
      <c r="E10" s="2">
        <v>130</v>
      </c>
    </row>
    <row r="11" spans="1:6" x14ac:dyDescent="0.25">
      <c r="A11" s="4" t="s">
        <v>12</v>
      </c>
      <c r="B11" s="4">
        <v>513751</v>
      </c>
      <c r="C11" s="4">
        <f t="shared" si="0"/>
        <v>890066</v>
      </c>
      <c r="D11" s="4">
        <v>90</v>
      </c>
      <c r="E11" s="4">
        <v>119</v>
      </c>
      <c r="F11" s="7" t="s">
        <v>21</v>
      </c>
    </row>
    <row r="12" spans="1:6" x14ac:dyDescent="0.25">
      <c r="A12" s="2"/>
      <c r="B12" s="2">
        <v>513744</v>
      </c>
      <c r="C12" s="2">
        <f t="shared" si="0"/>
        <v>890072</v>
      </c>
      <c r="D12" s="2">
        <v>100</v>
      </c>
      <c r="E12" s="2">
        <v>139</v>
      </c>
    </row>
    <row r="13" spans="1:6" x14ac:dyDescent="0.25">
      <c r="A13" s="2"/>
      <c r="B13" s="2">
        <v>513736</v>
      </c>
      <c r="C13" s="2">
        <f t="shared" si="0"/>
        <v>890078</v>
      </c>
      <c r="D13" s="2">
        <v>110</v>
      </c>
      <c r="E13" s="2">
        <v>155</v>
      </c>
    </row>
    <row r="14" spans="1:6" x14ac:dyDescent="0.25">
      <c r="A14" s="2"/>
      <c r="B14" s="2">
        <v>513729</v>
      </c>
      <c r="C14" s="2">
        <f t="shared" si="0"/>
        <v>890084</v>
      </c>
      <c r="D14" s="2">
        <v>120</v>
      </c>
      <c r="E14" s="2">
        <v>142</v>
      </c>
    </row>
    <row r="15" spans="1:6" x14ac:dyDescent="0.25">
      <c r="A15" s="2"/>
      <c r="B15" s="2">
        <v>513721</v>
      </c>
      <c r="C15" s="2">
        <f t="shared" si="0"/>
        <v>890090</v>
      </c>
      <c r="D15" s="2">
        <v>130</v>
      </c>
      <c r="E15" s="2">
        <v>141</v>
      </c>
    </row>
    <row r="16" spans="1:6" x14ac:dyDescent="0.25">
      <c r="A16" s="2"/>
      <c r="B16" s="2">
        <v>513714</v>
      </c>
      <c r="C16" s="2">
        <f t="shared" si="0"/>
        <v>890096</v>
      </c>
      <c r="D16" s="2">
        <v>140</v>
      </c>
      <c r="E16" s="2">
        <v>142</v>
      </c>
    </row>
    <row r="17" spans="1:5" x14ac:dyDescent="0.25">
      <c r="A17" s="2"/>
      <c r="B17" s="2">
        <v>513706</v>
      </c>
      <c r="C17" s="2">
        <f t="shared" si="0"/>
        <v>890102</v>
      </c>
      <c r="D17" s="2">
        <v>150</v>
      </c>
      <c r="E17" s="2">
        <v>120</v>
      </c>
    </row>
    <row r="18" spans="1:5" x14ac:dyDescent="0.25">
      <c r="A18" s="2"/>
      <c r="B18" s="2">
        <v>513699</v>
      </c>
      <c r="C18" s="2">
        <f t="shared" si="0"/>
        <v>890108</v>
      </c>
      <c r="D18" s="2">
        <v>160</v>
      </c>
      <c r="E18" s="2">
        <v>125</v>
      </c>
    </row>
    <row r="19" spans="1:5" x14ac:dyDescent="0.25">
      <c r="A19" s="2"/>
      <c r="B19" s="2">
        <v>513691</v>
      </c>
      <c r="C19" s="2">
        <f t="shared" si="0"/>
        <v>890114</v>
      </c>
      <c r="D19" s="2">
        <v>170</v>
      </c>
      <c r="E19" s="2">
        <v>139</v>
      </c>
    </row>
    <row r="20" spans="1:5" x14ac:dyDescent="0.25">
      <c r="A20" s="2"/>
      <c r="B20" s="2">
        <v>513684</v>
      </c>
      <c r="C20" s="2">
        <f t="shared" si="0"/>
        <v>890120</v>
      </c>
      <c r="D20" s="2">
        <v>180</v>
      </c>
      <c r="E20" s="2">
        <v>134</v>
      </c>
    </row>
    <row r="21" spans="1:5" x14ac:dyDescent="0.25">
      <c r="A21" s="2"/>
      <c r="B21" s="2">
        <v>513676</v>
      </c>
      <c r="C21" s="2">
        <f>C22-6</f>
        <v>890126</v>
      </c>
      <c r="D21" s="2">
        <v>190</v>
      </c>
      <c r="E21" s="2">
        <v>122</v>
      </c>
    </row>
    <row r="22" spans="1:5" x14ac:dyDescent="0.25">
      <c r="A22" s="4" t="s">
        <v>13</v>
      </c>
      <c r="B22" s="4">
        <v>513669</v>
      </c>
      <c r="C22" s="4">
        <v>890132</v>
      </c>
      <c r="D22" s="4">
        <v>200</v>
      </c>
      <c r="E22" s="4">
        <v>113</v>
      </c>
    </row>
    <row r="23" spans="1:5" x14ac:dyDescent="0.25">
      <c r="A23" s="2"/>
      <c r="B23" s="2">
        <v>513661</v>
      </c>
      <c r="C23" s="2">
        <f>C22+6</f>
        <v>890138</v>
      </c>
      <c r="D23" s="2">
        <v>210</v>
      </c>
      <c r="E23" s="2">
        <v>115</v>
      </c>
    </row>
    <row r="24" spans="1:5" x14ac:dyDescent="0.25">
      <c r="A24" s="2"/>
      <c r="B24" s="2">
        <v>513654</v>
      </c>
      <c r="C24" s="2">
        <f t="shared" ref="C24:C32" si="1">C23+6</f>
        <v>890144</v>
      </c>
      <c r="D24" s="2">
        <v>220</v>
      </c>
      <c r="E24" s="2">
        <v>125</v>
      </c>
    </row>
    <row r="25" spans="1:5" x14ac:dyDescent="0.25">
      <c r="A25" s="2"/>
      <c r="B25" s="2">
        <v>513646</v>
      </c>
      <c r="C25" s="2">
        <f t="shared" si="1"/>
        <v>890150</v>
      </c>
      <c r="D25" s="2">
        <v>230</v>
      </c>
      <c r="E25" s="2">
        <v>138</v>
      </c>
    </row>
    <row r="26" spans="1:5" x14ac:dyDescent="0.25">
      <c r="A26" s="2"/>
      <c r="B26" s="2">
        <v>513639</v>
      </c>
      <c r="C26" s="2">
        <f t="shared" si="1"/>
        <v>890156</v>
      </c>
      <c r="D26" s="2">
        <v>240</v>
      </c>
      <c r="E26" s="2">
        <v>140</v>
      </c>
    </row>
    <row r="27" spans="1:5" x14ac:dyDescent="0.25">
      <c r="A27" s="2"/>
      <c r="B27" s="2">
        <v>513631</v>
      </c>
      <c r="C27" s="2">
        <f t="shared" si="1"/>
        <v>890162</v>
      </c>
      <c r="D27" s="2">
        <v>250</v>
      </c>
      <c r="E27" s="2">
        <v>137</v>
      </c>
    </row>
    <row r="28" spans="1:5" x14ac:dyDescent="0.25">
      <c r="A28" s="2"/>
      <c r="B28" s="2">
        <v>513624</v>
      </c>
      <c r="C28" s="2">
        <f t="shared" si="1"/>
        <v>890168</v>
      </c>
      <c r="D28" s="2">
        <v>260</v>
      </c>
      <c r="E28" s="2">
        <v>137</v>
      </c>
    </row>
    <row r="29" spans="1:5" x14ac:dyDescent="0.25">
      <c r="A29" s="2"/>
      <c r="B29" s="2">
        <v>513616</v>
      </c>
      <c r="C29" s="2">
        <f t="shared" si="1"/>
        <v>890174</v>
      </c>
      <c r="D29" s="2">
        <v>270</v>
      </c>
      <c r="E29" s="2">
        <v>132</v>
      </c>
    </row>
    <row r="30" spans="1:5" x14ac:dyDescent="0.25">
      <c r="A30" s="2"/>
      <c r="B30" s="2">
        <v>513609</v>
      </c>
      <c r="C30" s="2">
        <f t="shared" si="1"/>
        <v>890180</v>
      </c>
      <c r="D30" s="2">
        <v>280</v>
      </c>
      <c r="E30" s="2">
        <v>131</v>
      </c>
    </row>
    <row r="31" spans="1:5" x14ac:dyDescent="0.25">
      <c r="A31" s="2"/>
      <c r="B31" s="2">
        <v>513601</v>
      </c>
      <c r="C31" s="2">
        <f t="shared" si="1"/>
        <v>890186</v>
      </c>
      <c r="D31" s="2">
        <v>290</v>
      </c>
      <c r="E31" s="2">
        <v>126</v>
      </c>
    </row>
    <row r="32" spans="1:5" x14ac:dyDescent="0.25">
      <c r="A32" s="2"/>
      <c r="B32" s="2">
        <v>513594</v>
      </c>
      <c r="C32" s="2">
        <f t="shared" si="1"/>
        <v>890192</v>
      </c>
      <c r="D32" s="2">
        <v>300</v>
      </c>
      <c r="E32" s="2">
        <v>131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A25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10</v>
      </c>
      <c r="E1" s="2" t="s">
        <v>5</v>
      </c>
    </row>
    <row r="2" spans="1:6" x14ac:dyDescent="0.25">
      <c r="A2" s="2"/>
      <c r="B2" s="2">
        <v>513585</v>
      </c>
      <c r="C2" s="2">
        <f t="shared" ref="C2:C3" si="0">C3-9</f>
        <v>890304</v>
      </c>
      <c r="D2" s="2">
        <v>0</v>
      </c>
      <c r="E2" s="2">
        <v>113</v>
      </c>
    </row>
    <row r="3" spans="1:6" x14ac:dyDescent="0.25">
      <c r="A3" s="2"/>
      <c r="B3" s="2">
        <v>513589</v>
      </c>
      <c r="C3" s="2">
        <f t="shared" si="0"/>
        <v>890313</v>
      </c>
      <c r="D3" s="2">
        <v>10</v>
      </c>
      <c r="E3" s="2">
        <v>122</v>
      </c>
    </row>
    <row r="4" spans="1:6" x14ac:dyDescent="0.25">
      <c r="A4" s="2"/>
      <c r="B4" s="2">
        <v>513592</v>
      </c>
      <c r="C4" s="2">
        <f>C5-9</f>
        <v>890322</v>
      </c>
      <c r="D4" s="2">
        <v>20</v>
      </c>
      <c r="E4" s="2">
        <v>122</v>
      </c>
    </row>
    <row r="5" spans="1:6" x14ac:dyDescent="0.25">
      <c r="A5" s="4" t="s">
        <v>14</v>
      </c>
      <c r="B5" s="4">
        <v>513596</v>
      </c>
      <c r="C5" s="4">
        <v>890331</v>
      </c>
      <c r="D5" s="4">
        <v>30</v>
      </c>
      <c r="E5" s="4">
        <v>109</v>
      </c>
      <c r="F5" s="7" t="s">
        <v>22</v>
      </c>
    </row>
    <row r="6" spans="1:6" x14ac:dyDescent="0.25">
      <c r="A6" s="2"/>
      <c r="B6" s="2">
        <v>513599</v>
      </c>
      <c r="C6" s="2">
        <f>C5+9</f>
        <v>890340</v>
      </c>
      <c r="D6" s="2">
        <v>40</v>
      </c>
      <c r="E6" s="2">
        <v>119</v>
      </c>
    </row>
    <row r="7" spans="1:6" x14ac:dyDescent="0.25">
      <c r="A7" s="2"/>
      <c r="B7" s="2">
        <v>513603</v>
      </c>
      <c r="C7" s="2">
        <f t="shared" ref="C7:C19" si="1">C6+9</f>
        <v>890349</v>
      </c>
      <c r="D7" s="2">
        <v>50</v>
      </c>
      <c r="E7" s="2">
        <v>134</v>
      </c>
    </row>
    <row r="8" spans="1:6" x14ac:dyDescent="0.25">
      <c r="A8" s="2"/>
      <c r="B8" s="2">
        <v>513606</v>
      </c>
      <c r="C8" s="2">
        <f t="shared" si="1"/>
        <v>890358</v>
      </c>
      <c r="D8" s="2">
        <v>60</v>
      </c>
      <c r="E8" s="2">
        <v>128</v>
      </c>
    </row>
    <row r="9" spans="1:6" x14ac:dyDescent="0.25">
      <c r="A9" s="2"/>
      <c r="B9" s="2">
        <v>513610</v>
      </c>
      <c r="C9" s="2">
        <f t="shared" si="1"/>
        <v>890367</v>
      </c>
      <c r="D9" s="2">
        <v>70</v>
      </c>
      <c r="E9" s="2">
        <v>139</v>
      </c>
    </row>
    <row r="10" spans="1:6" x14ac:dyDescent="0.25">
      <c r="A10" s="2"/>
      <c r="B10" s="2">
        <v>513613</v>
      </c>
      <c r="C10" s="2">
        <f t="shared" si="1"/>
        <v>890376</v>
      </c>
      <c r="D10" s="2">
        <v>80</v>
      </c>
      <c r="E10" s="2">
        <v>151</v>
      </c>
    </row>
    <row r="11" spans="1:6" x14ac:dyDescent="0.25">
      <c r="A11" s="2"/>
      <c r="B11" s="2">
        <v>513617</v>
      </c>
      <c r="C11" s="2">
        <f t="shared" si="1"/>
        <v>890385</v>
      </c>
      <c r="D11" s="2">
        <v>90</v>
      </c>
      <c r="E11" s="2">
        <v>150</v>
      </c>
    </row>
    <row r="12" spans="1:6" x14ac:dyDescent="0.25">
      <c r="A12" s="2"/>
      <c r="B12" s="2">
        <v>513620</v>
      </c>
      <c r="C12" s="2">
        <f t="shared" si="1"/>
        <v>890394</v>
      </c>
      <c r="D12" s="2">
        <v>100</v>
      </c>
      <c r="E12" s="2">
        <v>155</v>
      </c>
    </row>
    <row r="13" spans="1:6" x14ac:dyDescent="0.25">
      <c r="A13" s="2"/>
      <c r="B13" s="2">
        <v>513624</v>
      </c>
      <c r="C13" s="2">
        <f t="shared" si="1"/>
        <v>890403</v>
      </c>
      <c r="D13" s="2">
        <v>110</v>
      </c>
      <c r="E13" s="2">
        <v>165</v>
      </c>
    </row>
    <row r="14" spans="1:6" x14ac:dyDescent="0.25">
      <c r="A14" s="2"/>
      <c r="B14" s="2">
        <v>513627</v>
      </c>
      <c r="C14" s="2">
        <f t="shared" si="1"/>
        <v>890412</v>
      </c>
      <c r="D14" s="2">
        <v>120</v>
      </c>
      <c r="E14" s="2">
        <v>157</v>
      </c>
    </row>
    <row r="15" spans="1:6" x14ac:dyDescent="0.25">
      <c r="A15" s="2"/>
      <c r="B15" s="2">
        <v>513631</v>
      </c>
      <c r="C15" s="2">
        <f t="shared" si="1"/>
        <v>890421</v>
      </c>
      <c r="D15" s="2">
        <v>130</v>
      </c>
      <c r="E15" s="2">
        <v>159</v>
      </c>
    </row>
    <row r="16" spans="1:6" x14ac:dyDescent="0.25">
      <c r="A16" s="2"/>
      <c r="B16" s="2">
        <v>513634</v>
      </c>
      <c r="C16" s="2">
        <f t="shared" si="1"/>
        <v>890430</v>
      </c>
      <c r="D16" s="2">
        <v>140</v>
      </c>
      <c r="E16" s="2">
        <v>162</v>
      </c>
    </row>
    <row r="17" spans="1:5" x14ac:dyDescent="0.25">
      <c r="A17" s="2"/>
      <c r="B17" s="2">
        <v>513638</v>
      </c>
      <c r="C17" s="2">
        <f t="shared" si="1"/>
        <v>890439</v>
      </c>
      <c r="D17" s="2">
        <v>150</v>
      </c>
      <c r="E17" s="2">
        <v>182</v>
      </c>
    </row>
    <row r="18" spans="1:5" x14ac:dyDescent="0.25">
      <c r="A18" s="2"/>
      <c r="B18" s="2">
        <v>513641</v>
      </c>
      <c r="C18" s="2">
        <f t="shared" si="1"/>
        <v>890448</v>
      </c>
      <c r="D18" s="2">
        <v>160</v>
      </c>
      <c r="E18" s="2">
        <v>187</v>
      </c>
    </row>
    <row r="19" spans="1:5" x14ac:dyDescent="0.25">
      <c r="A19" s="2"/>
      <c r="B19" s="2">
        <v>513645</v>
      </c>
      <c r="C19" s="2">
        <f t="shared" si="1"/>
        <v>890457</v>
      </c>
      <c r="D19" s="2">
        <v>170</v>
      </c>
      <c r="E19" s="2">
        <v>143</v>
      </c>
    </row>
    <row r="20" spans="1:5" x14ac:dyDescent="0.25">
      <c r="A20" s="2"/>
      <c r="B20" s="2">
        <v>513648</v>
      </c>
      <c r="C20" s="2">
        <v>890466</v>
      </c>
      <c r="D20" s="2">
        <v>180</v>
      </c>
      <c r="E20" s="2">
        <v>120</v>
      </c>
    </row>
    <row r="21" spans="1:5" x14ac:dyDescent="0.25">
      <c r="A21" s="2"/>
      <c r="B21" s="2">
        <v>513652</v>
      </c>
      <c r="C21" s="2">
        <v>890475</v>
      </c>
      <c r="D21" s="2">
        <v>190</v>
      </c>
      <c r="E21" s="2">
        <v>115</v>
      </c>
    </row>
    <row r="22" spans="1:5" x14ac:dyDescent="0.25">
      <c r="A22" s="4" t="s">
        <v>13</v>
      </c>
      <c r="B22" s="4">
        <v>513655</v>
      </c>
      <c r="C22" s="4">
        <v>890484</v>
      </c>
      <c r="D22" s="4">
        <v>200</v>
      </c>
      <c r="E22" s="4">
        <v>110</v>
      </c>
    </row>
    <row r="23" spans="1:5" x14ac:dyDescent="0.25">
      <c r="A23" s="2"/>
      <c r="B23" s="2">
        <v>513659</v>
      </c>
      <c r="C23" s="1">
        <v>890493</v>
      </c>
      <c r="D23" s="1">
        <v>210</v>
      </c>
      <c r="E23" s="2">
        <v>134</v>
      </c>
    </row>
    <row r="24" spans="1:5" x14ac:dyDescent="0.25">
      <c r="A24" s="2"/>
      <c r="B24" s="2">
        <v>513662</v>
      </c>
      <c r="C24" s="2">
        <v>890502</v>
      </c>
      <c r="D24" s="2">
        <v>220</v>
      </c>
      <c r="E24" s="2">
        <v>248</v>
      </c>
    </row>
    <row r="25" spans="1:5" x14ac:dyDescent="0.25">
      <c r="A25" s="2"/>
      <c r="B25" s="2">
        <v>513666</v>
      </c>
      <c r="C25" s="2">
        <v>890511</v>
      </c>
      <c r="D25" s="2">
        <v>230</v>
      </c>
      <c r="E25" s="2">
        <v>287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A14"/>
    </sheetView>
  </sheetViews>
  <sheetFormatPr baseColWidth="10" defaultColWidth="9.140625" defaultRowHeight="15" x14ac:dyDescent="0.25"/>
  <cols>
    <col min="6" max="6" width="10.5703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10</v>
      </c>
      <c r="E1" s="2" t="s">
        <v>5</v>
      </c>
    </row>
    <row r="2" spans="1:6" x14ac:dyDescent="0.25">
      <c r="A2" s="2"/>
      <c r="B2" s="2">
        <f t="shared" ref="B2:B5" si="0">B3-5</f>
        <v>513529</v>
      </c>
      <c r="C2" s="2">
        <v>890207</v>
      </c>
      <c r="D2" s="2">
        <v>0</v>
      </c>
      <c r="E2" s="2">
        <v>116</v>
      </c>
    </row>
    <row r="3" spans="1:6" x14ac:dyDescent="0.25">
      <c r="A3" s="2"/>
      <c r="B3" s="2">
        <f t="shared" si="0"/>
        <v>513534</v>
      </c>
      <c r="C3" s="2">
        <v>890199</v>
      </c>
      <c r="D3" s="2">
        <v>10</v>
      </c>
      <c r="E3" s="2">
        <v>113</v>
      </c>
    </row>
    <row r="4" spans="1:6" x14ac:dyDescent="0.25">
      <c r="A4" s="2"/>
      <c r="B4" s="2">
        <f t="shared" si="0"/>
        <v>513539</v>
      </c>
      <c r="C4" s="2">
        <v>890190</v>
      </c>
      <c r="D4" s="2">
        <v>20</v>
      </c>
      <c r="E4" s="2">
        <v>115</v>
      </c>
    </row>
    <row r="5" spans="1:6" x14ac:dyDescent="0.25">
      <c r="A5" s="2"/>
      <c r="B5" s="2">
        <f t="shared" si="0"/>
        <v>513544</v>
      </c>
      <c r="C5" s="2">
        <v>890182</v>
      </c>
      <c r="D5" s="2">
        <v>30</v>
      </c>
      <c r="E5" s="2">
        <v>128</v>
      </c>
    </row>
    <row r="6" spans="1:6" x14ac:dyDescent="0.25">
      <c r="A6" s="2"/>
      <c r="B6" s="2">
        <f>B7-5</f>
        <v>513549</v>
      </c>
      <c r="C6" s="2">
        <v>890173</v>
      </c>
      <c r="D6" s="2">
        <v>40</v>
      </c>
      <c r="E6" s="2">
        <v>117</v>
      </c>
    </row>
    <row r="7" spans="1:6" x14ac:dyDescent="0.25">
      <c r="A7" s="4" t="s">
        <v>15</v>
      </c>
      <c r="B7" s="4">
        <v>513554</v>
      </c>
      <c r="C7" s="4">
        <v>890165</v>
      </c>
      <c r="D7" s="4">
        <v>50</v>
      </c>
      <c r="E7" s="4">
        <v>104</v>
      </c>
      <c r="F7" s="7" t="s">
        <v>23</v>
      </c>
    </row>
    <row r="8" spans="1:6" x14ac:dyDescent="0.25">
      <c r="A8" s="2"/>
      <c r="B8" s="2">
        <f>B7+5</f>
        <v>513559</v>
      </c>
      <c r="C8" s="2">
        <v>890156</v>
      </c>
      <c r="D8" s="2">
        <v>60</v>
      </c>
      <c r="E8" s="2">
        <v>129</v>
      </c>
    </row>
    <row r="9" spans="1:6" x14ac:dyDescent="0.25">
      <c r="A9" s="2"/>
      <c r="B9" s="2">
        <f t="shared" ref="B9:B14" si="1">B8+5</f>
        <v>513564</v>
      </c>
      <c r="C9" s="2">
        <v>890148</v>
      </c>
      <c r="D9" s="2">
        <v>70</v>
      </c>
      <c r="E9" s="2">
        <v>153</v>
      </c>
    </row>
    <row r="10" spans="1:6" x14ac:dyDescent="0.25">
      <c r="A10" s="2"/>
      <c r="B10" s="2">
        <f t="shared" si="1"/>
        <v>513569</v>
      </c>
      <c r="C10" s="2">
        <v>890139</v>
      </c>
      <c r="D10" s="2">
        <v>80</v>
      </c>
      <c r="E10" s="2">
        <v>140</v>
      </c>
    </row>
    <row r="11" spans="1:6" x14ac:dyDescent="0.25">
      <c r="A11" s="2"/>
      <c r="B11" s="2">
        <f t="shared" si="1"/>
        <v>513574</v>
      </c>
      <c r="C11" s="2">
        <v>890131</v>
      </c>
      <c r="D11" s="2">
        <v>90</v>
      </c>
      <c r="E11" s="2">
        <v>134</v>
      </c>
    </row>
    <row r="12" spans="1:6" x14ac:dyDescent="0.25">
      <c r="A12" s="2"/>
      <c r="B12" s="2">
        <f t="shared" si="1"/>
        <v>513579</v>
      </c>
      <c r="C12" s="2">
        <v>890122</v>
      </c>
      <c r="D12" s="2">
        <v>100</v>
      </c>
      <c r="E12" s="2">
        <v>126</v>
      </c>
    </row>
    <row r="13" spans="1:6" x14ac:dyDescent="0.25">
      <c r="A13" s="2"/>
      <c r="B13" s="2">
        <f t="shared" si="1"/>
        <v>513584</v>
      </c>
      <c r="C13" s="2">
        <v>890114</v>
      </c>
      <c r="D13" s="2">
        <v>110</v>
      </c>
      <c r="E13" s="2">
        <v>117</v>
      </c>
    </row>
    <row r="14" spans="1:6" x14ac:dyDescent="0.25">
      <c r="A14" s="2"/>
      <c r="B14" s="2">
        <f t="shared" si="1"/>
        <v>513589</v>
      </c>
      <c r="C14" s="2">
        <v>890105</v>
      </c>
      <c r="D14" s="2">
        <v>120</v>
      </c>
      <c r="E14" s="2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L1S1</vt:lpstr>
      <vt:lpstr>L2S1</vt:lpstr>
      <vt:lpstr>L3S1</vt:lpstr>
      <vt:lpstr>L1S2</vt:lpstr>
      <vt:lpstr>L2S2</vt:lpstr>
      <vt:lpstr>L3S2</vt:lpstr>
      <vt:lpstr>L1S3</vt:lpstr>
      <vt:lpstr>L2S3</vt:lpstr>
      <vt:lpstr>L3S3</vt:lpstr>
      <vt:lpstr>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user</cp:lastModifiedBy>
  <cp:lastPrinted>2017-12-05T17:24:04Z</cp:lastPrinted>
  <dcterms:created xsi:type="dcterms:W3CDTF">2017-12-02T18:40:18Z</dcterms:created>
  <dcterms:modified xsi:type="dcterms:W3CDTF">2017-12-12T17:24:04Z</dcterms:modified>
</cp:coreProperties>
</file>