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ummary" sheetId="2" r:id="rId1"/>
    <sheet name="decl" sheetId="1" r:id="rId2"/>
    <sheet name="expr" sheetId="4" r:id="rId3"/>
    <sheet name="stmt" sheetId="5" r:id="rId4"/>
    <sheet name="type" sheetId="7" r:id="rId5"/>
    <sheet name="attr" sheetId="8" r:id="rId6"/>
    <sheet name="othe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D2" i="9"/>
  <c r="B2" i="2" s="1"/>
  <c r="F2" i="8"/>
  <c r="E2" i="8"/>
  <c r="D2" i="8"/>
  <c r="F2" i="7"/>
  <c r="E2" i="7"/>
  <c r="D2" i="7"/>
  <c r="F2" i="5"/>
  <c r="E2" i="5"/>
  <c r="D2" i="5"/>
  <c r="F2" i="4"/>
  <c r="E2" i="4"/>
  <c r="D2" i="4"/>
  <c r="F2" i="1"/>
  <c r="E2" i="1"/>
  <c r="D2" i="1"/>
  <c r="B4" i="2" l="1"/>
  <c r="B3" i="2"/>
  <c r="B6" i="2" l="1"/>
</calcChain>
</file>

<file path=xl/sharedStrings.xml><?xml version="1.0" encoding="utf-8"?>
<sst xmlns="http://schemas.openxmlformats.org/spreadsheetml/2006/main" count="271" uniqueCount="210">
  <si>
    <t>Node</t>
  </si>
  <si>
    <t>Status</t>
  </si>
  <si>
    <t>o</t>
  </si>
  <si>
    <t>-</t>
  </si>
  <si>
    <t>Total</t>
  </si>
  <si>
    <t>Completed</t>
  </si>
  <si>
    <t>Total Nodes</t>
  </si>
  <si>
    <t>Completion %</t>
  </si>
  <si>
    <t>Half-way</t>
  </si>
  <si>
    <t>AccessSpecDecl</t>
  </si>
  <si>
    <t>ClassTemplateDecl</t>
  </si>
  <si>
    <t>CXXConstructorDecl</t>
  </si>
  <si>
    <t>CXXConversionDecl</t>
  </si>
  <si>
    <t>CXXDestructorDecl</t>
  </si>
  <si>
    <t>CXXMethodDecl</t>
  </si>
  <si>
    <t>CXXRecordDecl</t>
  </si>
  <si>
    <t>Decl</t>
  </si>
  <si>
    <t>DeclaratorDecl</t>
  </si>
  <si>
    <t>DummyDecl</t>
  </si>
  <si>
    <t>EnumConstantDecl</t>
  </si>
  <si>
    <t>EnumDecl</t>
  </si>
  <si>
    <t>FieldDecl</t>
  </si>
  <si>
    <t>FriendDecl</t>
  </si>
  <si>
    <t>FunctionDecl</t>
  </si>
  <si>
    <t>FunctionTemplateDecl</t>
  </si>
  <si>
    <t>IncludeDecl</t>
  </si>
  <si>
    <t>LinkageSpecDecl</t>
  </si>
  <si>
    <t>LiteralDecl</t>
  </si>
  <si>
    <t>NamedDecl</t>
  </si>
  <si>
    <t>NamespaceAliasDecl</t>
  </si>
  <si>
    <t>NamespaceDecl</t>
  </si>
  <si>
    <t>NullDecl</t>
  </si>
  <si>
    <t>ParmVarDecl</t>
  </si>
  <si>
    <t>RecordDecl</t>
  </si>
  <si>
    <t>RedeclarableTemplateDecl</t>
  </si>
  <si>
    <t>TagDecl</t>
  </si>
  <si>
    <t>TemplateDecl</t>
  </si>
  <si>
    <t>TemplateTypeParmDecl</t>
  </si>
  <si>
    <t>TypeAliasDecl</t>
  </si>
  <si>
    <t>TypeDecl</t>
  </si>
  <si>
    <t>TypedefDecl</t>
  </si>
  <si>
    <t>TypedefNameDecl</t>
  </si>
  <si>
    <t>UsingDecl</t>
  </si>
  <si>
    <t>UsingDirectiveDecl</t>
  </si>
  <si>
    <t>ValueDecl</t>
  </si>
  <si>
    <t>VarDecl</t>
  </si>
  <si>
    <t>VarTemplateDecl</t>
  </si>
  <si>
    <t>AbstractConditionalOperator</t>
  </si>
  <si>
    <t>ArraySubscriptExpr</t>
  </si>
  <si>
    <t>BinaryOperator</t>
  </si>
  <si>
    <t>CallExpr</t>
  </si>
  <si>
    <t>CastExpr</t>
  </si>
  <si>
    <t>CharacterLiteral</t>
  </si>
  <si>
    <t>CompoundAssignOperator</t>
  </si>
  <si>
    <t>ConditionalOperator</t>
  </si>
  <si>
    <t>CStyleCastExpr</t>
  </si>
  <si>
    <t>CXXBindTemporaryExpr</t>
  </si>
  <si>
    <t>CXXBoolLiteralExpr</t>
  </si>
  <si>
    <t>CXXConstCastExpr</t>
  </si>
  <si>
    <t>CXXConstructExpr</t>
  </si>
  <si>
    <t>CXXDefaultArgExpr</t>
  </si>
  <si>
    <t>CXXDefaultInitExpr</t>
  </si>
  <si>
    <t>CXXDeleteExpr</t>
  </si>
  <si>
    <t>CXXDependentScopeMemberExpr</t>
  </si>
  <si>
    <t>CXXFunctionalCastExpr</t>
  </si>
  <si>
    <t>CXXMemberCallExpr</t>
  </si>
  <si>
    <t>CXXNamedCastExpr</t>
  </si>
  <si>
    <t>CXXNewExpr</t>
  </si>
  <si>
    <t>CXXNullPtrLiteralExpr</t>
  </si>
  <si>
    <t>CXXOperatorCallExpr</t>
  </si>
  <si>
    <t>CXXReinterpretCastExpr</t>
  </si>
  <si>
    <t>CXXStaticCastExpr</t>
  </si>
  <si>
    <t>CXXStdInitializerListExpr</t>
  </si>
  <si>
    <t>CXXTemporaryObjectExpr</t>
  </si>
  <si>
    <t>CXXThisExpr</t>
  </si>
  <si>
    <t>CXXThrowExpr</t>
  </si>
  <si>
    <t>CXXTypeidExpr</t>
  </si>
  <si>
    <t>CXXUnresolvedConstructExpr</t>
  </si>
  <si>
    <t>DeclRefExpr</t>
  </si>
  <si>
    <t>DummyExpr</t>
  </si>
  <si>
    <t>ExplicitCastExpr</t>
  </si>
  <si>
    <t>Expr</t>
  </si>
  <si>
    <t>ExprWithCleanups</t>
  </si>
  <si>
    <t>FloatingLiteral</t>
  </si>
  <si>
    <t>GNUNullExpr</t>
  </si>
  <si>
    <t>ImplicitCastExpr</t>
  </si>
  <si>
    <t>ImplicitValueInitExpr</t>
  </si>
  <si>
    <t>InitListExpr</t>
  </si>
  <si>
    <t>IntegerLiteral</t>
  </si>
  <si>
    <t>LambdaExpr</t>
  </si>
  <si>
    <t>Literal</t>
  </si>
  <si>
    <t>LiteralExpr</t>
  </si>
  <si>
    <t>MaterializeTemporaryExpr</t>
  </si>
  <si>
    <t>MemberExpr</t>
  </si>
  <si>
    <t>NullExpr</t>
  </si>
  <si>
    <t>OffsetOfExpr</t>
  </si>
  <si>
    <t>OverloadExpr</t>
  </si>
  <si>
    <t>PackExpansionExpr</t>
  </si>
  <si>
    <t>ParenExpr</t>
  </si>
  <si>
    <t>ParenListExpr</t>
  </si>
  <si>
    <t>PredefinedExpr</t>
  </si>
  <si>
    <t>SizeOfPackExpr</t>
  </si>
  <si>
    <t>StmtExpr</t>
  </si>
  <si>
    <t>StringLiteral</t>
  </si>
  <si>
    <t>UnaryExprOrTypeTraitExpr</t>
  </si>
  <si>
    <t>UnaryOperator</t>
  </si>
  <si>
    <t>UnresolvedLookupExpr</t>
  </si>
  <si>
    <t>UserDefinedLiteral</t>
  </si>
  <si>
    <t>BreakStmt</t>
  </si>
  <si>
    <t>CapturedStmt</t>
  </si>
  <si>
    <t>CaseStmt</t>
  </si>
  <si>
    <t>ClangLabelStmt</t>
  </si>
  <si>
    <t>CompoundStmt</t>
  </si>
  <si>
    <t>ContinueStmt</t>
  </si>
  <si>
    <t>CXXCatchStmt</t>
  </si>
  <si>
    <t>CXXForRangeStmt</t>
  </si>
  <si>
    <t>CXXTryStmt</t>
  </si>
  <si>
    <t>DeclStmt</t>
  </si>
  <si>
    <t>DefaultStmt</t>
  </si>
  <si>
    <t>DoStmt</t>
  </si>
  <si>
    <t>DummyStmt</t>
  </si>
  <si>
    <t>ExprStmt</t>
  </si>
  <si>
    <t>ForStmt</t>
  </si>
  <si>
    <t>IfStmt</t>
  </si>
  <si>
    <t>LabelStmt</t>
  </si>
  <si>
    <t>LiteralStmt</t>
  </si>
  <si>
    <t>LoopStmt</t>
  </si>
  <si>
    <t>NullStmt</t>
  </si>
  <si>
    <t>ReturnStmt</t>
  </si>
  <si>
    <t>Stmt</t>
  </si>
  <si>
    <t>SwitchCase</t>
  </si>
  <si>
    <t>SwitchStmt</t>
  </si>
  <si>
    <t>WhileStmt</t>
  </si>
  <si>
    <t>WrapperStmt</t>
  </si>
  <si>
    <t>AdjustedType</t>
  </si>
  <si>
    <t>ArrayType</t>
  </si>
  <si>
    <t>AttributedType</t>
  </si>
  <si>
    <t>AutoType</t>
  </si>
  <si>
    <t>BuiltinType</t>
  </si>
  <si>
    <t>ConstantArrayType</t>
  </si>
  <si>
    <t>DecayedType</t>
  </si>
  <si>
    <t>DecltypeType</t>
  </si>
  <si>
    <t>DependentSizedArrayType</t>
  </si>
  <si>
    <t>DummyType</t>
  </si>
  <si>
    <t>ElaboratedType</t>
  </si>
  <si>
    <t>EnumType</t>
  </si>
  <si>
    <t>FunctionNoProtoType</t>
  </si>
  <si>
    <t>FunctionProtoType</t>
  </si>
  <si>
    <t>FunctionType</t>
  </si>
  <si>
    <t>IncompleteArrayType</t>
  </si>
  <si>
    <t>InjectedClassNameType</t>
  </si>
  <si>
    <t>LiteralType</t>
  </si>
  <si>
    <t>LValueReferenceType</t>
  </si>
  <si>
    <t>NullType</t>
  </si>
  <si>
    <t>PackExpansionType</t>
  </si>
  <si>
    <t>ParenType</t>
  </si>
  <si>
    <t>PointerType</t>
  </si>
  <si>
    <t>QualType</t>
  </si>
  <si>
    <t>RecordType</t>
  </si>
  <si>
    <t>ReferenceType</t>
  </si>
  <si>
    <t>RValueReferenceType</t>
  </si>
  <si>
    <t>SubstTemplateTypeParmType</t>
  </si>
  <si>
    <t>TagType</t>
  </si>
  <si>
    <t>TemplateSpecializationType</t>
  </si>
  <si>
    <t>TemplateTypeParmType</t>
  </si>
  <si>
    <t>Type</t>
  </si>
  <si>
    <t>TypedefType</t>
  </si>
  <si>
    <t>TypeOfExprType</t>
  </si>
  <si>
    <t>TypeWithKeyword</t>
  </si>
  <si>
    <t>UnaryTransformType</t>
  </si>
  <si>
    <t>VariableArrayType</t>
  </si>
  <si>
    <t>AlignedAttr</t>
  </si>
  <si>
    <t>AlignedExprAttr</t>
  </si>
  <si>
    <t>AlignedTypeAttr</t>
  </si>
  <si>
    <t>Attribute</t>
  </si>
  <si>
    <t>DummyAttr</t>
  </si>
  <si>
    <t>FinalAttr</t>
  </si>
  <si>
    <t>GenericAttribute</t>
  </si>
  <si>
    <t>InheritableAttr</t>
  </si>
  <si>
    <t>OpenCLKernelAttr</t>
  </si>
  <si>
    <t>BlockContentComment</t>
  </si>
  <si>
    <t>Comment</t>
  </si>
  <si>
    <t>DummyComment</t>
  </si>
  <si>
    <t>FullComment</t>
  </si>
  <si>
    <t>InlineCommandComment</t>
  </si>
  <si>
    <t>InlineComment</t>
  </si>
  <si>
    <t>InlineContentComment</t>
  </si>
  <si>
    <t>MultiLineComment</t>
  </si>
  <si>
    <t>ParagraphComment</t>
  </si>
  <si>
    <t>TextComment</t>
  </si>
  <si>
    <t>App</t>
  </si>
  <si>
    <t>CXXCtorInitializer</t>
  </si>
  <si>
    <t>NullNode</t>
  </si>
  <si>
    <t>OriginalNamespace</t>
  </si>
  <si>
    <t>TemplateArgument</t>
  </si>
  <si>
    <t>TemplateArgumentExpr</t>
  </si>
  <si>
    <t>TemplateArgumentType</t>
  </si>
  <si>
    <t>TranslationUnit</t>
  </si>
  <si>
    <t>Undefined</t>
  </si>
  <si>
    <t>VariadicType</t>
  </si>
  <si>
    <t>OmpClausePragma</t>
  </si>
  <si>
    <t>OmpDirectiveKind</t>
  </si>
  <si>
    <t>OMPExecutableDirective</t>
  </si>
  <si>
    <t>OmpLiteralPragma</t>
  </si>
  <si>
    <t>OMPParallelDirective</t>
  </si>
  <si>
    <t>OmpPragma</t>
  </si>
  <si>
    <t>SimpleOmpPragma</t>
  </si>
  <si>
    <t>GenericPragma</t>
  </si>
  <si>
    <t>Pragma</t>
  </si>
  <si>
    <t>ClavaNode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</si>
</sst>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6" sqref="B6"/>
    </sheetView>
  </sheetViews>
  <sheetFormatPr defaultRowHeight="15" x14ac:dyDescent="0.25"/>
  <cols>
    <col min="1" max="1" width="13.5703125" style="1" bestFit="1" customWidth="1"/>
  </cols>
  <sheetData>
    <row r="2" spans="1:2" x14ac:dyDescent="0.25">
      <c r="A2" s="1" t="s">
        <v>6</v>
      </c>
      <c r="B2">
        <f>SUM(decl!D2,expr!D2,stmt!D2,type!D2,attr!D2,other!D2)</f>
        <v>201</v>
      </c>
    </row>
    <row r="3" spans="1:2" x14ac:dyDescent="0.25">
      <c r="A3" s="1" t="s">
        <v>5</v>
      </c>
      <c r="B3">
        <f>SUM(decl!E2,expr!E2,stmt!E2,type!E2,attr!E2,other!E2)</f>
        <v>19</v>
      </c>
    </row>
    <row r="4" spans="1:2" x14ac:dyDescent="0.25">
      <c r="A4" s="1" t="s">
        <v>8</v>
      </c>
      <c r="B4">
        <f>SUM(decl!F2,expr!F2,stmt!F2,type!F2,attr!F2,other!F2)</f>
        <v>17</v>
      </c>
    </row>
    <row r="6" spans="1:2" x14ac:dyDescent="0.25">
      <c r="A6" s="1" t="s">
        <v>7</v>
      </c>
      <c r="B6" s="2">
        <f>(B3 + (B4/2))/B2</f>
        <v>0.13681592039800994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12" sqref="B12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9</v>
      </c>
      <c r="D2">
        <f>COUNTIF(A:A, "*")-1</f>
        <v>38</v>
      </c>
      <c r="E2">
        <f>COUNTIF(B:B, "o")</f>
        <v>1</v>
      </c>
      <c r="F2">
        <f>COUNTIF(B:B, "-")</f>
        <v>1</v>
      </c>
    </row>
    <row r="3" spans="1:6" x14ac:dyDescent="0.25">
      <c r="A3" t="s">
        <v>10</v>
      </c>
    </row>
    <row r="4" spans="1:6" x14ac:dyDescent="0.25">
      <c r="A4" t="s">
        <v>11</v>
      </c>
    </row>
    <row r="5" spans="1:6" x14ac:dyDescent="0.25">
      <c r="A5" t="s">
        <v>12</v>
      </c>
    </row>
    <row r="6" spans="1:6" x14ac:dyDescent="0.25">
      <c r="A6" t="s">
        <v>13</v>
      </c>
    </row>
    <row r="7" spans="1:6" x14ac:dyDescent="0.25">
      <c r="A7" t="s">
        <v>14</v>
      </c>
    </row>
    <row r="8" spans="1:6" x14ac:dyDescent="0.25">
      <c r="A8" t="s">
        <v>15</v>
      </c>
    </row>
    <row r="9" spans="1:6" x14ac:dyDescent="0.25">
      <c r="A9" t="s">
        <v>16</v>
      </c>
      <c r="B9" t="s">
        <v>3</v>
      </c>
    </row>
    <row r="10" spans="1:6" x14ac:dyDescent="0.25">
      <c r="A10" t="s">
        <v>17</v>
      </c>
    </row>
    <row r="11" spans="1:6" x14ac:dyDescent="0.25">
      <c r="A11" t="s">
        <v>18</v>
      </c>
      <c r="B11" t="s">
        <v>2</v>
      </c>
    </row>
    <row r="12" spans="1:6" x14ac:dyDescent="0.25">
      <c r="A12" t="s">
        <v>19</v>
      </c>
    </row>
    <row r="13" spans="1:6" x14ac:dyDescent="0.25">
      <c r="A13" t="s">
        <v>20</v>
      </c>
    </row>
    <row r="14" spans="1:6" x14ac:dyDescent="0.25">
      <c r="A14" t="s">
        <v>21</v>
      </c>
    </row>
    <row r="15" spans="1:6" x14ac:dyDescent="0.25">
      <c r="A15" t="s">
        <v>22</v>
      </c>
    </row>
    <row r="16" spans="1:6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  <row r="19" spans="1:1" x14ac:dyDescent="0.25">
      <c r="A19" t="s">
        <v>26</v>
      </c>
    </row>
    <row r="20" spans="1:1" x14ac:dyDescent="0.25">
      <c r="A20" t="s">
        <v>27</v>
      </c>
    </row>
    <row r="21" spans="1:1" x14ac:dyDescent="0.25">
      <c r="A21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</sheetData>
  <conditionalFormatting sqref="B1:B1048576">
    <cfRule type="cellIs" dxfId="1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1FCBEDD-3E63-44D1-8FBB-17FC8064079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31" workbookViewId="0">
      <selection activeCell="B50" sqref="B50"/>
    </sheetView>
  </sheetViews>
  <sheetFormatPr defaultRowHeight="15" x14ac:dyDescent="0.25"/>
  <cols>
    <col min="1" max="1" width="31.8554687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47</v>
      </c>
      <c r="D2">
        <f>COUNTIF(A:A, "*")-1</f>
        <v>61</v>
      </c>
      <c r="E2">
        <f>COUNTIF(B:B, "o")</f>
        <v>3</v>
      </c>
      <c r="F2">
        <f>COUNTIF(B:B, "-")</f>
        <v>8</v>
      </c>
    </row>
    <row r="3" spans="1:6" x14ac:dyDescent="0.25">
      <c r="A3" t="s">
        <v>48</v>
      </c>
    </row>
    <row r="4" spans="1:6" x14ac:dyDescent="0.25">
      <c r="A4" t="s">
        <v>49</v>
      </c>
    </row>
    <row r="5" spans="1:6" x14ac:dyDescent="0.25">
      <c r="A5" t="s">
        <v>50</v>
      </c>
    </row>
    <row r="6" spans="1:6" x14ac:dyDescent="0.25">
      <c r="A6" t="s">
        <v>51</v>
      </c>
      <c r="B6" t="s">
        <v>3</v>
      </c>
    </row>
    <row r="7" spans="1:6" x14ac:dyDescent="0.25">
      <c r="A7" t="s">
        <v>52</v>
      </c>
      <c r="B7" t="s">
        <v>3</v>
      </c>
    </row>
    <row r="8" spans="1:6" x14ac:dyDescent="0.25">
      <c r="A8" t="s">
        <v>53</v>
      </c>
    </row>
    <row r="9" spans="1:6" x14ac:dyDescent="0.25">
      <c r="A9" t="s">
        <v>54</v>
      </c>
    </row>
    <row r="10" spans="1:6" x14ac:dyDescent="0.25">
      <c r="A10" t="s">
        <v>55</v>
      </c>
    </row>
    <row r="11" spans="1:6" x14ac:dyDescent="0.25">
      <c r="A11" t="s">
        <v>56</v>
      </c>
    </row>
    <row r="12" spans="1:6" x14ac:dyDescent="0.25">
      <c r="A12" t="s">
        <v>57</v>
      </c>
      <c r="B12" t="s">
        <v>2</v>
      </c>
    </row>
    <row r="13" spans="1:6" x14ac:dyDescent="0.25">
      <c r="A13" t="s">
        <v>58</v>
      </c>
    </row>
    <row r="14" spans="1:6" x14ac:dyDescent="0.25">
      <c r="A14" t="s">
        <v>59</v>
      </c>
    </row>
    <row r="15" spans="1:6" x14ac:dyDescent="0.25">
      <c r="A15" t="s">
        <v>60</v>
      </c>
    </row>
    <row r="16" spans="1:6" x14ac:dyDescent="0.25">
      <c r="A16" t="s">
        <v>61</v>
      </c>
    </row>
    <row r="17" spans="1:1" x14ac:dyDescent="0.25">
      <c r="A17" t="s">
        <v>62</v>
      </c>
    </row>
    <row r="18" spans="1:1" x14ac:dyDescent="0.25">
      <c r="A18" t="s">
        <v>63</v>
      </c>
    </row>
    <row r="19" spans="1:1" x14ac:dyDescent="0.25">
      <c r="A19" t="s">
        <v>64</v>
      </c>
    </row>
    <row r="20" spans="1:1" x14ac:dyDescent="0.25">
      <c r="A20" t="s">
        <v>65</v>
      </c>
    </row>
    <row r="21" spans="1:1" x14ac:dyDescent="0.25">
      <c r="A21" t="s">
        <v>66</v>
      </c>
    </row>
    <row r="22" spans="1:1" x14ac:dyDescent="0.25">
      <c r="A22" t="s">
        <v>67</v>
      </c>
    </row>
    <row r="23" spans="1:1" x14ac:dyDescent="0.25">
      <c r="A23" t="s">
        <v>68</v>
      </c>
    </row>
    <row r="24" spans="1:1" x14ac:dyDescent="0.25">
      <c r="A24" t="s">
        <v>69</v>
      </c>
    </row>
    <row r="25" spans="1:1" x14ac:dyDescent="0.25">
      <c r="A25" t="s">
        <v>70</v>
      </c>
    </row>
    <row r="26" spans="1:1" x14ac:dyDescent="0.25">
      <c r="A26" t="s">
        <v>71</v>
      </c>
    </row>
    <row r="27" spans="1:1" x14ac:dyDescent="0.25">
      <c r="A27" t="s">
        <v>72</v>
      </c>
    </row>
    <row r="28" spans="1:1" x14ac:dyDescent="0.25">
      <c r="A28" t="s">
        <v>73</v>
      </c>
    </row>
    <row r="29" spans="1:1" x14ac:dyDescent="0.25">
      <c r="A29" t="s">
        <v>74</v>
      </c>
    </row>
    <row r="30" spans="1:1" x14ac:dyDescent="0.25">
      <c r="A30" t="s">
        <v>75</v>
      </c>
    </row>
    <row r="31" spans="1:1" x14ac:dyDescent="0.25">
      <c r="A31" t="s">
        <v>76</v>
      </c>
    </row>
    <row r="32" spans="1:1" x14ac:dyDescent="0.25">
      <c r="A32" t="s">
        <v>77</v>
      </c>
    </row>
    <row r="33" spans="1:2" x14ac:dyDescent="0.25">
      <c r="A33" t="s">
        <v>78</v>
      </c>
    </row>
    <row r="34" spans="1:2" x14ac:dyDescent="0.25">
      <c r="A34" t="s">
        <v>79</v>
      </c>
      <c r="B34" t="s">
        <v>3</v>
      </c>
    </row>
    <row r="35" spans="1:2" x14ac:dyDescent="0.25">
      <c r="A35" t="s">
        <v>80</v>
      </c>
    </row>
    <row r="36" spans="1:2" x14ac:dyDescent="0.25">
      <c r="A36" t="s">
        <v>81</v>
      </c>
      <c r="B36" t="s">
        <v>3</v>
      </c>
    </row>
    <row r="37" spans="1:2" x14ac:dyDescent="0.25">
      <c r="A37" t="s">
        <v>82</v>
      </c>
    </row>
    <row r="38" spans="1:2" x14ac:dyDescent="0.25">
      <c r="A38" t="s">
        <v>83</v>
      </c>
      <c r="B38" t="s">
        <v>3</v>
      </c>
    </row>
    <row r="39" spans="1:2" x14ac:dyDescent="0.25">
      <c r="A39" t="s">
        <v>84</v>
      </c>
    </row>
    <row r="40" spans="1:2" x14ac:dyDescent="0.25">
      <c r="A40" t="s">
        <v>85</v>
      </c>
      <c r="B40" t="s">
        <v>3</v>
      </c>
    </row>
    <row r="41" spans="1:2" x14ac:dyDescent="0.25">
      <c r="A41" t="s">
        <v>86</v>
      </c>
    </row>
    <row r="42" spans="1:2" x14ac:dyDescent="0.25">
      <c r="A42" t="s">
        <v>87</v>
      </c>
    </row>
    <row r="43" spans="1:2" x14ac:dyDescent="0.25">
      <c r="A43" t="s">
        <v>88</v>
      </c>
      <c r="B43" t="s">
        <v>3</v>
      </c>
    </row>
    <row r="44" spans="1:2" x14ac:dyDescent="0.25">
      <c r="A44" t="s">
        <v>89</v>
      </c>
    </row>
    <row r="45" spans="1:2" x14ac:dyDescent="0.25">
      <c r="A45" t="s">
        <v>90</v>
      </c>
      <c r="B45" t="s">
        <v>3</v>
      </c>
    </row>
    <row r="46" spans="1:2" x14ac:dyDescent="0.25">
      <c r="A46" t="s">
        <v>91</v>
      </c>
      <c r="B46" t="s">
        <v>2</v>
      </c>
    </row>
    <row r="47" spans="1:2" x14ac:dyDescent="0.25">
      <c r="A47" t="s">
        <v>92</v>
      </c>
    </row>
    <row r="48" spans="1:2" x14ac:dyDescent="0.25">
      <c r="A48" t="s">
        <v>93</v>
      </c>
    </row>
    <row r="49" spans="1:2" x14ac:dyDescent="0.25">
      <c r="A49" t="s">
        <v>94</v>
      </c>
      <c r="B49" t="s">
        <v>2</v>
      </c>
    </row>
    <row r="50" spans="1:2" x14ac:dyDescent="0.25">
      <c r="A50" t="s">
        <v>95</v>
      </c>
    </row>
    <row r="51" spans="1:2" x14ac:dyDescent="0.25">
      <c r="A51" t="s">
        <v>96</v>
      </c>
    </row>
    <row r="52" spans="1:2" x14ac:dyDescent="0.25">
      <c r="A52" t="s">
        <v>97</v>
      </c>
    </row>
    <row r="53" spans="1:2" x14ac:dyDescent="0.25">
      <c r="A53" t="s">
        <v>98</v>
      </c>
    </row>
    <row r="54" spans="1:2" x14ac:dyDescent="0.25">
      <c r="A54" t="s">
        <v>99</v>
      </c>
    </row>
    <row r="55" spans="1:2" x14ac:dyDescent="0.25">
      <c r="A55" t="s">
        <v>100</v>
      </c>
    </row>
    <row r="56" spans="1:2" x14ac:dyDescent="0.25">
      <c r="A56" t="s">
        <v>101</v>
      </c>
    </row>
    <row r="57" spans="1:2" x14ac:dyDescent="0.25">
      <c r="A57" t="s">
        <v>102</v>
      </c>
    </row>
    <row r="58" spans="1:2" x14ac:dyDescent="0.25">
      <c r="A58" t="s">
        <v>103</v>
      </c>
    </row>
    <row r="59" spans="1:2" x14ac:dyDescent="0.25">
      <c r="A59" t="s">
        <v>104</v>
      </c>
    </row>
    <row r="60" spans="1:2" x14ac:dyDescent="0.25">
      <c r="A60" t="s">
        <v>105</v>
      </c>
    </row>
    <row r="61" spans="1:2" x14ac:dyDescent="0.25">
      <c r="A61" t="s">
        <v>106</v>
      </c>
    </row>
    <row r="62" spans="1:2" x14ac:dyDescent="0.25">
      <c r="A62" t="s">
        <v>107</v>
      </c>
    </row>
  </sheetData>
  <conditionalFormatting sqref="B1:B1048576">
    <cfRule type="cellIs" dxfId="9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4A6081-3909-494D-B5D0-B573DF324E28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B20" sqref="B20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108</v>
      </c>
      <c r="D2">
        <f>COUNTIF(A:A, "*")-1</f>
        <v>26</v>
      </c>
      <c r="E2">
        <f>COUNTIF(B:B, "o")</f>
        <v>5</v>
      </c>
      <c r="F2">
        <f>COUNTIF(B:B, "-")</f>
        <v>2</v>
      </c>
    </row>
    <row r="3" spans="1:6" x14ac:dyDescent="0.25">
      <c r="A3" t="s">
        <v>109</v>
      </c>
    </row>
    <row r="4" spans="1:6" x14ac:dyDescent="0.25">
      <c r="A4" t="s">
        <v>110</v>
      </c>
    </row>
    <row r="5" spans="1:6" x14ac:dyDescent="0.25">
      <c r="A5" t="s">
        <v>111</v>
      </c>
    </row>
    <row r="6" spans="1:6" x14ac:dyDescent="0.25">
      <c r="A6" t="s">
        <v>112</v>
      </c>
      <c r="B6" t="s">
        <v>2</v>
      </c>
    </row>
    <row r="7" spans="1:6" x14ac:dyDescent="0.25">
      <c r="A7" t="s">
        <v>113</v>
      </c>
    </row>
    <row r="8" spans="1:6" x14ac:dyDescent="0.25">
      <c r="A8" t="s">
        <v>114</v>
      </c>
    </row>
    <row r="9" spans="1:6" x14ac:dyDescent="0.25">
      <c r="A9" t="s">
        <v>115</v>
      </c>
    </row>
    <row r="10" spans="1:6" x14ac:dyDescent="0.25">
      <c r="A10" t="s">
        <v>116</v>
      </c>
    </row>
    <row r="11" spans="1:6" x14ac:dyDescent="0.25">
      <c r="A11" t="s">
        <v>117</v>
      </c>
      <c r="B11" t="s">
        <v>2</v>
      </c>
    </row>
    <row r="12" spans="1:6" x14ac:dyDescent="0.25">
      <c r="A12" t="s">
        <v>118</v>
      </c>
    </row>
    <row r="13" spans="1:6" x14ac:dyDescent="0.25">
      <c r="A13" t="s">
        <v>119</v>
      </c>
    </row>
    <row r="14" spans="1:6" x14ac:dyDescent="0.25">
      <c r="A14" t="s">
        <v>120</v>
      </c>
      <c r="B14" t="s">
        <v>3</v>
      </c>
    </row>
    <row r="15" spans="1:6" x14ac:dyDescent="0.25">
      <c r="A15" t="s">
        <v>121</v>
      </c>
      <c r="B15" t="s">
        <v>2</v>
      </c>
    </row>
    <row r="16" spans="1:6" x14ac:dyDescent="0.25">
      <c r="A16" t="s">
        <v>122</v>
      </c>
    </row>
    <row r="17" spans="1:2" x14ac:dyDescent="0.25">
      <c r="A17" t="s">
        <v>123</v>
      </c>
    </row>
    <row r="18" spans="1:2" x14ac:dyDescent="0.25">
      <c r="A18" t="s">
        <v>124</v>
      </c>
    </row>
    <row r="19" spans="1:2" x14ac:dyDescent="0.25">
      <c r="A19" t="s">
        <v>125</v>
      </c>
      <c r="B19" t="s">
        <v>2</v>
      </c>
    </row>
    <row r="20" spans="1:2" x14ac:dyDescent="0.25">
      <c r="A20" t="s">
        <v>126</v>
      </c>
    </row>
    <row r="21" spans="1:2" x14ac:dyDescent="0.25">
      <c r="A21" t="s">
        <v>127</v>
      </c>
    </row>
    <row r="22" spans="1:2" x14ac:dyDescent="0.25">
      <c r="A22" t="s">
        <v>128</v>
      </c>
      <c r="B22" t="s">
        <v>2</v>
      </c>
    </row>
    <row r="23" spans="1:2" x14ac:dyDescent="0.25">
      <c r="A23" t="s">
        <v>129</v>
      </c>
      <c r="B23" t="s">
        <v>3</v>
      </c>
    </row>
    <row r="24" spans="1:2" x14ac:dyDescent="0.25">
      <c r="A24" t="s">
        <v>130</v>
      </c>
    </row>
    <row r="25" spans="1:2" x14ac:dyDescent="0.25">
      <c r="A25" t="s">
        <v>131</v>
      </c>
    </row>
    <row r="26" spans="1:2" x14ac:dyDescent="0.25">
      <c r="A26" t="s">
        <v>132</v>
      </c>
    </row>
    <row r="27" spans="1:2" x14ac:dyDescent="0.25">
      <c r="A27" t="s">
        <v>133</v>
      </c>
    </row>
  </sheetData>
  <conditionalFormatting sqref="B1:B1048576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02FEA57-0C0B-45BF-B192-3425E81169F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B17" sqref="B17"/>
    </sheetView>
  </sheetViews>
  <sheetFormatPr defaultRowHeight="15" x14ac:dyDescent="0.25"/>
  <cols>
    <col min="1" max="1" width="28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134</v>
      </c>
      <c r="D2">
        <f>COUNTIF(A:A, "*")-1</f>
        <v>37</v>
      </c>
      <c r="E2">
        <f>COUNTIF(B:B, "o")</f>
        <v>5</v>
      </c>
      <c r="F2">
        <f>COUNTIF(B:B, "-")</f>
        <v>4</v>
      </c>
    </row>
    <row r="3" spans="1:6" x14ac:dyDescent="0.25">
      <c r="A3" t="s">
        <v>135</v>
      </c>
    </row>
    <row r="4" spans="1:6" x14ac:dyDescent="0.25">
      <c r="A4" t="s">
        <v>136</v>
      </c>
    </row>
    <row r="5" spans="1:6" x14ac:dyDescent="0.25">
      <c r="A5" t="s">
        <v>137</v>
      </c>
    </row>
    <row r="6" spans="1:6" x14ac:dyDescent="0.25">
      <c r="A6" t="s">
        <v>138</v>
      </c>
      <c r="B6" t="s">
        <v>3</v>
      </c>
    </row>
    <row r="7" spans="1:6" x14ac:dyDescent="0.25">
      <c r="A7" t="s">
        <v>139</v>
      </c>
    </row>
    <row r="8" spans="1:6" x14ac:dyDescent="0.25">
      <c r="A8" t="s">
        <v>140</v>
      </c>
    </row>
    <row r="9" spans="1:6" x14ac:dyDescent="0.25">
      <c r="A9" t="s">
        <v>141</v>
      </c>
    </row>
    <row r="10" spans="1:6" x14ac:dyDescent="0.25">
      <c r="A10" t="s">
        <v>142</v>
      </c>
    </row>
    <row r="11" spans="1:6" x14ac:dyDescent="0.25">
      <c r="A11" t="s">
        <v>143</v>
      </c>
      <c r="B11" t="s">
        <v>3</v>
      </c>
    </row>
    <row r="12" spans="1:6" x14ac:dyDescent="0.25">
      <c r="A12" t="s">
        <v>144</v>
      </c>
    </row>
    <row r="13" spans="1:6" x14ac:dyDescent="0.25">
      <c r="A13" t="s">
        <v>145</v>
      </c>
    </row>
    <row r="14" spans="1:6" x14ac:dyDescent="0.25">
      <c r="A14" t="s">
        <v>146</v>
      </c>
      <c r="B14" t="s">
        <v>2</v>
      </c>
    </row>
    <row r="15" spans="1:6" x14ac:dyDescent="0.25">
      <c r="A15" t="s">
        <v>147</v>
      </c>
      <c r="B15" t="s">
        <v>2</v>
      </c>
    </row>
    <row r="16" spans="1:6" x14ac:dyDescent="0.25">
      <c r="A16" t="s">
        <v>148</v>
      </c>
      <c r="B16" t="s">
        <v>2</v>
      </c>
    </row>
    <row r="17" spans="1:2" x14ac:dyDescent="0.25">
      <c r="A17" t="s">
        <v>149</v>
      </c>
    </row>
    <row r="18" spans="1:2" x14ac:dyDescent="0.25">
      <c r="A18" t="s">
        <v>150</v>
      </c>
    </row>
    <row r="19" spans="1:2" x14ac:dyDescent="0.25">
      <c r="A19" t="s">
        <v>151</v>
      </c>
      <c r="B19" t="s">
        <v>2</v>
      </c>
    </row>
    <row r="20" spans="1:2" x14ac:dyDescent="0.25">
      <c r="A20" t="s">
        <v>152</v>
      </c>
    </row>
    <row r="21" spans="1:2" x14ac:dyDescent="0.25">
      <c r="A21" t="s">
        <v>153</v>
      </c>
      <c r="B21" t="s">
        <v>2</v>
      </c>
    </row>
    <row r="22" spans="1:2" x14ac:dyDescent="0.25">
      <c r="A22" t="s">
        <v>154</v>
      </c>
    </row>
    <row r="23" spans="1:2" x14ac:dyDescent="0.25">
      <c r="A23" t="s">
        <v>155</v>
      </c>
    </row>
    <row r="24" spans="1:2" x14ac:dyDescent="0.25">
      <c r="A24" t="s">
        <v>156</v>
      </c>
    </row>
    <row r="25" spans="1:2" x14ac:dyDescent="0.25">
      <c r="A25" t="s">
        <v>157</v>
      </c>
      <c r="B25" t="s">
        <v>3</v>
      </c>
    </row>
    <row r="26" spans="1:2" x14ac:dyDescent="0.25">
      <c r="A26" t="s">
        <v>158</v>
      </c>
    </row>
    <row r="27" spans="1:2" x14ac:dyDescent="0.25">
      <c r="A27" t="s">
        <v>159</v>
      </c>
    </row>
    <row r="28" spans="1:2" x14ac:dyDescent="0.25">
      <c r="A28" t="s">
        <v>160</v>
      </c>
    </row>
    <row r="29" spans="1:2" x14ac:dyDescent="0.25">
      <c r="A29" t="s">
        <v>161</v>
      </c>
    </row>
    <row r="30" spans="1:2" x14ac:dyDescent="0.25">
      <c r="A30" t="s">
        <v>162</v>
      </c>
    </row>
    <row r="31" spans="1:2" x14ac:dyDescent="0.25">
      <c r="A31" t="s">
        <v>163</v>
      </c>
    </row>
    <row r="32" spans="1:2" x14ac:dyDescent="0.25">
      <c r="A32" t="s">
        <v>164</v>
      </c>
    </row>
    <row r="33" spans="1:2" x14ac:dyDescent="0.25">
      <c r="A33" t="s">
        <v>165</v>
      </c>
      <c r="B33" t="s">
        <v>3</v>
      </c>
    </row>
    <row r="34" spans="1:2" x14ac:dyDescent="0.25">
      <c r="A34" t="s">
        <v>166</v>
      </c>
    </row>
    <row r="35" spans="1:2" x14ac:dyDescent="0.25">
      <c r="A35" t="s">
        <v>167</v>
      </c>
    </row>
    <row r="36" spans="1:2" x14ac:dyDescent="0.25">
      <c r="A36" t="s">
        <v>168</v>
      </c>
    </row>
    <row r="37" spans="1:2" x14ac:dyDescent="0.25">
      <c r="A37" t="s">
        <v>169</v>
      </c>
    </row>
    <row r="38" spans="1:2" x14ac:dyDescent="0.25">
      <c r="A38" t="s">
        <v>170</v>
      </c>
    </row>
  </sheetData>
  <conditionalFormatting sqref="B1:B1048576">
    <cfRule type="cellIs" dxfId="5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2D32084-B93A-4037-93CD-022CA50DFB31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5" sqref="B5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171</v>
      </c>
      <c r="B2" t="s">
        <v>2</v>
      </c>
      <c r="D2">
        <f>COUNTIF(A:A, "*")-1</f>
        <v>9</v>
      </c>
      <c r="E2">
        <f>COUNTIF(B:B, "o")</f>
        <v>4</v>
      </c>
      <c r="F2">
        <f>COUNTIF(B:B, "-")</f>
        <v>1</v>
      </c>
    </row>
    <row r="3" spans="1:6" x14ac:dyDescent="0.25">
      <c r="A3" t="s">
        <v>172</v>
      </c>
      <c r="B3" t="s">
        <v>2</v>
      </c>
    </row>
    <row r="4" spans="1:6" x14ac:dyDescent="0.25">
      <c r="A4" t="s">
        <v>173</v>
      </c>
      <c r="B4" t="s">
        <v>2</v>
      </c>
    </row>
    <row r="5" spans="1:6" x14ac:dyDescent="0.25">
      <c r="A5" t="s">
        <v>174</v>
      </c>
      <c r="B5" t="s">
        <v>3</v>
      </c>
    </row>
    <row r="6" spans="1:6" x14ac:dyDescent="0.25">
      <c r="A6" t="s">
        <v>175</v>
      </c>
      <c r="B6" t="s">
        <v>2</v>
      </c>
    </row>
    <row r="7" spans="1:6" x14ac:dyDescent="0.25">
      <c r="A7" t="s">
        <v>176</v>
      </c>
    </row>
    <row r="8" spans="1:6" x14ac:dyDescent="0.25">
      <c r="A8" t="s">
        <v>177</v>
      </c>
    </row>
    <row r="9" spans="1:6" x14ac:dyDescent="0.25">
      <c r="A9" t="s">
        <v>178</v>
      </c>
    </row>
    <row r="10" spans="1:6" x14ac:dyDescent="0.25">
      <c r="A10" t="s">
        <v>179</v>
      </c>
    </row>
  </sheetData>
  <conditionalFormatting sqref="B1:B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FB5A95-D2C3-4DCF-86A7-0A80F85F4939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14" sqref="B14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209</v>
      </c>
      <c r="B2" t="s">
        <v>3</v>
      </c>
      <c r="D2">
        <f>COUNTIF(A:A, "*")-1</f>
        <v>30</v>
      </c>
      <c r="E2">
        <f>COUNTIF(B:B, "o")</f>
        <v>1</v>
      </c>
      <c r="F2">
        <f>COUNTIF(B:B, "-")</f>
        <v>1</v>
      </c>
    </row>
    <row r="3" spans="1:6" x14ac:dyDescent="0.25">
      <c r="A3" t="s">
        <v>180</v>
      </c>
    </row>
    <row r="4" spans="1:6" x14ac:dyDescent="0.25">
      <c r="A4" t="s">
        <v>181</v>
      </c>
    </row>
    <row r="5" spans="1:6" x14ac:dyDescent="0.25">
      <c r="A5" t="s">
        <v>182</v>
      </c>
    </row>
    <row r="6" spans="1:6" x14ac:dyDescent="0.25">
      <c r="A6" t="s">
        <v>183</v>
      </c>
    </row>
    <row r="7" spans="1:6" x14ac:dyDescent="0.25">
      <c r="A7" t="s">
        <v>184</v>
      </c>
    </row>
    <row r="8" spans="1:6" x14ac:dyDescent="0.25">
      <c r="A8" t="s">
        <v>185</v>
      </c>
    </row>
    <row r="9" spans="1:6" x14ac:dyDescent="0.25">
      <c r="A9" t="s">
        <v>186</v>
      </c>
    </row>
    <row r="10" spans="1:6" x14ac:dyDescent="0.25">
      <c r="A10" t="s">
        <v>187</v>
      </c>
    </row>
    <row r="11" spans="1:6" x14ac:dyDescent="0.25">
      <c r="A11" t="s">
        <v>188</v>
      </c>
    </row>
    <row r="12" spans="1:6" x14ac:dyDescent="0.25">
      <c r="A12" t="s">
        <v>189</v>
      </c>
    </row>
    <row r="13" spans="1:6" x14ac:dyDescent="0.25">
      <c r="A13" t="s">
        <v>190</v>
      </c>
      <c r="B13" t="s">
        <v>2</v>
      </c>
    </row>
    <row r="14" spans="1:6" x14ac:dyDescent="0.25">
      <c r="A14" t="s">
        <v>191</v>
      </c>
    </row>
    <row r="15" spans="1:6" x14ac:dyDescent="0.25">
      <c r="A15" t="s">
        <v>192</v>
      </c>
    </row>
    <row r="16" spans="1:6" x14ac:dyDescent="0.25">
      <c r="A16" t="s">
        <v>193</v>
      </c>
    </row>
    <row r="17" spans="1:1" x14ac:dyDescent="0.25">
      <c r="A17" t="s">
        <v>194</v>
      </c>
    </row>
    <row r="18" spans="1:1" x14ac:dyDescent="0.25">
      <c r="A18" t="s">
        <v>195</v>
      </c>
    </row>
    <row r="19" spans="1:1" x14ac:dyDescent="0.25">
      <c r="A19" t="s">
        <v>196</v>
      </c>
    </row>
    <row r="20" spans="1:1" x14ac:dyDescent="0.25">
      <c r="A20" t="s">
        <v>197</v>
      </c>
    </row>
    <row r="21" spans="1:1" x14ac:dyDescent="0.25">
      <c r="A21" t="s">
        <v>198</v>
      </c>
    </row>
    <row r="22" spans="1:1" x14ac:dyDescent="0.25">
      <c r="A22" t="s">
        <v>199</v>
      </c>
    </row>
    <row r="23" spans="1:1" x14ac:dyDescent="0.25">
      <c r="A23" t="s">
        <v>200</v>
      </c>
    </row>
    <row r="24" spans="1:1" x14ac:dyDescent="0.25">
      <c r="A24" t="s">
        <v>201</v>
      </c>
    </row>
    <row r="25" spans="1:1" x14ac:dyDescent="0.25">
      <c r="A25" t="s">
        <v>202</v>
      </c>
    </row>
    <row r="26" spans="1:1" x14ac:dyDescent="0.25">
      <c r="A26" t="s">
        <v>203</v>
      </c>
    </row>
    <row r="27" spans="1:1" x14ac:dyDescent="0.25">
      <c r="A27" t="s">
        <v>204</v>
      </c>
    </row>
    <row r="28" spans="1:1" x14ac:dyDescent="0.25">
      <c r="A28" t="s">
        <v>205</v>
      </c>
    </row>
    <row r="29" spans="1:1" x14ac:dyDescent="0.25">
      <c r="A29" t="s">
        <v>206</v>
      </c>
    </row>
    <row r="30" spans="1:1" x14ac:dyDescent="0.25">
      <c r="A30" t="s">
        <v>207</v>
      </c>
    </row>
    <row r="31" spans="1:1" x14ac:dyDescent="0.25">
      <c r="A31" t="s">
        <v>208</v>
      </c>
    </row>
  </sheetData>
  <conditionalFormatting sqref="B1:B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AF5BE2-4DF8-416F-8770-8DEE4F6E98F4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</vt:lpstr>
      <vt:lpstr>expr</vt:lpstr>
      <vt:lpstr>stmt</vt:lpstr>
      <vt:lpstr>type</vt:lpstr>
      <vt:lpstr>attr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2018-06-08T14:07:52Z</dcterms:modified>
</cp:coreProperties>
</file>