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31C38A28-244C-4574-86A5-7897018388DF}" xr6:coauthVersionLast="43" xr6:coauthVersionMax="45" xr10:uidLastSave="{00000000-0000-0000-0000-000000000000}"/>
  <bookViews>
    <workbookView xWindow="-120" yWindow="-120" windowWidth="29040" windowHeight="15945" xr2:uid="{00000000-000D-0000-FFFF-FFFF00000000}"/>
  </bookViews>
  <sheets>
    <sheet name="Sheet1" sheetId="1" r:id="rId1"/>
    <sheet name="backup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Q86" i="1" l="1"/>
  <c r="BQ85" i="1"/>
  <c r="BQ84" i="1"/>
  <c r="BQ83" i="1"/>
  <c r="BQ82" i="1"/>
  <c r="BQ81" i="1"/>
  <c r="BQ80" i="1"/>
  <c r="BQ79" i="1"/>
  <c r="BQ78" i="1"/>
  <c r="BQ77" i="1"/>
  <c r="BQ76" i="1"/>
  <c r="BQ75" i="1"/>
  <c r="BQ74" i="1"/>
  <c r="BQ73" i="1"/>
  <c r="BQ72" i="1"/>
  <c r="BQ71" i="1"/>
  <c r="BQ70" i="1"/>
  <c r="BQ69" i="1"/>
  <c r="BQ68" i="1"/>
  <c r="BQ67" i="1"/>
  <c r="BQ66" i="1"/>
  <c r="BQ65" i="1"/>
  <c r="BQ64" i="1"/>
  <c r="BQ63" i="1"/>
  <c r="BQ62" i="1"/>
  <c r="BQ61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Q42" i="1"/>
  <c r="BQ41" i="1"/>
  <c r="BQ40" i="1"/>
  <c r="BQ39" i="1"/>
  <c r="BQ38" i="1"/>
  <c r="BQ37" i="1"/>
  <c r="BQ36" i="1"/>
  <c r="BQ35" i="1"/>
  <c r="BQ34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21" i="1"/>
  <c r="BQ20" i="1"/>
  <c r="BQ19" i="1"/>
  <c r="BQ18" i="1"/>
  <c r="BQ17" i="1"/>
  <c r="BQ16" i="1"/>
  <c r="BQ15" i="1"/>
  <c r="BQ14" i="1"/>
  <c r="BQ13" i="1"/>
  <c r="BQ12" i="1"/>
  <c r="BQ11" i="1"/>
  <c r="BQ10" i="1"/>
  <c r="BQ9" i="1"/>
  <c r="BQ8" i="1"/>
  <c r="BQ7" i="1"/>
  <c r="BQ6" i="1"/>
  <c r="BQ5" i="1"/>
  <c r="BQ4" i="1"/>
  <c r="BQ3" i="1"/>
  <c r="E86" i="1" l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S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M3" i="1"/>
  <c r="BM86" i="1" l="1"/>
  <c r="BM85" i="1"/>
  <c r="BM84" i="1"/>
  <c r="BM83" i="1"/>
  <c r="BM82" i="1"/>
  <c r="BM81" i="1"/>
  <c r="BM80" i="1"/>
  <c r="BM79" i="1"/>
  <c r="BM78" i="1"/>
  <c r="BM77" i="1"/>
  <c r="BM76" i="1"/>
  <c r="BM75" i="1"/>
  <c r="BM74" i="1"/>
  <c r="BM73" i="1"/>
  <c r="BM72" i="1"/>
  <c r="BM71" i="1"/>
  <c r="BM70" i="1"/>
  <c r="BM69" i="1"/>
  <c r="BM68" i="1"/>
  <c r="BM67" i="1"/>
  <c r="BM66" i="1"/>
  <c r="BM65" i="1"/>
  <c r="BM64" i="1"/>
  <c r="BM63" i="1"/>
  <c r="BM62" i="1"/>
  <c r="BM61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  <c r="BK86" i="1"/>
  <c r="BK85" i="1"/>
  <c r="BK84" i="1"/>
  <c r="BK83" i="1"/>
  <c r="BK82" i="1"/>
  <c r="BK81" i="1"/>
  <c r="BK80" i="1"/>
  <c r="BK79" i="1"/>
  <c r="BK78" i="1"/>
  <c r="BK77" i="1"/>
  <c r="BK76" i="1"/>
  <c r="BK75" i="1"/>
  <c r="BK74" i="1"/>
  <c r="BK73" i="1"/>
  <c r="BK72" i="1"/>
  <c r="BK71" i="1"/>
  <c r="BK70" i="1"/>
  <c r="BK69" i="1"/>
  <c r="BK68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K4" i="1"/>
  <c r="BK3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86" i="1"/>
  <c r="BE85" i="1"/>
  <c r="BE84" i="1"/>
  <c r="BE83" i="1"/>
  <c r="BE82" i="1"/>
  <c r="BE81" i="1"/>
  <c r="BE80" i="1"/>
  <c r="BE79" i="1"/>
  <c r="BE78" i="1"/>
  <c r="BE77" i="1"/>
  <c r="BE76" i="1"/>
  <c r="BE75" i="1"/>
  <c r="BE74" i="1"/>
  <c r="BE73" i="1"/>
  <c r="BE72" i="1"/>
  <c r="BE71" i="1"/>
  <c r="BE70" i="1"/>
  <c r="BE69" i="1"/>
  <c r="BE68" i="1"/>
  <c r="BE67" i="1"/>
  <c r="BE66" i="1"/>
  <c r="BE65" i="1"/>
  <c r="BE64" i="1"/>
  <c r="BE63" i="1"/>
  <c r="BE62" i="1"/>
  <c r="BE61" i="1"/>
  <c r="BE60" i="1"/>
  <c r="BE59" i="1"/>
  <c r="BE58" i="1"/>
  <c r="BE57" i="1"/>
  <c r="BE56" i="1"/>
  <c r="BE54" i="1"/>
  <c r="BE53" i="1"/>
  <c r="BE52" i="1"/>
  <c r="BE50" i="1"/>
  <c r="BE49" i="1"/>
  <c r="BE48" i="1"/>
  <c r="BE47" i="1"/>
  <c r="BE46" i="1"/>
  <c r="BE45" i="1"/>
  <c r="BE44" i="1"/>
  <c r="BE43" i="1"/>
  <c r="BE42" i="1"/>
  <c r="BE41" i="1"/>
  <c r="BE40" i="1"/>
  <c r="BE39" i="1"/>
  <c r="BE38" i="1"/>
  <c r="BE37" i="1"/>
  <c r="BE36" i="1"/>
  <c r="BE35" i="1"/>
  <c r="BE34" i="1"/>
  <c r="BE33" i="1"/>
  <c r="BE32" i="1"/>
  <c r="BE31" i="1"/>
  <c r="BE30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BE10" i="1"/>
  <c r="BE9" i="1"/>
  <c r="BE8" i="1"/>
  <c r="BE7" i="1"/>
  <c r="BE6" i="1"/>
  <c r="BE5" i="1"/>
  <c r="BE4" i="1"/>
  <c r="BE3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4" i="1"/>
  <c r="AY52" i="1"/>
  <c r="AY50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7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S86" i="1"/>
  <c r="AS85" i="1"/>
  <c r="AS84" i="1"/>
  <c r="AS83" i="1"/>
  <c r="AS82" i="1"/>
  <c r="AS81" i="1"/>
  <c r="AS79" i="1"/>
  <c r="AS78" i="1"/>
  <c r="AS77" i="1"/>
  <c r="AS75" i="1"/>
  <c r="AS74" i="1"/>
  <c r="AS73" i="1"/>
  <c r="AS72" i="1"/>
  <c r="AS71" i="1"/>
  <c r="AS69" i="1"/>
  <c r="AS68" i="1"/>
  <c r="AS67" i="1"/>
  <c r="AS65" i="1"/>
  <c r="AS63" i="1"/>
  <c r="AS60" i="1"/>
  <c r="AS59" i="1"/>
  <c r="AS58" i="1"/>
  <c r="AS56" i="1"/>
  <c r="AS54" i="1"/>
  <c r="AS52" i="1"/>
  <c r="AS50" i="1"/>
  <c r="AS48" i="1"/>
  <c r="AS47" i="1"/>
  <c r="AS46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M86" i="1"/>
  <c r="AM85" i="1"/>
  <c r="AM84" i="1"/>
  <c r="AM83" i="1"/>
  <c r="AM82" i="1"/>
  <c r="AM81" i="1"/>
  <c r="AM79" i="1"/>
  <c r="AM77" i="1"/>
  <c r="AM75" i="1"/>
  <c r="AM74" i="1"/>
  <c r="AM73" i="1"/>
  <c r="AM71" i="1"/>
  <c r="AM69" i="1"/>
  <c r="AM67" i="1"/>
  <c r="AM65" i="1"/>
  <c r="AM63" i="1"/>
  <c r="AM60" i="1"/>
  <c r="AM59" i="1"/>
  <c r="AM58" i="1"/>
  <c r="AM56" i="1"/>
  <c r="AM54" i="1"/>
  <c r="AM52" i="1"/>
  <c r="AM50" i="1"/>
  <c r="AM48" i="1"/>
  <c r="AM46" i="1"/>
  <c r="AM43" i="1"/>
  <c r="AM42" i="1"/>
  <c r="AM41" i="1"/>
  <c r="AM40" i="1"/>
  <c r="AM39" i="1"/>
  <c r="AM37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G86" i="1"/>
  <c r="AG85" i="1"/>
  <c r="AG84" i="1"/>
  <c r="AG83" i="1"/>
  <c r="AG82" i="1"/>
  <c r="AG81" i="1"/>
  <c r="AG79" i="1"/>
  <c r="AG77" i="1"/>
  <c r="AG75" i="1"/>
  <c r="AG73" i="1"/>
  <c r="AG71" i="1"/>
  <c r="AG69" i="1"/>
  <c r="AG67" i="1"/>
  <c r="AG65" i="1"/>
  <c r="AG63" i="1"/>
  <c r="AG60" i="1"/>
  <c r="AG59" i="1"/>
  <c r="AG58" i="1"/>
  <c r="AG56" i="1"/>
  <c r="AG54" i="1"/>
  <c r="AG52" i="1"/>
  <c r="AG50" i="1"/>
  <c r="AG48" i="1"/>
  <c r="AG46" i="1"/>
  <c r="AG43" i="1"/>
  <c r="AG41" i="1"/>
  <c r="AG40" i="1"/>
  <c r="AG39" i="1"/>
  <c r="AG37" i="1"/>
  <c r="AG35" i="1"/>
  <c r="AG33" i="1"/>
  <c r="AG31" i="1"/>
  <c r="AG29" i="1"/>
  <c r="AG28" i="1"/>
  <c r="AG27" i="1"/>
  <c r="AG26" i="1"/>
  <c r="AG25" i="1"/>
  <c r="AG23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A86" i="1"/>
  <c r="AA85" i="1"/>
  <c r="AA84" i="1"/>
  <c r="AA83" i="1"/>
  <c r="AA81" i="1"/>
  <c r="AA79" i="1"/>
  <c r="AA77" i="1"/>
  <c r="AA75" i="1"/>
  <c r="AA73" i="1"/>
  <c r="AA71" i="1"/>
  <c r="AA69" i="1"/>
  <c r="AA67" i="1"/>
  <c r="AA65" i="1"/>
  <c r="AA63" i="1"/>
  <c r="AA60" i="1"/>
  <c r="AA58" i="1"/>
  <c r="AA56" i="1"/>
  <c r="AA54" i="1"/>
  <c r="AA52" i="1"/>
  <c r="AA50" i="1"/>
  <c r="AA48" i="1"/>
  <c r="AA46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20" i="1"/>
  <c r="AA19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U85" i="1"/>
  <c r="U84" i="1"/>
  <c r="U83" i="1"/>
  <c r="U81" i="1"/>
  <c r="U79" i="1"/>
  <c r="U77" i="1"/>
  <c r="U75" i="1"/>
  <c r="U73" i="1"/>
  <c r="U71" i="1"/>
  <c r="U69" i="1"/>
  <c r="U67" i="1"/>
  <c r="U65" i="1"/>
  <c r="U63" i="1"/>
  <c r="U60" i="1"/>
  <c r="U58" i="1"/>
  <c r="U56" i="1"/>
  <c r="U54" i="1"/>
  <c r="U52" i="1"/>
  <c r="U50" i="1"/>
  <c r="U48" i="1"/>
  <c r="U46" i="1"/>
  <c r="U43" i="1"/>
  <c r="U41" i="1"/>
  <c r="U39" i="1"/>
  <c r="U37" i="1"/>
  <c r="U35" i="1"/>
  <c r="U33" i="1"/>
  <c r="U31" i="1"/>
  <c r="U29" i="1"/>
  <c r="U27" i="1"/>
  <c r="U25" i="1"/>
  <c r="U23" i="1"/>
  <c r="U19" i="1"/>
  <c r="U17" i="1"/>
  <c r="U15" i="1"/>
  <c r="U13" i="1"/>
  <c r="U11" i="1"/>
  <c r="U9" i="1"/>
  <c r="U8" i="1"/>
  <c r="U7" i="1"/>
  <c r="U6" i="1"/>
  <c r="U5" i="1"/>
  <c r="U4" i="1"/>
  <c r="U3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O85" i="1"/>
  <c r="O84" i="1"/>
  <c r="O83" i="1"/>
  <c r="O79" i="1"/>
  <c r="O69" i="1"/>
  <c r="O67" i="1"/>
  <c r="O65" i="1"/>
  <c r="O60" i="1"/>
  <c r="O56" i="1"/>
  <c r="O54" i="1"/>
  <c r="O46" i="1"/>
  <c r="O43" i="1"/>
  <c r="O41" i="1"/>
  <c r="O35" i="1"/>
  <c r="O29" i="1"/>
  <c r="O27" i="1"/>
  <c r="O23" i="1"/>
  <c r="O17" i="1"/>
  <c r="O15" i="1"/>
  <c r="O14" i="1"/>
  <c r="O13" i="1"/>
  <c r="O12" i="1"/>
  <c r="O11" i="1"/>
  <c r="O6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BD86" i="2"/>
  <c r="AZ86" i="2"/>
  <c r="AV86" i="2"/>
  <c r="AR86" i="2"/>
  <c r="AN86" i="2"/>
  <c r="AJ86" i="2"/>
  <c r="AE86" i="2"/>
  <c r="Y86" i="2"/>
  <c r="T86" i="2"/>
  <c r="S86" i="2"/>
  <c r="N86" i="2"/>
  <c r="M86" i="2"/>
  <c r="H86" i="2"/>
  <c r="G86" i="2"/>
  <c r="F86" i="2"/>
  <c r="E86" i="2"/>
  <c r="D86" i="2"/>
  <c r="BD85" i="2"/>
  <c r="AZ85" i="2"/>
  <c r="AV85" i="2"/>
  <c r="AR85" i="2"/>
  <c r="AN85" i="2"/>
  <c r="AJ85" i="2"/>
  <c r="AE85" i="2"/>
  <c r="Y85" i="2"/>
  <c r="S85" i="2"/>
  <c r="M85" i="2"/>
  <c r="H85" i="2"/>
  <c r="G85" i="2"/>
  <c r="F85" i="2"/>
  <c r="E85" i="2"/>
  <c r="D85" i="2"/>
  <c r="BD84" i="2"/>
  <c r="AZ84" i="2"/>
  <c r="AV84" i="2"/>
  <c r="AR84" i="2"/>
  <c r="AN84" i="2"/>
  <c r="AJ84" i="2"/>
  <c r="AE84" i="2"/>
  <c r="Y84" i="2"/>
  <c r="S84" i="2"/>
  <c r="M84" i="2"/>
  <c r="H84" i="2"/>
  <c r="G84" i="2"/>
  <c r="F84" i="2"/>
  <c r="E84" i="2"/>
  <c r="D84" i="2"/>
  <c r="BD83" i="2"/>
  <c r="AZ83" i="2"/>
  <c r="AV83" i="2"/>
  <c r="AR83" i="2"/>
  <c r="AN83" i="2"/>
  <c r="AJ83" i="2"/>
  <c r="AE83" i="2"/>
  <c r="Y83" i="2"/>
  <c r="S83" i="2"/>
  <c r="M83" i="2"/>
  <c r="H83" i="2"/>
  <c r="G83" i="2"/>
  <c r="F83" i="2"/>
  <c r="E83" i="2"/>
  <c r="D83" i="2"/>
  <c r="BD82" i="2"/>
  <c r="AZ82" i="2"/>
  <c r="AV82" i="2"/>
  <c r="AR82" i="2"/>
  <c r="AN82" i="2"/>
  <c r="AJ82" i="2"/>
  <c r="AE82" i="2"/>
  <c r="Z82" i="2"/>
  <c r="Y82" i="2" s="1"/>
  <c r="T82" i="2"/>
  <c r="S82" i="2" s="1"/>
  <c r="N82" i="2"/>
  <c r="M82" i="2" s="1"/>
  <c r="H82" i="2"/>
  <c r="G82" i="2"/>
  <c r="F82" i="2"/>
  <c r="E82" i="2"/>
  <c r="D82" i="2"/>
  <c r="BD81" i="2"/>
  <c r="AZ81" i="2"/>
  <c r="AV81" i="2"/>
  <c r="AR81" i="2"/>
  <c r="AN81" i="2"/>
  <c r="AJ81" i="2"/>
  <c r="AE81" i="2"/>
  <c r="Y81" i="2"/>
  <c r="S81" i="2"/>
  <c r="N81" i="2"/>
  <c r="M81" i="2" s="1"/>
  <c r="H81" i="2"/>
  <c r="G81" i="2"/>
  <c r="F81" i="2"/>
  <c r="E81" i="2"/>
  <c r="D81" i="2"/>
  <c r="BD80" i="2"/>
  <c r="AZ80" i="2"/>
  <c r="AV80" i="2"/>
  <c r="AR80" i="2"/>
  <c r="AO80" i="2"/>
  <c r="AN80" i="2"/>
  <c r="AK80" i="2"/>
  <c r="AJ80" i="2"/>
  <c r="AF80" i="2"/>
  <c r="AE80" i="2"/>
  <c r="Z80" i="2"/>
  <c r="Y80" i="2"/>
  <c r="T80" i="2"/>
  <c r="S80" i="2"/>
  <c r="N80" i="2"/>
  <c r="M80" i="2"/>
  <c r="H80" i="2"/>
  <c r="G80" i="2"/>
  <c r="F80" i="2"/>
  <c r="E80" i="2"/>
  <c r="D80" i="2"/>
  <c r="BD79" i="2"/>
  <c r="AZ79" i="2"/>
  <c r="AV79" i="2"/>
  <c r="AR79" i="2"/>
  <c r="AN79" i="2"/>
  <c r="AJ79" i="2"/>
  <c r="AE79" i="2"/>
  <c r="Y79" i="2"/>
  <c r="S79" i="2"/>
  <c r="M79" i="2"/>
  <c r="H79" i="2"/>
  <c r="G79" i="2"/>
  <c r="F79" i="2"/>
  <c r="E79" i="2"/>
  <c r="D79" i="2"/>
  <c r="BD78" i="2"/>
  <c r="AZ78" i="2"/>
  <c r="AV78" i="2"/>
  <c r="AR78" i="2"/>
  <c r="AN78" i="2"/>
  <c r="AK78" i="2"/>
  <c r="AJ78" i="2" s="1"/>
  <c r="AF78" i="2"/>
  <c r="AE78" i="2" s="1"/>
  <c r="Z78" i="2"/>
  <c r="Y78" i="2" s="1"/>
  <c r="T78" i="2"/>
  <c r="S78" i="2" s="1"/>
  <c r="N78" i="2"/>
  <c r="M78" i="2" s="1"/>
  <c r="H78" i="2"/>
  <c r="G78" i="2"/>
  <c r="F78" i="2"/>
  <c r="E78" i="2"/>
  <c r="D78" i="2"/>
  <c r="BD77" i="2"/>
  <c r="AZ77" i="2"/>
  <c r="AV77" i="2"/>
  <c r="AR77" i="2"/>
  <c r="AN77" i="2"/>
  <c r="AJ77" i="2"/>
  <c r="AE77" i="2"/>
  <c r="Y77" i="2"/>
  <c r="S77" i="2"/>
  <c r="N77" i="2"/>
  <c r="M77" i="2" s="1"/>
  <c r="H77" i="2"/>
  <c r="G77" i="2"/>
  <c r="F77" i="2"/>
  <c r="E77" i="2"/>
  <c r="D77" i="2"/>
  <c r="BD76" i="2"/>
  <c r="AZ76" i="2"/>
  <c r="AV76" i="2"/>
  <c r="AR76" i="2"/>
  <c r="AO76" i="2"/>
  <c r="AN76" i="2"/>
  <c r="AK76" i="2"/>
  <c r="AJ76" i="2"/>
  <c r="AF76" i="2"/>
  <c r="AE76" i="2"/>
  <c r="Z76" i="2"/>
  <c r="Y76" i="2"/>
  <c r="T76" i="2"/>
  <c r="S76" i="2"/>
  <c r="N76" i="2"/>
  <c r="M76" i="2"/>
  <c r="H76" i="2"/>
  <c r="G76" i="2"/>
  <c r="F76" i="2"/>
  <c r="E76" i="2"/>
  <c r="D76" i="2"/>
  <c r="BD75" i="2"/>
  <c r="AZ75" i="2"/>
  <c r="AV75" i="2"/>
  <c r="AR75" i="2"/>
  <c r="AN75" i="2"/>
  <c r="AJ75" i="2"/>
  <c r="AE75" i="2"/>
  <c r="Y75" i="2"/>
  <c r="S75" i="2"/>
  <c r="N75" i="2"/>
  <c r="M75" i="2"/>
  <c r="H75" i="2"/>
  <c r="G75" i="2"/>
  <c r="F75" i="2"/>
  <c r="E75" i="2"/>
  <c r="D75" i="2"/>
  <c r="BD74" i="2"/>
  <c r="AZ74" i="2"/>
  <c r="AV74" i="2"/>
  <c r="AR74" i="2"/>
  <c r="AN74" i="2"/>
  <c r="AJ74" i="2"/>
  <c r="AF74" i="2"/>
  <c r="AE74" i="2" s="1"/>
  <c r="Z74" i="2"/>
  <c r="Y74" i="2" s="1"/>
  <c r="T74" i="2"/>
  <c r="S74" i="2" s="1"/>
  <c r="N74" i="2"/>
  <c r="M74" i="2" s="1"/>
  <c r="H74" i="2"/>
  <c r="G74" i="2"/>
  <c r="F74" i="2"/>
  <c r="E74" i="2"/>
  <c r="D74" i="2"/>
  <c r="BD73" i="2"/>
  <c r="AZ73" i="2"/>
  <c r="AV73" i="2"/>
  <c r="AR73" i="2"/>
  <c r="AN73" i="2"/>
  <c r="AJ73" i="2"/>
  <c r="AE73" i="2"/>
  <c r="Y73" i="2"/>
  <c r="S73" i="2"/>
  <c r="N73" i="2"/>
  <c r="M73" i="2" s="1"/>
  <c r="H73" i="2"/>
  <c r="G73" i="2"/>
  <c r="F73" i="2"/>
  <c r="E73" i="2"/>
  <c r="D73" i="2"/>
  <c r="BD72" i="2"/>
  <c r="AZ72" i="2"/>
  <c r="AV72" i="2"/>
  <c r="AR72" i="2"/>
  <c r="AN72" i="2"/>
  <c r="AK72" i="2"/>
  <c r="AJ72" i="2" s="1"/>
  <c r="AF72" i="2"/>
  <c r="AE72" i="2" s="1"/>
  <c r="Z72" i="2"/>
  <c r="Y72" i="2" s="1"/>
  <c r="T72" i="2"/>
  <c r="S72" i="2" s="1"/>
  <c r="N72" i="2"/>
  <c r="M72" i="2" s="1"/>
  <c r="H72" i="2"/>
  <c r="G72" i="2"/>
  <c r="F72" i="2"/>
  <c r="E72" i="2"/>
  <c r="D72" i="2"/>
  <c r="BD71" i="2"/>
  <c r="AZ71" i="2"/>
  <c r="AV71" i="2"/>
  <c r="AR71" i="2"/>
  <c r="AN71" i="2"/>
  <c r="AJ71" i="2"/>
  <c r="AE71" i="2"/>
  <c r="Y71" i="2"/>
  <c r="S71" i="2"/>
  <c r="N71" i="2"/>
  <c r="M71" i="2" s="1"/>
  <c r="H71" i="2"/>
  <c r="G71" i="2"/>
  <c r="F71" i="2"/>
  <c r="E71" i="2"/>
  <c r="D71" i="2"/>
  <c r="BD70" i="2"/>
  <c r="AZ70" i="2"/>
  <c r="AV70" i="2"/>
  <c r="AR70" i="2"/>
  <c r="AO70" i="2"/>
  <c r="AN70" i="2"/>
  <c r="AK70" i="2"/>
  <c r="AJ70" i="2"/>
  <c r="AF70" i="2"/>
  <c r="AE70" i="2"/>
  <c r="Z70" i="2"/>
  <c r="Y70" i="2"/>
  <c r="T70" i="2"/>
  <c r="S70" i="2"/>
  <c r="N70" i="2"/>
  <c r="M70" i="2"/>
  <c r="H70" i="2"/>
  <c r="G70" i="2"/>
  <c r="F70" i="2"/>
  <c r="E70" i="2"/>
  <c r="D70" i="2"/>
  <c r="BD69" i="2"/>
  <c r="AZ69" i="2"/>
  <c r="AV69" i="2"/>
  <c r="AR69" i="2"/>
  <c r="AN69" i="2"/>
  <c r="AJ69" i="2"/>
  <c r="AE69" i="2"/>
  <c r="Y69" i="2"/>
  <c r="S69" i="2"/>
  <c r="M69" i="2"/>
  <c r="H69" i="2"/>
  <c r="G69" i="2"/>
  <c r="F69" i="2"/>
  <c r="E69" i="2"/>
  <c r="D69" i="2"/>
  <c r="BD68" i="2"/>
  <c r="AZ68" i="2"/>
  <c r="AV68" i="2"/>
  <c r="AR68" i="2"/>
  <c r="AN68" i="2"/>
  <c r="AK68" i="2"/>
  <c r="AJ68" i="2" s="1"/>
  <c r="AF68" i="2"/>
  <c r="AE68" i="2" s="1"/>
  <c r="Z68" i="2"/>
  <c r="Y68" i="2" s="1"/>
  <c r="T68" i="2"/>
  <c r="S68" i="2" s="1"/>
  <c r="N68" i="2"/>
  <c r="M68" i="2" s="1"/>
  <c r="H68" i="2"/>
  <c r="G68" i="2"/>
  <c r="F68" i="2"/>
  <c r="E68" i="2"/>
  <c r="D68" i="2"/>
  <c r="BD67" i="2"/>
  <c r="AZ67" i="2"/>
  <c r="AV67" i="2"/>
  <c r="AR67" i="2"/>
  <c r="AN67" i="2"/>
  <c r="AJ67" i="2"/>
  <c r="AE67" i="2"/>
  <c r="Y67" i="2"/>
  <c r="S67" i="2"/>
  <c r="M67" i="2"/>
  <c r="H67" i="2"/>
  <c r="G67" i="2"/>
  <c r="F67" i="2"/>
  <c r="E67" i="2"/>
  <c r="D67" i="2"/>
  <c r="BD66" i="2"/>
  <c r="AZ66" i="2"/>
  <c r="AV66" i="2"/>
  <c r="AR66" i="2"/>
  <c r="AO66" i="2"/>
  <c r="AN66" i="2" s="1"/>
  <c r="AK66" i="2"/>
  <c r="AJ66" i="2" s="1"/>
  <c r="AF66" i="2"/>
  <c r="AE66" i="2" s="1"/>
  <c r="Z66" i="2"/>
  <c r="Y66" i="2" s="1"/>
  <c r="T66" i="2"/>
  <c r="S66" i="2" s="1"/>
  <c r="N66" i="2"/>
  <c r="M66" i="2" s="1"/>
  <c r="H66" i="2"/>
  <c r="G66" i="2"/>
  <c r="F66" i="2"/>
  <c r="E66" i="2"/>
  <c r="D66" i="2"/>
  <c r="BD65" i="2"/>
  <c r="AZ65" i="2"/>
  <c r="AV65" i="2"/>
  <c r="AR65" i="2"/>
  <c r="AN65" i="2"/>
  <c r="AJ65" i="2"/>
  <c r="AE65" i="2"/>
  <c r="Y65" i="2"/>
  <c r="S65" i="2"/>
  <c r="M65" i="2"/>
  <c r="H65" i="2"/>
  <c r="G65" i="2"/>
  <c r="F65" i="2"/>
  <c r="E65" i="2"/>
  <c r="D65" i="2"/>
  <c r="BD64" i="2"/>
  <c r="AZ64" i="2"/>
  <c r="AV64" i="2"/>
  <c r="AR64" i="2"/>
  <c r="AO64" i="2"/>
  <c r="AN64" i="2" s="1"/>
  <c r="AK64" i="2"/>
  <c r="AJ64" i="2" s="1"/>
  <c r="AF64" i="2"/>
  <c r="AE64" i="2" s="1"/>
  <c r="Z64" i="2"/>
  <c r="Y64" i="2" s="1"/>
  <c r="T64" i="2"/>
  <c r="S64" i="2" s="1"/>
  <c r="N64" i="2"/>
  <c r="M64" i="2" s="1"/>
  <c r="H64" i="2"/>
  <c r="G64" i="2"/>
  <c r="F64" i="2"/>
  <c r="E64" i="2"/>
  <c r="D64" i="2"/>
  <c r="BD63" i="2"/>
  <c r="AZ63" i="2"/>
  <c r="AV63" i="2"/>
  <c r="AR63" i="2"/>
  <c r="AN63" i="2"/>
  <c r="AJ63" i="2"/>
  <c r="AE63" i="2"/>
  <c r="Y63" i="2"/>
  <c r="S63" i="2"/>
  <c r="N63" i="2"/>
  <c r="M63" i="2" s="1"/>
  <c r="H63" i="2"/>
  <c r="G63" i="2"/>
  <c r="F63" i="2"/>
  <c r="E63" i="2"/>
  <c r="D63" i="2"/>
  <c r="BD62" i="2"/>
  <c r="AZ62" i="2"/>
  <c r="AV62" i="2"/>
  <c r="AR62" i="2"/>
  <c r="AO62" i="2"/>
  <c r="AN62" i="2"/>
  <c r="AK62" i="2"/>
  <c r="AJ62" i="2"/>
  <c r="AF62" i="2"/>
  <c r="AE62" i="2"/>
  <c r="Z62" i="2"/>
  <c r="Y62" i="2"/>
  <c r="T62" i="2"/>
  <c r="S62" i="2"/>
  <c r="N62" i="2"/>
  <c r="M62" i="2"/>
  <c r="H62" i="2"/>
  <c r="G62" i="2"/>
  <c r="F62" i="2"/>
  <c r="E62" i="2"/>
  <c r="D62" i="2"/>
  <c r="BD61" i="2"/>
  <c r="AZ61" i="2"/>
  <c r="AV61" i="2"/>
  <c r="AR61" i="2"/>
  <c r="AO61" i="2"/>
  <c r="AN61" i="2" s="1"/>
  <c r="AK61" i="2"/>
  <c r="AJ61" i="2" s="1"/>
  <c r="AF61" i="2"/>
  <c r="AE61" i="2" s="1"/>
  <c r="Z61" i="2"/>
  <c r="Y61" i="2" s="1"/>
  <c r="T61" i="2"/>
  <c r="S61" i="2" s="1"/>
  <c r="N61" i="2"/>
  <c r="M61" i="2" s="1"/>
  <c r="H61" i="2"/>
  <c r="G61" i="2"/>
  <c r="F61" i="2"/>
  <c r="E61" i="2"/>
  <c r="D61" i="2"/>
  <c r="BD60" i="2"/>
  <c r="AZ60" i="2"/>
  <c r="AV60" i="2"/>
  <c r="AR60" i="2"/>
  <c r="AN60" i="2"/>
  <c r="AJ60" i="2"/>
  <c r="AE60" i="2"/>
  <c r="Y60" i="2"/>
  <c r="S60" i="2"/>
  <c r="M60" i="2"/>
  <c r="H60" i="2"/>
  <c r="G60" i="2"/>
  <c r="F60" i="2"/>
  <c r="E60" i="2"/>
  <c r="D60" i="2"/>
  <c r="BD59" i="2"/>
  <c r="AZ59" i="2"/>
  <c r="AV59" i="2"/>
  <c r="AR59" i="2"/>
  <c r="AN59" i="2"/>
  <c r="AJ59" i="2"/>
  <c r="AE59" i="2"/>
  <c r="Z59" i="2"/>
  <c r="Y59" i="2"/>
  <c r="T59" i="2"/>
  <c r="S59" i="2"/>
  <c r="N59" i="2"/>
  <c r="M59" i="2"/>
  <c r="H59" i="2"/>
  <c r="G59" i="2"/>
  <c r="F59" i="2"/>
  <c r="E59" i="2"/>
  <c r="D59" i="2"/>
  <c r="BD58" i="2"/>
  <c r="AZ58" i="2"/>
  <c r="AV58" i="2"/>
  <c r="AR58" i="2"/>
  <c r="AN58" i="2"/>
  <c r="AJ58" i="2"/>
  <c r="AE58" i="2"/>
  <c r="Y58" i="2"/>
  <c r="S58" i="2"/>
  <c r="N58" i="2"/>
  <c r="M58" i="2"/>
  <c r="H58" i="2"/>
  <c r="G58" i="2"/>
  <c r="F58" i="2"/>
  <c r="E58" i="2"/>
  <c r="D58" i="2"/>
  <c r="BD57" i="2"/>
  <c r="AZ57" i="2"/>
  <c r="AV57" i="2"/>
  <c r="AR57" i="2"/>
  <c r="AO57" i="2"/>
  <c r="AN57" i="2" s="1"/>
  <c r="AK57" i="2"/>
  <c r="AJ57" i="2" s="1"/>
  <c r="AF57" i="2"/>
  <c r="AE57" i="2" s="1"/>
  <c r="Z57" i="2"/>
  <c r="Y57" i="2" s="1"/>
  <c r="T57" i="2"/>
  <c r="S57" i="2" s="1"/>
  <c r="N57" i="2"/>
  <c r="M57" i="2" s="1"/>
  <c r="H57" i="2"/>
  <c r="G57" i="2"/>
  <c r="F57" i="2"/>
  <c r="E57" i="2"/>
  <c r="D57" i="2"/>
  <c r="BD56" i="2"/>
  <c r="AZ56" i="2"/>
  <c r="AV56" i="2"/>
  <c r="AR56" i="2"/>
  <c r="AN56" i="2"/>
  <c r="AJ56" i="2"/>
  <c r="AE56" i="2"/>
  <c r="Y56" i="2"/>
  <c r="S56" i="2"/>
  <c r="M56" i="2"/>
  <c r="H56" i="2"/>
  <c r="G56" i="2"/>
  <c r="F56" i="2"/>
  <c r="E56" i="2"/>
  <c r="D56" i="2"/>
  <c r="BD55" i="2"/>
  <c r="AZ55" i="2"/>
  <c r="AW55" i="2"/>
  <c r="AV55" i="2" s="1"/>
  <c r="AS55" i="2"/>
  <c r="AR55" i="2" s="1"/>
  <c r="AO55" i="2"/>
  <c r="AN55" i="2" s="1"/>
  <c r="AK55" i="2"/>
  <c r="AJ55" i="2" s="1"/>
  <c r="AF55" i="2"/>
  <c r="AE55" i="2" s="1"/>
  <c r="Z55" i="2"/>
  <c r="Y55" i="2" s="1"/>
  <c r="T55" i="2"/>
  <c r="S55" i="2" s="1"/>
  <c r="N55" i="2"/>
  <c r="M55" i="2" s="1"/>
  <c r="H55" i="2"/>
  <c r="G55" i="2"/>
  <c r="F55" i="2"/>
  <c r="E55" i="2"/>
  <c r="D55" i="2"/>
  <c r="BD54" i="2"/>
  <c r="AZ54" i="2"/>
  <c r="AV54" i="2"/>
  <c r="AR54" i="2"/>
  <c r="AN54" i="2"/>
  <c r="AJ54" i="2"/>
  <c r="AE54" i="2"/>
  <c r="Y54" i="2"/>
  <c r="S54" i="2"/>
  <c r="M54" i="2"/>
  <c r="H54" i="2"/>
  <c r="G54" i="2"/>
  <c r="F54" i="2"/>
  <c r="E54" i="2"/>
  <c r="D54" i="2"/>
  <c r="BD53" i="2"/>
  <c r="AZ53" i="2"/>
  <c r="AV53" i="2"/>
  <c r="AS53" i="2"/>
  <c r="AR53" i="2"/>
  <c r="AO53" i="2"/>
  <c r="AN53" i="2"/>
  <c r="AK53" i="2"/>
  <c r="AJ53" i="2"/>
  <c r="AF53" i="2"/>
  <c r="AE53" i="2"/>
  <c r="Z53" i="2"/>
  <c r="Y53" i="2"/>
  <c r="T53" i="2"/>
  <c r="S53" i="2"/>
  <c r="N53" i="2"/>
  <c r="M53" i="2"/>
  <c r="H53" i="2"/>
  <c r="G53" i="2"/>
  <c r="F53" i="2"/>
  <c r="E53" i="2"/>
  <c r="D53" i="2"/>
  <c r="BD52" i="2"/>
  <c r="AZ52" i="2"/>
  <c r="AV52" i="2"/>
  <c r="AR52" i="2"/>
  <c r="AN52" i="2"/>
  <c r="AJ52" i="2"/>
  <c r="AE52" i="2"/>
  <c r="Y52" i="2"/>
  <c r="S52" i="2"/>
  <c r="N52" i="2"/>
  <c r="M52" i="2"/>
  <c r="H52" i="2"/>
  <c r="G52" i="2"/>
  <c r="F52" i="2"/>
  <c r="E52" i="2"/>
  <c r="D52" i="2"/>
  <c r="BD51" i="2"/>
  <c r="BA51" i="2"/>
  <c r="AZ51" i="2"/>
  <c r="AW51" i="2"/>
  <c r="AV51" i="2"/>
  <c r="AS51" i="2"/>
  <c r="AR51" i="2"/>
  <c r="AO51" i="2"/>
  <c r="AN51" i="2"/>
  <c r="AK51" i="2"/>
  <c r="AJ51" i="2"/>
  <c r="AF51" i="2"/>
  <c r="AE51" i="2"/>
  <c r="Z51" i="2"/>
  <c r="Y51" i="2"/>
  <c r="T51" i="2"/>
  <c r="S51" i="2"/>
  <c r="N51" i="2"/>
  <c r="M51" i="2"/>
  <c r="H51" i="2"/>
  <c r="G51" i="2"/>
  <c r="F51" i="2"/>
  <c r="E51" i="2"/>
  <c r="D51" i="2"/>
  <c r="BD50" i="2"/>
  <c r="AZ50" i="2"/>
  <c r="AV50" i="2"/>
  <c r="AR50" i="2"/>
  <c r="AN50" i="2"/>
  <c r="AJ50" i="2"/>
  <c r="AE50" i="2"/>
  <c r="Y50" i="2"/>
  <c r="S50" i="2"/>
  <c r="N50" i="2"/>
  <c r="M50" i="2"/>
  <c r="H50" i="2"/>
  <c r="G50" i="2"/>
  <c r="F50" i="2"/>
  <c r="E50" i="2"/>
  <c r="D50" i="2"/>
  <c r="BD49" i="2"/>
  <c r="AZ49" i="2"/>
  <c r="AV49" i="2"/>
  <c r="AS49" i="2"/>
  <c r="AR49" i="2"/>
  <c r="AO49" i="2"/>
  <c r="AN49" i="2"/>
  <c r="AK49" i="2"/>
  <c r="AJ49" i="2"/>
  <c r="AF49" i="2"/>
  <c r="AE49" i="2"/>
  <c r="Z49" i="2"/>
  <c r="Y49" i="2"/>
  <c r="T49" i="2"/>
  <c r="S49" i="2"/>
  <c r="N49" i="2"/>
  <c r="M49" i="2"/>
  <c r="H49" i="2"/>
  <c r="G49" i="2"/>
  <c r="F49" i="2"/>
  <c r="E49" i="2"/>
  <c r="D49" i="2"/>
  <c r="BD48" i="2"/>
  <c r="AZ48" i="2"/>
  <c r="AV48" i="2"/>
  <c r="AR48" i="2"/>
  <c r="AN48" i="2"/>
  <c r="AJ48" i="2"/>
  <c r="AE48" i="2"/>
  <c r="Y48" i="2"/>
  <c r="S48" i="2"/>
  <c r="N48" i="2"/>
  <c r="M48" i="2"/>
  <c r="H48" i="2"/>
  <c r="G48" i="2"/>
  <c r="F48" i="2"/>
  <c r="E48" i="2"/>
  <c r="D48" i="2"/>
  <c r="BD47" i="2"/>
  <c r="AZ47" i="2"/>
  <c r="AV47" i="2"/>
  <c r="AR47" i="2"/>
  <c r="AN47" i="2"/>
  <c r="AK47" i="2"/>
  <c r="AJ47" i="2"/>
  <c r="AF47" i="2"/>
  <c r="AE47" i="2"/>
  <c r="Z47" i="2"/>
  <c r="Y47" i="2"/>
  <c r="T47" i="2"/>
  <c r="S47" i="2"/>
  <c r="N47" i="2"/>
  <c r="M47" i="2"/>
  <c r="H47" i="2"/>
  <c r="G47" i="2"/>
  <c r="F47" i="2"/>
  <c r="E47" i="2"/>
  <c r="D47" i="2"/>
  <c r="BD46" i="2"/>
  <c r="AZ46" i="2"/>
  <c r="AV46" i="2"/>
  <c r="AR46" i="2"/>
  <c r="AN46" i="2"/>
  <c r="AJ46" i="2"/>
  <c r="AE46" i="2"/>
  <c r="Y46" i="2"/>
  <c r="S46" i="2"/>
  <c r="M46" i="2"/>
  <c r="H46" i="2"/>
  <c r="G46" i="2"/>
  <c r="F46" i="2"/>
  <c r="E46" i="2"/>
  <c r="D46" i="2"/>
  <c r="BD45" i="2"/>
  <c r="AZ45" i="2"/>
  <c r="AV45" i="2"/>
  <c r="AR45" i="2"/>
  <c r="AO45" i="2"/>
  <c r="AN45" i="2"/>
  <c r="AK45" i="2"/>
  <c r="AJ45" i="2"/>
  <c r="AF45" i="2"/>
  <c r="AE45" i="2"/>
  <c r="Z45" i="2"/>
  <c r="Y45" i="2"/>
  <c r="T45" i="2"/>
  <c r="S45" i="2"/>
  <c r="N45" i="2"/>
  <c r="M45" i="2"/>
  <c r="H45" i="2"/>
  <c r="G45" i="2"/>
  <c r="F45" i="2"/>
  <c r="E45" i="2"/>
  <c r="D45" i="2"/>
  <c r="BD44" i="2"/>
  <c r="AZ44" i="2"/>
  <c r="AV44" i="2"/>
  <c r="AR44" i="2"/>
  <c r="AO44" i="2"/>
  <c r="AN44" i="2" s="1"/>
  <c r="AK44" i="2"/>
  <c r="AJ44" i="2" s="1"/>
  <c r="AF44" i="2"/>
  <c r="AE44" i="2" s="1"/>
  <c r="Z44" i="2"/>
  <c r="Y44" i="2" s="1"/>
  <c r="T44" i="2"/>
  <c r="S44" i="2" s="1"/>
  <c r="N44" i="2"/>
  <c r="M44" i="2" s="1"/>
  <c r="H44" i="2"/>
  <c r="G44" i="2"/>
  <c r="F44" i="2"/>
  <c r="E44" i="2"/>
  <c r="D44" i="2"/>
  <c r="BD43" i="2"/>
  <c r="AZ43" i="2"/>
  <c r="AV43" i="2"/>
  <c r="AR43" i="2"/>
  <c r="AN43" i="2"/>
  <c r="AJ43" i="2"/>
  <c r="AE43" i="2"/>
  <c r="Y43" i="2"/>
  <c r="S43" i="2"/>
  <c r="M43" i="2"/>
  <c r="H43" i="2"/>
  <c r="G43" i="2"/>
  <c r="F43" i="2"/>
  <c r="E43" i="2"/>
  <c r="D43" i="2"/>
  <c r="BD42" i="2"/>
  <c r="AZ42" i="2"/>
  <c r="AV42" i="2"/>
  <c r="AR42" i="2"/>
  <c r="AN42" i="2"/>
  <c r="AJ42" i="2"/>
  <c r="AF42" i="2"/>
  <c r="AE42" i="2" s="1"/>
  <c r="Z42" i="2"/>
  <c r="Y42" i="2" s="1"/>
  <c r="T42" i="2"/>
  <c r="S42" i="2" s="1"/>
  <c r="N42" i="2"/>
  <c r="M42" i="2" s="1"/>
  <c r="H42" i="2"/>
  <c r="G42" i="2"/>
  <c r="F42" i="2"/>
  <c r="E42" i="2"/>
  <c r="D42" i="2"/>
  <c r="BD41" i="2"/>
  <c r="AZ41" i="2"/>
  <c r="AV41" i="2"/>
  <c r="AR41" i="2"/>
  <c r="AN41" i="2"/>
  <c r="AJ41" i="2"/>
  <c r="AE41" i="2"/>
  <c r="Y41" i="2"/>
  <c r="S41" i="2"/>
  <c r="M41" i="2"/>
  <c r="H41" i="2"/>
  <c r="G41" i="2"/>
  <c r="F41" i="2"/>
  <c r="E41" i="2"/>
  <c r="D41" i="2"/>
  <c r="BD40" i="2"/>
  <c r="AZ40" i="2"/>
  <c r="AV40" i="2"/>
  <c r="AR40" i="2"/>
  <c r="AN40" i="2"/>
  <c r="AJ40" i="2"/>
  <c r="AE40" i="2"/>
  <c r="Z40" i="2"/>
  <c r="Y40" i="2"/>
  <c r="T40" i="2"/>
  <c r="S40" i="2"/>
  <c r="N40" i="2"/>
  <c r="M40" i="2"/>
  <c r="H40" i="2"/>
  <c r="G40" i="2"/>
  <c r="F40" i="2"/>
  <c r="E40" i="2"/>
  <c r="D40" i="2"/>
  <c r="BD39" i="2"/>
  <c r="AZ39" i="2"/>
  <c r="AV39" i="2"/>
  <c r="AR39" i="2"/>
  <c r="AN39" i="2"/>
  <c r="AJ39" i="2"/>
  <c r="AE39" i="2"/>
  <c r="Y39" i="2"/>
  <c r="S39" i="2"/>
  <c r="N39" i="2"/>
  <c r="M39" i="2"/>
  <c r="H39" i="2"/>
  <c r="G39" i="2"/>
  <c r="F39" i="2"/>
  <c r="E39" i="2"/>
  <c r="D39" i="2"/>
  <c r="BD38" i="2"/>
  <c r="AZ38" i="2"/>
  <c r="AV38" i="2"/>
  <c r="AR38" i="2"/>
  <c r="AP38" i="2"/>
  <c r="AN38" i="2"/>
  <c r="AK38" i="2"/>
  <c r="AJ38" i="2" s="1"/>
  <c r="AF38" i="2"/>
  <c r="AE38" i="2" s="1"/>
  <c r="Z38" i="2"/>
  <c r="Y38" i="2" s="1"/>
  <c r="T38" i="2"/>
  <c r="S38" i="2" s="1"/>
  <c r="N38" i="2"/>
  <c r="M38" i="2" s="1"/>
  <c r="H38" i="2"/>
  <c r="G38" i="2"/>
  <c r="F38" i="2"/>
  <c r="E38" i="2"/>
  <c r="D38" i="2"/>
  <c r="BD37" i="2"/>
  <c r="AZ37" i="2"/>
  <c r="AV37" i="2"/>
  <c r="AR37" i="2"/>
  <c r="AN37" i="2"/>
  <c r="AJ37" i="2"/>
  <c r="AE37" i="2"/>
  <c r="Y37" i="2"/>
  <c r="S37" i="2"/>
  <c r="N37" i="2"/>
  <c r="M37" i="2" s="1"/>
  <c r="H37" i="2"/>
  <c r="G37" i="2"/>
  <c r="F37" i="2"/>
  <c r="E37" i="2"/>
  <c r="D37" i="2"/>
  <c r="BD36" i="2"/>
  <c r="AZ36" i="2"/>
  <c r="AV36" i="2"/>
  <c r="AR36" i="2"/>
  <c r="AP36" i="2"/>
  <c r="AN36" i="2"/>
  <c r="AK36" i="2"/>
  <c r="AJ36" i="2"/>
  <c r="AF36" i="2"/>
  <c r="AE36" i="2"/>
  <c r="Z36" i="2"/>
  <c r="Y36" i="2"/>
  <c r="T36" i="2"/>
  <c r="S36" i="2"/>
  <c r="N36" i="2"/>
  <c r="M36" i="2"/>
  <c r="H36" i="2"/>
  <c r="G36" i="2"/>
  <c r="F36" i="2"/>
  <c r="E36" i="2"/>
  <c r="D36" i="2"/>
  <c r="BD35" i="2"/>
  <c r="AZ35" i="2"/>
  <c r="AV35" i="2"/>
  <c r="AR35" i="2"/>
  <c r="AN35" i="2"/>
  <c r="AJ35" i="2"/>
  <c r="AE35" i="2"/>
  <c r="Y35" i="2"/>
  <c r="S35" i="2"/>
  <c r="M35" i="2"/>
  <c r="H35" i="2"/>
  <c r="G35" i="2"/>
  <c r="F35" i="2"/>
  <c r="E35" i="2"/>
  <c r="D35" i="2"/>
  <c r="BD34" i="2"/>
  <c r="AZ34" i="2"/>
  <c r="AV34" i="2"/>
  <c r="AR34" i="2"/>
  <c r="AN34" i="2"/>
  <c r="AJ34" i="2"/>
  <c r="AF34" i="2"/>
  <c r="AE34" i="2"/>
  <c r="Z34" i="2"/>
  <c r="Y34" i="2"/>
  <c r="T34" i="2"/>
  <c r="S34" i="2"/>
  <c r="N34" i="2"/>
  <c r="M34" i="2"/>
  <c r="H34" i="2"/>
  <c r="G34" i="2"/>
  <c r="F34" i="2"/>
  <c r="E34" i="2"/>
  <c r="D34" i="2"/>
  <c r="BD33" i="2"/>
  <c r="AZ33" i="2"/>
  <c r="AV33" i="2"/>
  <c r="AR33" i="2"/>
  <c r="AN33" i="2"/>
  <c r="AJ33" i="2"/>
  <c r="AE33" i="2"/>
  <c r="Y33" i="2"/>
  <c r="S33" i="2"/>
  <c r="N33" i="2"/>
  <c r="M33" i="2"/>
  <c r="H33" i="2"/>
  <c r="G33" i="2"/>
  <c r="F33" i="2"/>
  <c r="E33" i="2"/>
  <c r="D33" i="2"/>
  <c r="BD32" i="2"/>
  <c r="AZ32" i="2"/>
  <c r="AV32" i="2"/>
  <c r="AR32" i="2"/>
  <c r="AN32" i="2"/>
  <c r="AJ32" i="2"/>
  <c r="AF32" i="2"/>
  <c r="AE32" i="2" s="1"/>
  <c r="Z32" i="2"/>
  <c r="Y32" i="2" s="1"/>
  <c r="T32" i="2"/>
  <c r="S32" i="2" s="1"/>
  <c r="N32" i="2"/>
  <c r="M32" i="2" s="1"/>
  <c r="H32" i="2"/>
  <c r="G32" i="2"/>
  <c r="F32" i="2"/>
  <c r="E32" i="2"/>
  <c r="D32" i="2"/>
  <c r="BD31" i="2"/>
  <c r="AZ31" i="2"/>
  <c r="AV31" i="2"/>
  <c r="AR31" i="2"/>
  <c r="AN31" i="2"/>
  <c r="AJ31" i="2"/>
  <c r="AE31" i="2"/>
  <c r="Y31" i="2"/>
  <c r="S31" i="2"/>
  <c r="N31" i="2"/>
  <c r="M31" i="2" s="1"/>
  <c r="H31" i="2"/>
  <c r="G31" i="2"/>
  <c r="F31" i="2"/>
  <c r="E31" i="2"/>
  <c r="D31" i="2"/>
  <c r="BD30" i="2"/>
  <c r="AZ30" i="2"/>
  <c r="AV30" i="2"/>
  <c r="AR30" i="2"/>
  <c r="AN30" i="2"/>
  <c r="AJ30" i="2"/>
  <c r="AF30" i="2"/>
  <c r="AE30" i="2"/>
  <c r="Z30" i="2"/>
  <c r="Y30" i="2"/>
  <c r="T30" i="2"/>
  <c r="S30" i="2"/>
  <c r="N30" i="2"/>
  <c r="M30" i="2"/>
  <c r="H30" i="2"/>
  <c r="G30" i="2"/>
  <c r="F30" i="2"/>
  <c r="E30" i="2"/>
  <c r="D30" i="2"/>
  <c r="BD29" i="2"/>
  <c r="AZ29" i="2"/>
  <c r="AV29" i="2"/>
  <c r="AR29" i="2"/>
  <c r="AN29" i="2"/>
  <c r="AJ29" i="2"/>
  <c r="AE29" i="2"/>
  <c r="Y29" i="2"/>
  <c r="S29" i="2"/>
  <c r="M29" i="2"/>
  <c r="H29" i="2"/>
  <c r="G29" i="2"/>
  <c r="F29" i="2"/>
  <c r="E29" i="2"/>
  <c r="D29" i="2"/>
  <c r="BD28" i="2"/>
  <c r="AZ28" i="2"/>
  <c r="AV28" i="2"/>
  <c r="AR28" i="2"/>
  <c r="AN28" i="2"/>
  <c r="AJ28" i="2"/>
  <c r="AE28" i="2"/>
  <c r="Z28" i="2"/>
  <c r="Y28" i="2" s="1"/>
  <c r="T28" i="2"/>
  <c r="S28" i="2" s="1"/>
  <c r="N28" i="2"/>
  <c r="M28" i="2" s="1"/>
  <c r="H28" i="2"/>
  <c r="G28" i="2"/>
  <c r="F28" i="2"/>
  <c r="E28" i="2"/>
  <c r="D28" i="2"/>
  <c r="BD27" i="2"/>
  <c r="AZ27" i="2"/>
  <c r="AV27" i="2"/>
  <c r="AR27" i="2"/>
  <c r="AN27" i="2"/>
  <c r="AJ27" i="2"/>
  <c r="AE27" i="2"/>
  <c r="Y27" i="2"/>
  <c r="S27" i="2"/>
  <c r="M27" i="2"/>
  <c r="H27" i="2"/>
  <c r="G27" i="2"/>
  <c r="F27" i="2"/>
  <c r="E27" i="2"/>
  <c r="D27" i="2"/>
  <c r="BD26" i="2"/>
  <c r="AZ26" i="2"/>
  <c r="AV26" i="2"/>
  <c r="AR26" i="2"/>
  <c r="AN26" i="2"/>
  <c r="AJ26" i="2"/>
  <c r="AE26" i="2"/>
  <c r="Z26" i="2"/>
  <c r="Y26" i="2"/>
  <c r="T26" i="2"/>
  <c r="S26" i="2"/>
  <c r="N26" i="2"/>
  <c r="M26" i="2"/>
  <c r="H26" i="2"/>
  <c r="G26" i="2"/>
  <c r="F26" i="2"/>
  <c r="E26" i="2"/>
  <c r="D26" i="2"/>
  <c r="BD25" i="2"/>
  <c r="AZ25" i="2"/>
  <c r="AV25" i="2"/>
  <c r="AR25" i="2"/>
  <c r="AN25" i="2"/>
  <c r="AJ25" i="2"/>
  <c r="AE25" i="2"/>
  <c r="Y25" i="2"/>
  <c r="V25" i="2"/>
  <c r="S25" i="2"/>
  <c r="N25" i="2"/>
  <c r="M25" i="2" s="1"/>
  <c r="H25" i="2"/>
  <c r="G25" i="2"/>
  <c r="F25" i="2"/>
  <c r="E25" i="2"/>
  <c r="D25" i="2"/>
  <c r="BD24" i="2"/>
  <c r="AZ24" i="2"/>
  <c r="AV24" i="2"/>
  <c r="AR24" i="2"/>
  <c r="AN24" i="2"/>
  <c r="AJ24" i="2"/>
  <c r="AF24" i="2"/>
  <c r="AE24" i="2"/>
  <c r="Z24" i="2"/>
  <c r="Y24" i="2"/>
  <c r="T24" i="2"/>
  <c r="S24" i="2"/>
  <c r="N24" i="2"/>
  <c r="M24" i="2"/>
  <c r="H24" i="2"/>
  <c r="G24" i="2"/>
  <c r="F24" i="2"/>
  <c r="E24" i="2"/>
  <c r="D24" i="2"/>
  <c r="BD23" i="2"/>
  <c r="AZ23" i="2"/>
  <c r="AV23" i="2"/>
  <c r="AR23" i="2"/>
  <c r="AN23" i="2"/>
  <c r="AJ23" i="2"/>
  <c r="AE23" i="2"/>
  <c r="Y23" i="2"/>
  <c r="S23" i="2"/>
  <c r="M23" i="2"/>
  <c r="H23" i="2"/>
  <c r="G23" i="2"/>
  <c r="F23" i="2"/>
  <c r="E23" i="2"/>
  <c r="D23" i="2"/>
  <c r="BD22" i="2"/>
  <c r="AZ22" i="2"/>
  <c r="AV22" i="2"/>
  <c r="AR22" i="2"/>
  <c r="AN22" i="2"/>
  <c r="AK22" i="2"/>
  <c r="AJ22" i="2" s="1"/>
  <c r="AF22" i="2"/>
  <c r="AE22" i="2" s="1"/>
  <c r="Z22" i="2"/>
  <c r="Y22" i="2" s="1"/>
  <c r="T22" i="2"/>
  <c r="S22" i="2" s="1"/>
  <c r="N22" i="2"/>
  <c r="M22" i="2" s="1"/>
  <c r="H22" i="2"/>
  <c r="G22" i="2"/>
  <c r="F22" i="2"/>
  <c r="E22" i="2"/>
  <c r="D22" i="2"/>
  <c r="BD21" i="2"/>
  <c r="AZ21" i="2"/>
  <c r="AV21" i="2"/>
  <c r="AR21" i="2"/>
  <c r="AN21" i="2"/>
  <c r="AJ21" i="2"/>
  <c r="AE21" i="2"/>
  <c r="Y21" i="2"/>
  <c r="T21" i="2"/>
  <c r="S21" i="2"/>
  <c r="N21" i="2"/>
  <c r="M21" i="2"/>
  <c r="H21" i="2"/>
  <c r="G21" i="2"/>
  <c r="F21" i="2"/>
  <c r="E21" i="2"/>
  <c r="D21" i="2"/>
  <c r="BD20" i="2"/>
  <c r="AZ20" i="2"/>
  <c r="AV20" i="2"/>
  <c r="AR20" i="2"/>
  <c r="AN20" i="2"/>
  <c r="AJ20" i="2"/>
  <c r="AE20" i="2"/>
  <c r="Y20" i="2"/>
  <c r="T20" i="2"/>
  <c r="S20" i="2" s="1"/>
  <c r="N20" i="2"/>
  <c r="M20" i="2" s="1"/>
  <c r="H20" i="2"/>
  <c r="G20" i="2"/>
  <c r="F20" i="2"/>
  <c r="E20" i="2"/>
  <c r="D20" i="2"/>
  <c r="BD19" i="2"/>
  <c r="AZ19" i="2"/>
  <c r="AV19" i="2"/>
  <c r="AR19" i="2"/>
  <c r="AN19" i="2"/>
  <c r="AJ19" i="2"/>
  <c r="AE19" i="2"/>
  <c r="Y19" i="2"/>
  <c r="S19" i="2"/>
  <c r="N19" i="2"/>
  <c r="M19" i="2" s="1"/>
  <c r="H19" i="2"/>
  <c r="G19" i="2"/>
  <c r="F19" i="2"/>
  <c r="E19" i="2"/>
  <c r="D19" i="2"/>
  <c r="BD18" i="2"/>
  <c r="AZ18" i="2"/>
  <c r="AV18" i="2"/>
  <c r="AR18" i="2"/>
  <c r="AN18" i="2"/>
  <c r="AJ18" i="2"/>
  <c r="AE18" i="2"/>
  <c r="Z18" i="2"/>
  <c r="Y18" i="2" s="1"/>
  <c r="T18" i="2"/>
  <c r="S18" i="2" s="1"/>
  <c r="N18" i="2"/>
  <c r="M18" i="2" s="1"/>
  <c r="H18" i="2"/>
  <c r="G18" i="2"/>
  <c r="F18" i="2"/>
  <c r="E18" i="2"/>
  <c r="D18" i="2"/>
  <c r="BD17" i="2"/>
  <c r="AZ17" i="2"/>
  <c r="AV17" i="2"/>
  <c r="AR17" i="2"/>
  <c r="AN17" i="2"/>
  <c r="AJ17" i="2"/>
  <c r="AE17" i="2"/>
  <c r="Y17" i="2"/>
  <c r="S17" i="2"/>
  <c r="M17" i="2"/>
  <c r="H17" i="2"/>
  <c r="G17" i="2"/>
  <c r="F17" i="2"/>
  <c r="E17" i="2"/>
  <c r="D17" i="2"/>
  <c r="BD16" i="2"/>
  <c r="AZ16" i="2"/>
  <c r="AV16" i="2"/>
  <c r="AR16" i="2"/>
  <c r="AN16" i="2"/>
  <c r="AJ16" i="2"/>
  <c r="AE16" i="2"/>
  <c r="Y16" i="2"/>
  <c r="T16" i="2"/>
  <c r="S16" i="2" s="1"/>
  <c r="N16" i="2"/>
  <c r="M16" i="2" s="1"/>
  <c r="H16" i="2"/>
  <c r="G16" i="2"/>
  <c r="F16" i="2"/>
  <c r="E16" i="2"/>
  <c r="D16" i="2"/>
  <c r="BD15" i="2"/>
  <c r="AZ15" i="2"/>
  <c r="AV15" i="2"/>
  <c r="AR15" i="2"/>
  <c r="AN15" i="2"/>
  <c r="AJ15" i="2"/>
  <c r="AE15" i="2"/>
  <c r="Y15" i="2"/>
  <c r="S15" i="2"/>
  <c r="M15" i="2"/>
  <c r="H15" i="2"/>
  <c r="G15" i="2"/>
  <c r="F15" i="2"/>
  <c r="E15" i="2"/>
  <c r="D15" i="2"/>
  <c r="BD14" i="2"/>
  <c r="AZ14" i="2"/>
  <c r="AV14" i="2"/>
  <c r="AR14" i="2"/>
  <c r="AN14" i="2"/>
  <c r="AJ14" i="2"/>
  <c r="AE14" i="2"/>
  <c r="Y14" i="2"/>
  <c r="T14" i="2"/>
  <c r="S14" i="2" s="1"/>
  <c r="M14" i="2"/>
  <c r="H14" i="2"/>
  <c r="G14" i="2"/>
  <c r="F14" i="2"/>
  <c r="E14" i="2"/>
  <c r="D14" i="2"/>
  <c r="BD13" i="2"/>
  <c r="AZ13" i="2"/>
  <c r="AV13" i="2"/>
  <c r="AR13" i="2"/>
  <c r="AN13" i="2"/>
  <c r="AJ13" i="2"/>
  <c r="AE13" i="2"/>
  <c r="Y13" i="2"/>
  <c r="S13" i="2"/>
  <c r="M13" i="2"/>
  <c r="H13" i="2"/>
  <c r="G13" i="2"/>
  <c r="F13" i="2"/>
  <c r="E13" i="2"/>
  <c r="D13" i="2"/>
  <c r="BD12" i="2"/>
  <c r="AZ12" i="2"/>
  <c r="AV12" i="2"/>
  <c r="AR12" i="2"/>
  <c r="AN12" i="2"/>
  <c r="AJ12" i="2"/>
  <c r="AE12" i="2"/>
  <c r="Y12" i="2"/>
  <c r="T12" i="2"/>
  <c r="S12" i="2"/>
  <c r="M12" i="2"/>
  <c r="H12" i="2"/>
  <c r="G12" i="2"/>
  <c r="F12" i="2"/>
  <c r="E12" i="2"/>
  <c r="D12" i="2"/>
  <c r="BD11" i="2"/>
  <c r="AZ11" i="2"/>
  <c r="AV11" i="2"/>
  <c r="AR11" i="2"/>
  <c r="AN11" i="2"/>
  <c r="AJ11" i="2"/>
  <c r="AE11" i="2"/>
  <c r="Y11" i="2"/>
  <c r="S11" i="2"/>
  <c r="M11" i="2"/>
  <c r="H11" i="2"/>
  <c r="G11" i="2"/>
  <c r="F11" i="2"/>
  <c r="E11" i="2"/>
  <c r="D11" i="2"/>
  <c r="BD10" i="2"/>
  <c r="AZ10" i="2"/>
  <c r="AV10" i="2"/>
  <c r="AR10" i="2"/>
  <c r="AN10" i="2"/>
  <c r="AJ10" i="2"/>
  <c r="AE10" i="2"/>
  <c r="Y10" i="2"/>
  <c r="T10" i="2"/>
  <c r="S10" i="2" s="1"/>
  <c r="N10" i="2"/>
  <c r="M10" i="2" s="1"/>
  <c r="H10" i="2"/>
  <c r="G10" i="2"/>
  <c r="F10" i="2"/>
  <c r="E10" i="2"/>
  <c r="D10" i="2"/>
  <c r="BD9" i="2"/>
  <c r="AZ9" i="2"/>
  <c r="AV9" i="2"/>
  <c r="AR9" i="2"/>
  <c r="AN9" i="2"/>
  <c r="AJ9" i="2"/>
  <c r="AE9" i="2"/>
  <c r="Y9" i="2"/>
  <c r="S9" i="2"/>
  <c r="N9" i="2"/>
  <c r="M9" i="2" s="1"/>
  <c r="H9" i="2"/>
  <c r="G9" i="2"/>
  <c r="F9" i="2"/>
  <c r="E9" i="2"/>
  <c r="D9" i="2"/>
  <c r="BD8" i="2"/>
  <c r="AZ8" i="2"/>
  <c r="AV8" i="2"/>
  <c r="AR8" i="2"/>
  <c r="AN8" i="2"/>
  <c r="AJ8" i="2"/>
  <c r="AE8" i="2"/>
  <c r="Y8" i="2"/>
  <c r="S8" i="2"/>
  <c r="N8" i="2"/>
  <c r="M8" i="2" s="1"/>
  <c r="H8" i="2"/>
  <c r="G8" i="2"/>
  <c r="F8" i="2"/>
  <c r="E8" i="2"/>
  <c r="D8" i="2"/>
  <c r="BD7" i="2"/>
  <c r="AZ7" i="2"/>
  <c r="AV7" i="2"/>
  <c r="AR7" i="2"/>
  <c r="AN7" i="2"/>
  <c r="AJ7" i="2"/>
  <c r="AE7" i="2"/>
  <c r="Y7" i="2"/>
  <c r="S7" i="2"/>
  <c r="N7" i="2"/>
  <c r="M7" i="2" s="1"/>
  <c r="H7" i="2"/>
  <c r="G7" i="2"/>
  <c r="F7" i="2"/>
  <c r="E7" i="2"/>
  <c r="D7" i="2"/>
  <c r="BD6" i="2"/>
  <c r="AZ6" i="2"/>
  <c r="AV6" i="2"/>
  <c r="AR6" i="2"/>
  <c r="AN6" i="2"/>
  <c r="AJ6" i="2"/>
  <c r="AE6" i="2"/>
  <c r="Y6" i="2"/>
  <c r="S6" i="2"/>
  <c r="M6" i="2"/>
  <c r="H6" i="2"/>
  <c r="G6" i="2"/>
  <c r="F6" i="2"/>
  <c r="E6" i="2"/>
  <c r="D6" i="2"/>
  <c r="BD5" i="2"/>
  <c r="AZ5" i="2"/>
  <c r="AV5" i="2"/>
  <c r="AR5" i="2"/>
  <c r="AN5" i="2"/>
  <c r="AJ5" i="2"/>
  <c r="AE5" i="2"/>
  <c r="Y5" i="2"/>
  <c r="S5" i="2"/>
  <c r="N5" i="2"/>
  <c r="M5" i="2"/>
  <c r="H5" i="2"/>
  <c r="G5" i="2"/>
  <c r="F5" i="2"/>
  <c r="E5" i="2"/>
  <c r="D5" i="2"/>
  <c r="BD4" i="2"/>
  <c r="AZ4" i="2"/>
  <c r="AV4" i="2"/>
  <c r="AR4" i="2"/>
  <c r="AN4" i="2"/>
  <c r="AJ4" i="2"/>
  <c r="AE4" i="2"/>
  <c r="Y4" i="2"/>
  <c r="S4" i="2"/>
  <c r="N4" i="2"/>
  <c r="M4" i="2"/>
  <c r="H4" i="2"/>
  <c r="G4" i="2"/>
  <c r="F4" i="2"/>
  <c r="E4" i="2"/>
  <c r="D4" i="2"/>
  <c r="BD3" i="2"/>
  <c r="AZ3" i="2"/>
  <c r="AV3" i="2"/>
  <c r="AR3" i="2"/>
  <c r="AN3" i="2"/>
  <c r="AJ3" i="2"/>
  <c r="AE3" i="2"/>
  <c r="Y3" i="2"/>
  <c r="S3" i="2"/>
  <c r="N3" i="2"/>
  <c r="M3" i="2"/>
  <c r="H3" i="2"/>
  <c r="G3" i="2"/>
  <c r="F3" i="2"/>
  <c r="E3" i="2"/>
  <c r="D3" i="2"/>
  <c r="F3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AU38" i="1"/>
  <c r="AU36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J51" i="1"/>
  <c r="BK51" i="1" s="1"/>
  <c r="BD55" i="1"/>
  <c r="BE55" i="1" s="1"/>
  <c r="BD51" i="1"/>
  <c r="BE51" i="1" s="1"/>
  <c r="AX55" i="1"/>
  <c r="AY55" i="1" s="1"/>
  <c r="AX53" i="1"/>
  <c r="AY53" i="1" s="1"/>
  <c r="AX51" i="1"/>
  <c r="AY51" i="1" s="1"/>
  <c r="AX49" i="1"/>
  <c r="AY49" i="1" s="1"/>
  <c r="AR80" i="1"/>
  <c r="AS80" i="1" s="1"/>
  <c r="AR76" i="1"/>
  <c r="AS76" i="1" s="1"/>
  <c r="AR70" i="1"/>
  <c r="AS70" i="1" s="1"/>
  <c r="AR66" i="1"/>
  <c r="AS66" i="1" s="1"/>
  <c r="AR64" i="1"/>
  <c r="AS64" i="1" s="1"/>
  <c r="AR62" i="1"/>
  <c r="AS62" i="1" s="1"/>
  <c r="AR61" i="1"/>
  <c r="AS61" i="1" s="1"/>
  <c r="AR57" i="1"/>
  <c r="AS57" i="1" s="1"/>
  <c r="AR55" i="1"/>
  <c r="AS55" i="1" s="1"/>
  <c r="AR53" i="1"/>
  <c r="AS53" i="1" s="1"/>
  <c r="AR51" i="1"/>
  <c r="AS51" i="1" s="1"/>
  <c r="AR49" i="1"/>
  <c r="AS49" i="1" s="1"/>
  <c r="AR45" i="1"/>
  <c r="AS45" i="1" s="1"/>
  <c r="AR44" i="1"/>
  <c r="AS44" i="1" s="1"/>
  <c r="N75" i="1"/>
  <c r="O75" i="1" s="1"/>
  <c r="H75" i="1"/>
  <c r="I75" i="1" s="1"/>
  <c r="AL80" i="1"/>
  <c r="AM80" i="1" s="1"/>
  <c r="AL78" i="1"/>
  <c r="AM78" i="1" s="1"/>
  <c r="AL76" i="1"/>
  <c r="AM76" i="1" s="1"/>
  <c r="AL72" i="1"/>
  <c r="AM72" i="1" s="1"/>
  <c r="AL70" i="1"/>
  <c r="AM70" i="1" s="1"/>
  <c r="AL68" i="1"/>
  <c r="AM68" i="1" s="1"/>
  <c r="AL66" i="1"/>
  <c r="AM66" i="1" s="1"/>
  <c r="AL64" i="1"/>
  <c r="AM64" i="1" s="1"/>
  <c r="AL62" i="1"/>
  <c r="AM62" i="1" s="1"/>
  <c r="AL61" i="1"/>
  <c r="AM61" i="1" s="1"/>
  <c r="AL57" i="1"/>
  <c r="AM57" i="1" s="1"/>
  <c r="AL55" i="1"/>
  <c r="AM55" i="1" s="1"/>
  <c r="AL53" i="1"/>
  <c r="AM53" i="1" s="1"/>
  <c r="AL51" i="1"/>
  <c r="AM51" i="1" s="1"/>
  <c r="AL49" i="1"/>
  <c r="AM49" i="1" s="1"/>
  <c r="AL47" i="1"/>
  <c r="AM47" i="1" s="1"/>
  <c r="AL45" i="1"/>
  <c r="AM45" i="1" s="1"/>
  <c r="AL44" i="1"/>
  <c r="AM44" i="1" s="1"/>
  <c r="AL38" i="1"/>
  <c r="AM38" i="1" s="1"/>
  <c r="AL36" i="1"/>
  <c r="AM36" i="1" s="1"/>
  <c r="AL22" i="1"/>
  <c r="AM22" i="1" s="1"/>
  <c r="AF80" i="1"/>
  <c r="AG80" i="1" s="1"/>
  <c r="AF78" i="1"/>
  <c r="AG78" i="1" s="1"/>
  <c r="AF76" i="1"/>
  <c r="AG76" i="1" s="1"/>
  <c r="AF74" i="1"/>
  <c r="AG74" i="1" s="1"/>
  <c r="AF72" i="1"/>
  <c r="AG72" i="1" s="1"/>
  <c r="AF70" i="1"/>
  <c r="AG70" i="1" s="1"/>
  <c r="AF68" i="1"/>
  <c r="AG68" i="1" s="1"/>
  <c r="AF66" i="1"/>
  <c r="AG66" i="1" s="1"/>
  <c r="AF64" i="1"/>
  <c r="AG64" i="1" s="1"/>
  <c r="AF62" i="1"/>
  <c r="AG62" i="1" s="1"/>
  <c r="AF61" i="1"/>
  <c r="AG61" i="1" s="1"/>
  <c r="AF57" i="1"/>
  <c r="AG57" i="1" s="1"/>
  <c r="AF55" i="1"/>
  <c r="AG55" i="1" s="1"/>
  <c r="AF53" i="1"/>
  <c r="AG53" i="1" s="1"/>
  <c r="AF51" i="1"/>
  <c r="AG51" i="1" s="1"/>
  <c r="AF49" i="1"/>
  <c r="AG49" i="1" s="1"/>
  <c r="AF47" i="1"/>
  <c r="AG47" i="1" s="1"/>
  <c r="AF45" i="1"/>
  <c r="AG45" i="1" s="1"/>
  <c r="AF44" i="1"/>
  <c r="AG44" i="1" s="1"/>
  <c r="AF42" i="1"/>
  <c r="AG42" i="1" s="1"/>
  <c r="AF38" i="1"/>
  <c r="AG38" i="1" s="1"/>
  <c r="AF36" i="1"/>
  <c r="AG36" i="1" s="1"/>
  <c r="AF34" i="1"/>
  <c r="AG34" i="1" s="1"/>
  <c r="AF32" i="1"/>
  <c r="AG32" i="1" s="1"/>
  <c r="AF30" i="1"/>
  <c r="AG30" i="1" s="1"/>
  <c r="AF24" i="1"/>
  <c r="AG24" i="1" s="1"/>
  <c r="AF22" i="1"/>
  <c r="AG22" i="1" s="1"/>
  <c r="Z82" i="1"/>
  <c r="AA82" i="1" s="1"/>
  <c r="Z80" i="1"/>
  <c r="AA80" i="1" s="1"/>
  <c r="Z78" i="1"/>
  <c r="AA78" i="1" s="1"/>
  <c r="Z76" i="1"/>
  <c r="AA76" i="1" s="1"/>
  <c r="Z74" i="1"/>
  <c r="AA74" i="1" s="1"/>
  <c r="Z72" i="1"/>
  <c r="AA72" i="1" s="1"/>
  <c r="Z70" i="1"/>
  <c r="AA70" i="1" s="1"/>
  <c r="Z68" i="1"/>
  <c r="AA68" i="1" s="1"/>
  <c r="Z66" i="1"/>
  <c r="AA66" i="1" s="1"/>
  <c r="Z64" i="1"/>
  <c r="AA64" i="1" s="1"/>
  <c r="Z62" i="1"/>
  <c r="AA62" i="1" s="1"/>
  <c r="Z61" i="1"/>
  <c r="AA61" i="1" s="1"/>
  <c r="Z59" i="1"/>
  <c r="AA59" i="1" s="1"/>
  <c r="Z57" i="1"/>
  <c r="AA57" i="1" s="1"/>
  <c r="Z55" i="1"/>
  <c r="AA55" i="1" s="1"/>
  <c r="Z53" i="1"/>
  <c r="AA53" i="1" s="1"/>
  <c r="Z51" i="1"/>
  <c r="AA51" i="1" s="1"/>
  <c r="Z49" i="1"/>
  <c r="AA49" i="1" s="1"/>
  <c r="Z47" i="1"/>
  <c r="AA47" i="1" s="1"/>
  <c r="Z45" i="1"/>
  <c r="AA45" i="1" s="1"/>
  <c r="Z44" i="1"/>
  <c r="AA44" i="1" s="1"/>
  <c r="Z42" i="1"/>
  <c r="AA42" i="1" s="1"/>
  <c r="Z40" i="1"/>
  <c r="AA40" i="1" s="1"/>
  <c r="Z38" i="1"/>
  <c r="AA38" i="1" s="1"/>
  <c r="Z36" i="1"/>
  <c r="AA36" i="1" s="1"/>
  <c r="Z34" i="1"/>
  <c r="AA34" i="1" s="1"/>
  <c r="Z32" i="1"/>
  <c r="AA32" i="1" s="1"/>
  <c r="Z30" i="1"/>
  <c r="AA30" i="1" s="1"/>
  <c r="Z28" i="1"/>
  <c r="AA28" i="1" s="1"/>
  <c r="Z26" i="1"/>
  <c r="AA26" i="1" s="1"/>
  <c r="Z24" i="1"/>
  <c r="AA24" i="1" s="1"/>
  <c r="Z22" i="1"/>
  <c r="AA22" i="1" s="1"/>
  <c r="Z18" i="1"/>
  <c r="AA18" i="1" s="1"/>
  <c r="T86" i="1"/>
  <c r="U86" i="1" s="1"/>
  <c r="T82" i="1"/>
  <c r="U82" i="1" s="1"/>
  <c r="T80" i="1"/>
  <c r="U80" i="1" s="1"/>
  <c r="T78" i="1"/>
  <c r="U78" i="1" s="1"/>
  <c r="T76" i="1"/>
  <c r="U76" i="1" s="1"/>
  <c r="T74" i="1"/>
  <c r="U74" i="1" s="1"/>
  <c r="T72" i="1"/>
  <c r="U72" i="1" s="1"/>
  <c r="T70" i="1"/>
  <c r="U70" i="1" s="1"/>
  <c r="T68" i="1"/>
  <c r="U68" i="1" s="1"/>
  <c r="T66" i="1"/>
  <c r="U66" i="1" s="1"/>
  <c r="T64" i="1"/>
  <c r="U64" i="1" s="1"/>
  <c r="T62" i="1"/>
  <c r="U62" i="1" s="1"/>
  <c r="T61" i="1"/>
  <c r="U61" i="1" s="1"/>
  <c r="T59" i="1"/>
  <c r="U59" i="1" s="1"/>
  <c r="T57" i="1"/>
  <c r="U57" i="1" s="1"/>
  <c r="T55" i="1"/>
  <c r="U55" i="1" s="1"/>
  <c r="T53" i="1"/>
  <c r="U53" i="1" s="1"/>
  <c r="T51" i="1"/>
  <c r="U51" i="1" s="1"/>
  <c r="T49" i="1"/>
  <c r="U49" i="1" s="1"/>
  <c r="T47" i="1"/>
  <c r="U47" i="1" s="1"/>
  <c r="T45" i="1"/>
  <c r="U45" i="1" s="1"/>
  <c r="T44" i="1"/>
  <c r="U44" i="1" s="1"/>
  <c r="T42" i="1"/>
  <c r="U42" i="1" s="1"/>
  <c r="T40" i="1"/>
  <c r="U40" i="1" s="1"/>
  <c r="T38" i="1"/>
  <c r="U38" i="1" s="1"/>
  <c r="T36" i="1"/>
  <c r="U36" i="1" s="1"/>
  <c r="T34" i="1"/>
  <c r="U34" i="1" s="1"/>
  <c r="T32" i="1"/>
  <c r="U32" i="1" s="1"/>
  <c r="T30" i="1"/>
  <c r="U30" i="1" s="1"/>
  <c r="T28" i="1"/>
  <c r="U28" i="1" s="1"/>
  <c r="T26" i="1"/>
  <c r="U26" i="1" s="1"/>
  <c r="T24" i="1"/>
  <c r="U24" i="1" s="1"/>
  <c r="T22" i="1"/>
  <c r="U22" i="1" s="1"/>
  <c r="T21" i="1"/>
  <c r="U21" i="1" s="1"/>
  <c r="T20" i="1"/>
  <c r="U20" i="1" s="1"/>
  <c r="T18" i="1"/>
  <c r="U18" i="1" s="1"/>
  <c r="T16" i="1"/>
  <c r="U16" i="1" s="1"/>
  <c r="T14" i="1"/>
  <c r="U14" i="1" s="1"/>
  <c r="T12" i="1"/>
  <c r="U12" i="1" s="1"/>
  <c r="T10" i="1"/>
  <c r="U10" i="1" s="1"/>
  <c r="N10" i="1"/>
  <c r="O10" i="1" s="1"/>
  <c r="N9" i="1"/>
  <c r="N8" i="1"/>
  <c r="O8" i="1" s="1"/>
  <c r="N7" i="1"/>
  <c r="O7" i="1" s="1"/>
  <c r="N5" i="1"/>
  <c r="O5" i="1" s="1"/>
  <c r="N4" i="1"/>
  <c r="O4" i="1" s="1"/>
  <c r="N3" i="1"/>
  <c r="N16" i="1"/>
  <c r="O16" i="1" s="1"/>
  <c r="N22" i="1"/>
  <c r="O22" i="1" s="1"/>
  <c r="N21" i="1"/>
  <c r="N20" i="1"/>
  <c r="O20" i="1" s="1"/>
  <c r="N19" i="1"/>
  <c r="O19" i="1" s="1"/>
  <c r="N18" i="1"/>
  <c r="O18" i="1" s="1"/>
  <c r="N26" i="1"/>
  <c r="O26" i="1" s="1"/>
  <c r="N25" i="1"/>
  <c r="N24" i="1"/>
  <c r="O24" i="1" s="1"/>
  <c r="N28" i="1"/>
  <c r="O28" i="1" s="1"/>
  <c r="N34" i="1"/>
  <c r="O34" i="1" s="1"/>
  <c r="N33" i="1"/>
  <c r="O33" i="1" s="1"/>
  <c r="N32" i="1"/>
  <c r="O32" i="1" s="1"/>
  <c r="N31" i="1"/>
  <c r="O31" i="1" s="1"/>
  <c r="N30" i="1"/>
  <c r="O30" i="1" s="1"/>
  <c r="N38" i="1"/>
  <c r="O38" i="1" s="1"/>
  <c r="N37" i="1"/>
  <c r="O37" i="1" s="1"/>
  <c r="N36" i="1"/>
  <c r="O36" i="1" s="1"/>
  <c r="N45" i="1"/>
  <c r="O45" i="1" s="1"/>
  <c r="N44" i="1"/>
  <c r="O44" i="1" s="1"/>
  <c r="N42" i="1"/>
  <c r="O42" i="1" s="1"/>
  <c r="N40" i="1"/>
  <c r="O40" i="1" s="1"/>
  <c r="N39" i="1"/>
  <c r="O39" i="1" s="1"/>
  <c r="N53" i="1"/>
  <c r="O53" i="1" s="1"/>
  <c r="N52" i="1"/>
  <c r="O52" i="1" s="1"/>
  <c r="N51" i="1"/>
  <c r="O51" i="1" s="1"/>
  <c r="N50" i="1"/>
  <c r="O50" i="1" s="1"/>
  <c r="N49" i="1"/>
  <c r="O49" i="1" s="1"/>
  <c r="N48" i="1"/>
  <c r="O48" i="1" s="1"/>
  <c r="N47" i="1"/>
  <c r="O47" i="1" s="1"/>
  <c r="N55" i="1"/>
  <c r="O55" i="1" s="1"/>
  <c r="N59" i="1"/>
  <c r="O59" i="1" s="1"/>
  <c r="N58" i="1"/>
  <c r="O58" i="1" s="1"/>
  <c r="N57" i="1"/>
  <c r="O57" i="1" s="1"/>
  <c r="N64" i="1"/>
  <c r="O64" i="1" s="1"/>
  <c r="N63" i="1"/>
  <c r="O63" i="1" s="1"/>
  <c r="N62" i="1"/>
  <c r="O62" i="1" s="1"/>
  <c r="N61" i="1"/>
  <c r="O61" i="1" s="1"/>
  <c r="N66" i="1"/>
  <c r="O66" i="1" s="1"/>
  <c r="N68" i="1"/>
  <c r="O68" i="1" s="1"/>
  <c r="N78" i="1"/>
  <c r="O78" i="1" s="1"/>
  <c r="N77" i="1"/>
  <c r="O77" i="1" s="1"/>
  <c r="N76" i="1"/>
  <c r="O76" i="1" s="1"/>
  <c r="N74" i="1"/>
  <c r="O74" i="1" s="1"/>
  <c r="N73" i="1"/>
  <c r="O73" i="1" s="1"/>
  <c r="N72" i="1"/>
  <c r="O72" i="1" s="1"/>
  <c r="N71" i="1"/>
  <c r="O71" i="1" s="1"/>
  <c r="N70" i="1"/>
  <c r="O70" i="1" s="1"/>
  <c r="N82" i="1"/>
  <c r="O82" i="1" s="1"/>
  <c r="N81" i="1"/>
  <c r="O81" i="1" s="1"/>
  <c r="N80" i="1"/>
  <c r="O80" i="1" s="1"/>
  <c r="N86" i="1"/>
  <c r="O86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O3" i="1" l="1"/>
  <c r="O9" i="1"/>
  <c r="O21" i="1"/>
  <c r="O25" i="1"/>
</calcChain>
</file>

<file path=xl/sharedStrings.xml><?xml version="1.0" encoding="utf-8"?>
<sst xmlns="http://schemas.openxmlformats.org/spreadsheetml/2006/main" count="524" uniqueCount="174">
  <si>
    <t>Hydrogen</t>
  </si>
  <si>
    <t>Helium</t>
  </si>
  <si>
    <t>Lithium</t>
  </si>
  <si>
    <t>Beryllium</t>
  </si>
  <si>
    <t>Boron</t>
  </si>
  <si>
    <t>Carbon</t>
  </si>
  <si>
    <t>Nitrogen</t>
  </si>
  <si>
    <t>Oxygen</t>
  </si>
  <si>
    <t>Fluorine</t>
  </si>
  <si>
    <t>Neon</t>
  </si>
  <si>
    <t>Sodium</t>
  </si>
  <si>
    <t>Magnesium</t>
  </si>
  <si>
    <t>Aluminum</t>
  </si>
  <si>
    <t>Silicon</t>
  </si>
  <si>
    <t>Phosphorus</t>
  </si>
  <si>
    <t>Sulphur</t>
  </si>
  <si>
    <t>Chlorine</t>
  </si>
  <si>
    <t>Argon</t>
  </si>
  <si>
    <t>Potassium</t>
  </si>
  <si>
    <t>Calcium</t>
  </si>
  <si>
    <t>Scandium</t>
  </si>
  <si>
    <t>Titanium</t>
  </si>
  <si>
    <t>Vanadium</t>
  </si>
  <si>
    <t>Chromium</t>
  </si>
  <si>
    <t>Manganese</t>
  </si>
  <si>
    <t>Iron</t>
  </si>
  <si>
    <t>Cobalt</t>
  </si>
  <si>
    <t>Nickel</t>
  </si>
  <si>
    <t>Copper</t>
  </si>
  <si>
    <t>Zinc</t>
  </si>
  <si>
    <t>Gallium</t>
  </si>
  <si>
    <t>Germanium</t>
  </si>
  <si>
    <t>Arsenic</t>
  </si>
  <si>
    <t>Selenium</t>
  </si>
  <si>
    <t>Bromine</t>
  </si>
  <si>
    <t>Krypton</t>
  </si>
  <si>
    <t>Rubidium</t>
  </si>
  <si>
    <t>Strontium</t>
  </si>
  <si>
    <t>Yttrium</t>
  </si>
  <si>
    <t>Zirconium</t>
  </si>
  <si>
    <t>Niobium</t>
  </si>
  <si>
    <t>Molybdenum</t>
  </si>
  <si>
    <t>Ruthenium</t>
  </si>
  <si>
    <t>Rhodium</t>
  </si>
  <si>
    <t>Palladium</t>
  </si>
  <si>
    <t>Silver</t>
  </si>
  <si>
    <t>Cadmium</t>
  </si>
  <si>
    <t>Indium</t>
  </si>
  <si>
    <t>Tin</t>
  </si>
  <si>
    <t>Antimony</t>
  </si>
  <si>
    <t>Tellurium</t>
  </si>
  <si>
    <t>Iodine</t>
  </si>
  <si>
    <t>Xenon</t>
  </si>
  <si>
    <t>Cesium</t>
  </si>
  <si>
    <t>Barium</t>
  </si>
  <si>
    <t>Lanthanum</t>
  </si>
  <si>
    <t>Cerium</t>
  </si>
  <si>
    <t>Praseodymium</t>
  </si>
  <si>
    <t>Neodymium</t>
  </si>
  <si>
    <t>Samarium</t>
  </si>
  <si>
    <t>Europium</t>
  </si>
  <si>
    <t>Gadolinium</t>
  </si>
  <si>
    <t>Terbium</t>
  </si>
  <si>
    <t>Dysprosium</t>
  </si>
  <si>
    <t>Holmium</t>
  </si>
  <si>
    <t>Erbium</t>
  </si>
  <si>
    <t>Thulium</t>
  </si>
  <si>
    <t>Ytterbium</t>
  </si>
  <si>
    <t>Lutetium</t>
  </si>
  <si>
    <t>Hafnium</t>
  </si>
  <si>
    <t>Tantalum</t>
  </si>
  <si>
    <t>Tungsten</t>
  </si>
  <si>
    <t>Rhenium</t>
  </si>
  <si>
    <t>Osmium</t>
  </si>
  <si>
    <t>Iridium</t>
  </si>
  <si>
    <t>Platinum</t>
  </si>
  <si>
    <t>Gold</t>
  </si>
  <si>
    <t>Mercury</t>
  </si>
  <si>
    <t>Thallium</t>
  </si>
  <si>
    <t>Lead</t>
  </si>
  <si>
    <t>Bismuth</t>
  </si>
  <si>
    <t>Thorium</t>
  </si>
  <si>
    <t>Protactinium</t>
  </si>
  <si>
    <t>Uranium</t>
  </si>
  <si>
    <t>h</t>
    <phoneticPr fontId="1"/>
  </si>
  <si>
    <t>he</t>
    <phoneticPr fontId="1"/>
  </si>
  <si>
    <t>li</t>
    <phoneticPr fontId="1"/>
  </si>
  <si>
    <t>be</t>
    <phoneticPr fontId="1"/>
  </si>
  <si>
    <t>c</t>
    <phoneticPr fontId="1"/>
  </si>
  <si>
    <t>n</t>
    <phoneticPr fontId="1"/>
  </si>
  <si>
    <t>o</t>
    <phoneticPr fontId="1"/>
  </si>
  <si>
    <t>f</t>
    <phoneticPr fontId="1"/>
  </si>
  <si>
    <t>ne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</si>
  <si>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</si>
  <si>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</si>
  <si>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</si>
  <si>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</si>
  <si>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p</t>
    <phoneticPr fontId="1"/>
  </si>
  <si>
    <t>cl</t>
    <phoneticPr fontId="1"/>
  </si>
  <si>
    <t>ar</t>
    <phoneticPr fontId="1"/>
  </si>
  <si>
    <t>k</t>
    <phoneticPr fontId="1"/>
  </si>
  <si>
    <t>ca</t>
    <phoneticPr fontId="1"/>
  </si>
  <si>
    <t>sc</t>
    <phoneticPr fontId="1"/>
  </si>
  <si>
    <t>ti</t>
    <phoneticPr fontId="1"/>
  </si>
  <si>
    <t>v</t>
    <phoneticPr fontId="1"/>
  </si>
  <si>
    <t>cr</t>
    <phoneticPr fontId="1"/>
  </si>
  <si>
    <t>mn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</si>
  <si>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</si>
  <si>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</si>
  <si>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</si>
  <si>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</si>
  <si>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ga</t>
    <phoneticPr fontId="1"/>
  </si>
  <si>
    <t>ge</t>
    <phoneticPr fontId="1"/>
  </si>
  <si>
    <t>as</t>
    <phoneticPr fontId="1"/>
  </si>
  <si>
    <t>se</t>
    <phoneticPr fontId="1"/>
  </si>
  <si>
    <t>br</t>
    <phoneticPr fontId="1"/>
  </si>
  <si>
    <t>kr</t>
    <phoneticPr fontId="1"/>
  </si>
  <si>
    <t>rb</t>
    <phoneticPr fontId="1"/>
  </si>
  <si>
    <t>sr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</si>
  <si>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</si>
  <si>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</si>
  <si>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</si>
  <si>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</si>
  <si>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</si>
  <si>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</si>
  <si>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rh</t>
    <phoneticPr fontId="1"/>
  </si>
  <si>
    <t>ag</t>
    <phoneticPr fontId="1"/>
  </si>
  <si>
    <t>cd</t>
    <phoneticPr fontId="1"/>
  </si>
  <si>
    <t>in</t>
    <phoneticPr fontId="1"/>
  </si>
  <si>
    <t>sn</t>
    <phoneticPr fontId="1"/>
  </si>
  <si>
    <t>sb</t>
    <phoneticPr fontId="1"/>
  </si>
  <si>
    <t>te</t>
    <phoneticPr fontId="1"/>
  </si>
  <si>
    <t>xe</t>
    <phoneticPr fontId="1"/>
  </si>
  <si>
    <t>cs</t>
    <phoneticPr fontId="1"/>
  </si>
  <si>
    <t>ba</t>
    <phoneticPr fontId="1"/>
  </si>
  <si>
    <t>la</t>
    <phoneticPr fontId="1"/>
  </si>
  <si>
    <t>ce</t>
    <phoneticPr fontId="1"/>
  </si>
  <si>
    <t>pr</t>
    <phoneticPr fontId="1"/>
  </si>
  <si>
    <t>nd</t>
    <phoneticPr fontId="1"/>
  </si>
  <si>
    <t>sm</t>
    <phoneticPr fontId="1"/>
  </si>
  <si>
    <t>eu</t>
    <phoneticPr fontId="1"/>
  </si>
  <si>
    <t>gd</t>
    <phoneticPr fontId="1"/>
  </si>
  <si>
    <t>tb</t>
    <phoneticPr fontId="1"/>
  </si>
  <si>
    <t>dy</t>
    <phoneticPr fontId="1"/>
  </si>
  <si>
    <t>ho</t>
    <phoneticPr fontId="1"/>
  </si>
  <si>
    <t>er</t>
    <phoneticPr fontId="1"/>
  </si>
  <si>
    <t>tm</t>
    <phoneticPr fontId="1"/>
  </si>
  <si>
    <t>yb</t>
    <phoneticPr fontId="1"/>
  </si>
  <si>
    <t>lu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</si>
  <si>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</si>
  <si>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</si>
  <si>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</si>
  <si>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</si>
  <si>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os</t>
    <phoneticPr fontId="1"/>
  </si>
  <si>
    <t>ir</t>
    <phoneticPr fontId="1"/>
  </si>
  <si>
    <t>pt</t>
    <phoneticPr fontId="1"/>
  </si>
  <si>
    <t>au</t>
    <phoneticPr fontId="1"/>
  </si>
  <si>
    <t>hg</t>
    <phoneticPr fontId="1"/>
  </si>
  <si>
    <t>tl</t>
    <phoneticPr fontId="1"/>
  </si>
  <si>
    <t>pb</t>
    <phoneticPr fontId="1"/>
  </si>
  <si>
    <t>bi</t>
    <phoneticPr fontId="1"/>
  </si>
  <si>
    <t>th</t>
    <phoneticPr fontId="1"/>
  </si>
  <si>
    <t>pa</t>
    <phoneticPr fontId="1"/>
  </si>
  <si>
    <t>u</t>
    <phoneticPr fontId="1"/>
  </si>
  <si>
    <t>{</t>
    <phoneticPr fontId="1"/>
  </si>
  <si>
    <t>}</t>
    <phoneticPr fontId="1"/>
  </si>
  <si>
    <t>外側括弧</t>
    <rPh sb="0" eb="2">
      <t>ソトガワ</t>
    </rPh>
    <rPh sb="2" eb="4">
      <t>カッコ</t>
    </rPh>
    <phoneticPr fontId="1"/>
  </si>
  <si>
    <t>vector括弧</t>
    <rPh sb="6" eb="8">
      <t>カッコ</t>
    </rPh>
    <phoneticPr fontId="1"/>
  </si>
  <si>
    <t>abundance括弧</t>
    <rPh sb="9" eb="11">
      <t>カッコ</t>
    </rPh>
    <phoneticPr fontId="1"/>
  </si>
  <si>
    <t>},</t>
  </si>
  <si>
    <t>},</t>
    <phoneticPr fontId="1"/>
  </si>
  <si>
    <t>}}</t>
    <phoneticPr fontId="1"/>
  </si>
  <si>
    <t>sum</t>
    <phoneticPr fontId="1"/>
  </si>
  <si>
    <t>cu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</si>
</sst>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2" borderId="0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7" xfId="0" applyFill="1" applyBorder="1"/>
    <xf numFmtId="0" fontId="0" fillId="0" borderId="8" xfId="0" applyBorder="1"/>
    <xf numFmtId="0" fontId="0" fillId="0" borderId="0" xfId="0" applyFill="1" applyBorder="1"/>
    <xf numFmtId="0" fontId="0" fillId="0" borderId="2" xfId="0" applyFill="1" applyBorder="1"/>
    <xf numFmtId="0" fontId="0" fillId="0" borderId="7" xfId="0" applyFill="1" applyBorder="1"/>
    <xf numFmtId="0" fontId="0" fillId="3" borderId="0" xfId="0" applyFill="1" applyBorder="1"/>
    <xf numFmtId="0" fontId="0" fillId="3" borderId="2" xfId="0" applyFill="1" applyBorder="1"/>
    <xf numFmtId="0" fontId="0" fillId="3" borderId="7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86"/>
  <sheetViews>
    <sheetView tabSelected="1" topLeftCell="A19" zoomScale="85" zoomScaleNormal="85" workbookViewId="0">
      <selection activeCell="C30" sqref="C30"/>
    </sheetView>
  </sheetViews>
  <sheetFormatPr defaultRowHeight="18.75"/>
  <cols>
    <col min="1" max="1" width="4" style="8" customWidth="1"/>
    <col min="2" max="2" width="9" style="8"/>
    <col min="3" max="3" width="7" style="8" customWidth="1"/>
    <col min="4" max="4" width="3.875" style="8" customWidth="1"/>
    <col min="5" max="5" width="6" style="8" customWidth="1"/>
    <col min="6" max="6" width="4" style="8" customWidth="1"/>
    <col min="7" max="7" width="3.25" style="8" customWidth="1"/>
    <col min="8" max="8" width="7.5" style="9" bestFit="1" customWidth="1"/>
    <col min="9" max="9" width="2.625" style="15" bestFit="1" customWidth="1"/>
    <col min="10" max="10" width="11.75" style="8" customWidth="1"/>
    <col min="11" max="11" width="2.625" style="8" customWidth="1"/>
    <col min="12" max="12" width="10.625" style="18" bestFit="1" customWidth="1"/>
    <col min="13" max="13" width="4" style="8" bestFit="1" customWidth="1"/>
    <col min="14" max="14" width="7.5" style="9" bestFit="1" customWidth="1"/>
    <col min="15" max="15" width="2.625" style="9" bestFit="1" customWidth="1"/>
    <col min="16" max="16" width="13" style="8" bestFit="1" customWidth="1"/>
    <col min="17" max="17" width="2.625" style="8" bestFit="1" customWidth="1"/>
    <col min="18" max="18" width="9" style="18"/>
    <col min="19" max="19" width="4" style="8" bestFit="1" customWidth="1"/>
    <col min="20" max="20" width="7.5" style="9" bestFit="1" customWidth="1"/>
    <col min="21" max="21" width="2.625" style="9" bestFit="1" customWidth="1"/>
    <col min="22" max="22" width="9" style="8"/>
    <col min="23" max="23" width="2.375" style="8" customWidth="1"/>
    <col min="24" max="24" width="9.625" style="18" bestFit="1" customWidth="1"/>
    <col min="25" max="25" width="4" style="8" bestFit="1" customWidth="1"/>
    <col min="26" max="26" width="7.5" style="9" bestFit="1" customWidth="1"/>
    <col min="27" max="27" width="2.625" style="9" bestFit="1" customWidth="1"/>
    <col min="28" max="28" width="13" style="8" bestFit="1" customWidth="1"/>
    <col min="29" max="29" width="2.625" style="8" bestFit="1" customWidth="1"/>
    <col min="30" max="30" width="8.5" style="18" bestFit="1" customWidth="1"/>
    <col min="31" max="31" width="4" style="8" bestFit="1" customWidth="1"/>
    <col min="32" max="32" width="7.5" style="9" bestFit="1" customWidth="1"/>
    <col min="33" max="33" width="2.625" style="9" bestFit="1" customWidth="1"/>
    <col min="34" max="34" width="13" style="8" bestFit="1" customWidth="1"/>
    <col min="35" max="35" width="2.625" style="8" bestFit="1" customWidth="1"/>
    <col min="36" max="36" width="8.5" style="18" bestFit="1" customWidth="1"/>
    <col min="37" max="37" width="4" style="8" bestFit="1" customWidth="1"/>
    <col min="38" max="38" width="7.5" style="9" bestFit="1" customWidth="1"/>
    <col min="39" max="39" width="2.625" style="9" bestFit="1" customWidth="1"/>
    <col min="40" max="40" width="13" style="8" bestFit="1" customWidth="1"/>
    <col min="41" max="41" width="2.625" style="8" bestFit="1" customWidth="1"/>
    <col min="42" max="42" width="8.5" style="18" bestFit="1" customWidth="1"/>
    <col min="43" max="43" width="4" style="8" bestFit="1" customWidth="1"/>
    <col min="44" max="44" width="7.5" style="9" bestFit="1" customWidth="1"/>
    <col min="45" max="45" width="2.625" style="9" bestFit="1" customWidth="1"/>
    <col min="46" max="46" width="13" style="8" bestFit="1" customWidth="1"/>
    <col min="47" max="47" width="2.625" style="8" bestFit="1" customWidth="1"/>
    <col min="48" max="48" width="8.5" style="18" bestFit="1" customWidth="1"/>
    <col min="49" max="49" width="4" style="8" bestFit="1" customWidth="1"/>
    <col min="50" max="50" width="7.5" style="9" bestFit="1" customWidth="1"/>
    <col min="51" max="51" width="2.625" style="9" bestFit="1" customWidth="1"/>
    <col min="52" max="52" width="13" style="8" bestFit="1" customWidth="1"/>
    <col min="53" max="53" width="2.625" style="8" bestFit="1" customWidth="1"/>
    <col min="54" max="54" width="7.5" style="18" bestFit="1" customWidth="1"/>
    <col min="55" max="55" width="4" style="8" bestFit="1" customWidth="1"/>
    <col min="56" max="56" width="7.5" style="9" bestFit="1" customWidth="1"/>
    <col min="57" max="57" width="2.625" style="9" bestFit="1" customWidth="1"/>
    <col min="58" max="58" width="11.75" style="8" bestFit="1" customWidth="1"/>
    <col min="59" max="59" width="2.625" style="8" bestFit="1" customWidth="1"/>
    <col min="60" max="60" width="6.375" style="18" bestFit="1" customWidth="1"/>
    <col min="61" max="61" width="4" style="8" bestFit="1" customWidth="1"/>
    <col min="62" max="62" width="7.5" style="9" bestFit="1" customWidth="1"/>
    <col min="63" max="63" width="2.625" style="9" bestFit="1" customWidth="1"/>
    <col min="64" max="64" width="13" style="8" bestFit="1" customWidth="1"/>
    <col min="65" max="65" width="2.625" style="8" bestFit="1" customWidth="1"/>
    <col min="66" max="66" width="6.375" style="18" bestFit="1" customWidth="1"/>
    <col min="67" max="67" width="4" style="8" bestFit="1" customWidth="1"/>
    <col min="68" max="16384" width="9" style="8"/>
  </cols>
  <sheetData>
    <row r="1" spans="1:69">
      <c r="B1" s="8" t="s">
        <v>166</v>
      </c>
      <c r="C1" s="8" t="s">
        <v>164</v>
      </c>
      <c r="D1" s="8" t="s">
        <v>165</v>
      </c>
      <c r="E1" s="8" t="s">
        <v>167</v>
      </c>
      <c r="F1" s="8" t="s">
        <v>164</v>
      </c>
      <c r="G1" s="15" t="s">
        <v>165</v>
      </c>
      <c r="J1" s="8" t="s">
        <v>168</v>
      </c>
      <c r="L1" s="18" t="s">
        <v>164</v>
      </c>
      <c r="M1" s="8" t="s">
        <v>165</v>
      </c>
    </row>
    <row r="2" spans="1:69" ht="19.5" thickBot="1">
      <c r="BQ2" s="8" t="s">
        <v>172</v>
      </c>
    </row>
    <row r="3" spans="1:69" ht="19.5" thickBot="1">
      <c r="A3" s="8">
        <v>1</v>
      </c>
      <c r="B3" s="8" t="s">
        <v>0</v>
      </c>
      <c r="C3" s="8" t="s">
        <v>84</v>
      </c>
      <c r="D3" s="3" t="str">
        <f>$C$1</f>
        <v>{</v>
      </c>
      <c r="E3" s="4" t="str">
        <f>""""&amp;C3&amp;""""</f>
        <v>"h"</v>
      </c>
      <c r="F3" s="4" t="str">
        <f>","&amp;$F$1</f>
        <v>,{</v>
      </c>
      <c r="G3" s="4" t="str">
        <f>$L$1</f>
        <v>{</v>
      </c>
      <c r="H3" s="5">
        <f t="shared" ref="H3:H20" si="0">$A3*1000+ROUND(J3,0)</f>
        <v>1001</v>
      </c>
      <c r="I3" s="16" t="str">
        <f>IF(H3="","",",")</f>
        <v>,</v>
      </c>
      <c r="J3" s="4">
        <v>1.007825</v>
      </c>
      <c r="K3" s="16" t="str">
        <f>IF(J3="","",",")</f>
        <v>,</v>
      </c>
      <c r="L3" s="19">
        <v>99.988500000000002</v>
      </c>
      <c r="M3" s="4" t="str">
        <f>IF(L3="","",IF(N3="","}},",$M$1&amp;","&amp;$L$1))</f>
        <v>},{</v>
      </c>
      <c r="N3" s="5">
        <f t="shared" ref="N3:N5" si="1">$A3*1000+ROUND(P3,0)</f>
        <v>1002</v>
      </c>
      <c r="O3" s="16" t="str">
        <f>IF(N3="","",",")</f>
        <v>,</v>
      </c>
      <c r="P3" s="4">
        <v>2.0141019999999998</v>
      </c>
      <c r="Q3" s="16" t="str">
        <f>IF(P3="","",",")</f>
        <v>,</v>
      </c>
      <c r="R3" s="19">
        <v>1.15E-2</v>
      </c>
      <c r="S3" s="4" t="str">
        <f t="shared" ref="S3:S66" si="2">IF(R3="","",IF(T3="","}}",$M$1&amp;","&amp;$L$1))</f>
        <v>}}</v>
      </c>
      <c r="T3" s="5"/>
      <c r="U3" s="16" t="str">
        <f>IF(T3="","",",")</f>
        <v/>
      </c>
      <c r="V3" s="4"/>
      <c r="W3" s="16" t="str">
        <f>IF(V3="","",",")</f>
        <v/>
      </c>
      <c r="X3" s="19"/>
      <c r="Y3" s="4" t="str">
        <f t="shared" ref="Y3:Y66" si="3">IF(X3="","",IF(Z3="","}}",$M$1&amp;","&amp;$L$1))</f>
        <v/>
      </c>
      <c r="Z3" s="5"/>
      <c r="AA3" s="16" t="str">
        <f>IF(Z3="","",",")</f>
        <v/>
      </c>
      <c r="AB3" s="4"/>
      <c r="AC3" s="16" t="str">
        <f>IF(AB3="","",",")</f>
        <v/>
      </c>
      <c r="AD3" s="19"/>
      <c r="AE3" s="4" t="str">
        <f t="shared" ref="AE3:AE66" si="4">IF(AD3="","",IF(AF3="","}}",$M$1&amp;","&amp;$L$1))</f>
        <v/>
      </c>
      <c r="AF3" s="5"/>
      <c r="AG3" s="16" t="str">
        <f>IF(AF3="","",",")</f>
        <v/>
      </c>
      <c r="AH3" s="4"/>
      <c r="AI3" s="16" t="str">
        <f>IF(AH3="","",",")</f>
        <v/>
      </c>
      <c r="AJ3" s="19"/>
      <c r="AK3" s="4" t="str">
        <f t="shared" ref="AK3:AK66" si="5">IF(AJ3="","",IF(AL3="","}}",$M$1&amp;","&amp;$L$1))</f>
        <v/>
      </c>
      <c r="AL3" s="5"/>
      <c r="AM3" s="16" t="str">
        <f>IF(AL3="","",",")</f>
        <v/>
      </c>
      <c r="AN3" s="4"/>
      <c r="AO3" s="16" t="str">
        <f>IF(AN3="","",",")</f>
        <v/>
      </c>
      <c r="AP3" s="19"/>
      <c r="AQ3" s="4" t="str">
        <f t="shared" ref="AQ3:AQ66" si="6">IF(AP3="","",IF(AR3="","}}",$M$1&amp;","&amp;$L$1))</f>
        <v/>
      </c>
      <c r="AR3" s="5"/>
      <c r="AS3" s="16" t="str">
        <f>IF(AR3="","",",")</f>
        <v/>
      </c>
      <c r="AT3" s="4"/>
      <c r="AU3" s="16" t="str">
        <f>IF(AT3="","",",")</f>
        <v/>
      </c>
      <c r="AV3" s="19"/>
      <c r="AW3" s="4" t="str">
        <f t="shared" ref="AW3:AW66" si="7">IF(AV3="","",IF(AX3="","}}",$M$1&amp;","&amp;$L$1))</f>
        <v/>
      </c>
      <c r="AX3" s="5"/>
      <c r="AY3" s="16" t="str">
        <f>IF(AX3="","",",")</f>
        <v/>
      </c>
      <c r="AZ3" s="4"/>
      <c r="BA3" s="16" t="str">
        <f>IF(AZ3="","",",")</f>
        <v/>
      </c>
      <c r="BB3" s="19"/>
      <c r="BC3" s="4" t="str">
        <f t="shared" ref="BC3:BC66" si="8">IF(BB3="","",IF(BD3="","}}",$M$1&amp;","&amp;$L$1))</f>
        <v/>
      </c>
      <c r="BD3" s="5"/>
      <c r="BE3" s="16" t="str">
        <f>IF(BD3="","",",")</f>
        <v/>
      </c>
      <c r="BF3" s="4"/>
      <c r="BG3" s="16" t="str">
        <f>IF(BF3="","",",")</f>
        <v/>
      </c>
      <c r="BH3" s="19"/>
      <c r="BI3" s="4" t="str">
        <f t="shared" ref="BI3:BI66" si="9">IF(BH3="","",IF(BJ3="","}}",$M$1&amp;","&amp;$L$1))</f>
        <v/>
      </c>
      <c r="BJ3" s="5"/>
      <c r="BK3" s="16" t="str">
        <f>IF(BJ3="","",",")</f>
        <v/>
      </c>
      <c r="BL3" s="4"/>
      <c r="BM3" s="16" t="str">
        <f>IF(BL3="","",",")</f>
        <v/>
      </c>
      <c r="BN3" s="19"/>
      <c r="BO3" s="4" t="str">
        <f t="shared" ref="BO3:BO66" si="10">IF(BN3="","",IF(BP3="","}}",$M$1&amp;","&amp;$L$1))</f>
        <v/>
      </c>
      <c r="BP3" s="6" t="s">
        <v>170</v>
      </c>
      <c r="BQ3" s="8">
        <f>BN3+BH3+BB3+AV3+AP3+AJ3+AD3+X3+R3+L3</f>
        <v>100</v>
      </c>
    </row>
    <row r="4" spans="1:69" ht="19.5" thickBot="1">
      <c r="A4" s="8">
        <v>2</v>
      </c>
      <c r="B4" s="8" t="s">
        <v>1</v>
      </c>
      <c r="C4" s="8" t="s">
        <v>85</v>
      </c>
      <c r="D4" s="7" t="str">
        <f t="shared" ref="D4:D67" si="11">$C$1</f>
        <v>{</v>
      </c>
      <c r="E4" s="4" t="str">
        <f t="shared" ref="E4:E67" si="12">""""&amp;C4&amp;""""</f>
        <v>"he"</v>
      </c>
      <c r="F4" s="8" t="str">
        <f t="shared" ref="F4:F67" si="13">","&amp;$F$1</f>
        <v>,{</v>
      </c>
      <c r="G4" s="8" t="str">
        <f t="shared" ref="G4:G67" si="14">$L$1</f>
        <v>{</v>
      </c>
      <c r="H4" s="9">
        <f t="shared" si="0"/>
        <v>2003</v>
      </c>
      <c r="I4" s="15" t="str">
        <f t="shared" ref="I4:K67" si="15">IF(H4="","",",")</f>
        <v>,</v>
      </c>
      <c r="J4" s="8">
        <v>3.0160290000000001</v>
      </c>
      <c r="K4" s="15" t="str">
        <f t="shared" si="15"/>
        <v>,</v>
      </c>
      <c r="L4" s="18">
        <v>1.37E-4</v>
      </c>
      <c r="M4" s="8" t="str">
        <f t="shared" ref="M4:M66" si="16">IF(L4="","",IF(N4="","}}",$M$1&amp;","&amp;$L$1))</f>
        <v>},{</v>
      </c>
      <c r="N4" s="9">
        <f t="shared" si="1"/>
        <v>2004</v>
      </c>
      <c r="O4" s="15" t="str">
        <f t="shared" ref="O4" si="17">IF(N4="","",",")</f>
        <v>,</v>
      </c>
      <c r="P4" s="8">
        <v>4.0026029999999997</v>
      </c>
      <c r="Q4" s="15" t="str">
        <f t="shared" ref="Q4" si="18">IF(P4="","",",")</f>
        <v>,</v>
      </c>
      <c r="R4" s="18">
        <v>99.999863000000005</v>
      </c>
      <c r="S4" s="8" t="str">
        <f t="shared" si="2"/>
        <v>}}</v>
      </c>
      <c r="U4" s="15" t="str">
        <f t="shared" ref="U4" si="19">IF(T4="","",",")</f>
        <v/>
      </c>
      <c r="W4" s="15" t="str">
        <f t="shared" ref="W4" si="20">IF(V4="","",",")</f>
        <v/>
      </c>
      <c r="Y4" s="8" t="str">
        <f t="shared" si="3"/>
        <v/>
      </c>
      <c r="AA4" s="15" t="str">
        <f t="shared" ref="AA4" si="21">IF(Z4="","",",")</f>
        <v/>
      </c>
      <c r="AC4" s="15" t="str">
        <f t="shared" ref="AC4" si="22">IF(AB4="","",",")</f>
        <v/>
      </c>
      <c r="AE4" s="8" t="str">
        <f t="shared" si="4"/>
        <v/>
      </c>
      <c r="AG4" s="15" t="str">
        <f t="shared" ref="AG4" si="23">IF(AF4="","",",")</f>
        <v/>
      </c>
      <c r="AI4" s="15" t="str">
        <f t="shared" ref="AI4" si="24">IF(AH4="","",",")</f>
        <v/>
      </c>
      <c r="AK4" s="8" t="str">
        <f t="shared" si="5"/>
        <v/>
      </c>
      <c r="AM4" s="15" t="str">
        <f t="shared" ref="AM4" si="25">IF(AL4="","",",")</f>
        <v/>
      </c>
      <c r="AO4" s="15" t="str">
        <f t="shared" ref="AO4" si="26">IF(AN4="","",",")</f>
        <v/>
      </c>
      <c r="AQ4" s="8" t="str">
        <f t="shared" si="6"/>
        <v/>
      </c>
      <c r="AS4" s="15" t="str">
        <f t="shared" ref="AS4" si="27">IF(AR4="","",",")</f>
        <v/>
      </c>
      <c r="AU4" s="15" t="str">
        <f t="shared" ref="AU4" si="28">IF(AT4="","",",")</f>
        <v/>
      </c>
      <c r="AW4" s="8" t="str">
        <f t="shared" si="7"/>
        <v/>
      </c>
      <c r="AY4" s="15" t="str">
        <f t="shared" ref="AY4" si="29">IF(AX4="","",",")</f>
        <v/>
      </c>
      <c r="BA4" s="15" t="str">
        <f t="shared" ref="BA4" si="30">IF(AZ4="","",",")</f>
        <v/>
      </c>
      <c r="BC4" s="8" t="str">
        <f t="shared" si="8"/>
        <v/>
      </c>
      <c r="BE4" s="15" t="str">
        <f t="shared" ref="BE4" si="31">IF(BD4="","",",")</f>
        <v/>
      </c>
      <c r="BG4" s="15" t="str">
        <f t="shared" ref="BG4" si="32">IF(BF4="","",",")</f>
        <v/>
      </c>
      <c r="BI4" s="8" t="str">
        <f t="shared" si="9"/>
        <v/>
      </c>
      <c r="BK4" s="15" t="str">
        <f t="shared" ref="BK4" si="33">IF(BJ4="","",",")</f>
        <v/>
      </c>
      <c r="BM4" s="15" t="str">
        <f t="shared" ref="BM4" si="34">IF(BL4="","",",")</f>
        <v/>
      </c>
      <c r="BO4" s="8" t="str">
        <f t="shared" si="10"/>
        <v/>
      </c>
      <c r="BP4" s="10" t="s">
        <v>169</v>
      </c>
      <c r="BQ4" s="8">
        <f t="shared" ref="BQ4:BQ67" si="35">BN4+BH4+BB4+AV4+AP4+AJ4+AD4+X4+R4+L4</f>
        <v>100</v>
      </c>
    </row>
    <row r="5" spans="1:69" ht="19.5" thickBot="1">
      <c r="A5" s="8">
        <v>3</v>
      </c>
      <c r="B5" s="8" t="s">
        <v>2</v>
      </c>
      <c r="C5" s="8" t="s">
        <v>86</v>
      </c>
      <c r="D5" s="7" t="str">
        <f t="shared" si="11"/>
        <v>{</v>
      </c>
      <c r="E5" s="4" t="str">
        <f t="shared" si="12"/>
        <v>"li"</v>
      </c>
      <c r="F5" s="8" t="str">
        <f t="shared" si="13"/>
        <v>,{</v>
      </c>
      <c r="G5" s="8" t="str">
        <f t="shared" si="14"/>
        <v>{</v>
      </c>
      <c r="H5" s="9">
        <f t="shared" si="0"/>
        <v>3006</v>
      </c>
      <c r="I5" s="15" t="str">
        <f t="shared" si="15"/>
        <v>,</v>
      </c>
      <c r="J5" s="8">
        <v>6.0151219999999999</v>
      </c>
      <c r="K5" s="15" t="str">
        <f t="shared" si="15"/>
        <v>,</v>
      </c>
      <c r="L5" s="18">
        <v>7.59</v>
      </c>
      <c r="M5" s="8" t="str">
        <f t="shared" si="16"/>
        <v>},{</v>
      </c>
      <c r="N5" s="9">
        <f t="shared" si="1"/>
        <v>3007</v>
      </c>
      <c r="O5" s="15" t="str">
        <f t="shared" ref="O5" si="36">IF(N5="","",",")</f>
        <v>,</v>
      </c>
      <c r="P5" s="8">
        <v>7.0160039999999997</v>
      </c>
      <c r="Q5" s="15" t="str">
        <f t="shared" ref="Q5" si="37">IF(P5="","",",")</f>
        <v>,</v>
      </c>
      <c r="R5" s="18">
        <v>92.41</v>
      </c>
      <c r="S5" s="8" t="str">
        <f t="shared" si="2"/>
        <v>}}</v>
      </c>
      <c r="U5" s="15" t="str">
        <f t="shared" ref="U5" si="38">IF(T5="","",",")</f>
        <v/>
      </c>
      <c r="W5" s="15" t="str">
        <f t="shared" ref="W5" si="39">IF(V5="","",",")</f>
        <v/>
      </c>
      <c r="Y5" s="8" t="str">
        <f t="shared" si="3"/>
        <v/>
      </c>
      <c r="AA5" s="15" t="str">
        <f t="shared" ref="AA5" si="40">IF(Z5="","",",")</f>
        <v/>
      </c>
      <c r="AC5" s="15" t="str">
        <f t="shared" ref="AC5" si="41">IF(AB5="","",",")</f>
        <v/>
      </c>
      <c r="AE5" s="8" t="str">
        <f t="shared" si="4"/>
        <v/>
      </c>
      <c r="AG5" s="15" t="str">
        <f t="shared" ref="AG5" si="42">IF(AF5="","",",")</f>
        <v/>
      </c>
      <c r="AI5" s="15" t="str">
        <f t="shared" ref="AI5" si="43">IF(AH5="","",",")</f>
        <v/>
      </c>
      <c r="AK5" s="8" t="str">
        <f t="shared" si="5"/>
        <v/>
      </c>
      <c r="AM5" s="15" t="str">
        <f t="shared" ref="AM5" si="44">IF(AL5="","",",")</f>
        <v/>
      </c>
      <c r="AO5" s="15" t="str">
        <f t="shared" ref="AO5" si="45">IF(AN5="","",",")</f>
        <v/>
      </c>
      <c r="AQ5" s="8" t="str">
        <f t="shared" si="6"/>
        <v/>
      </c>
      <c r="AS5" s="15" t="str">
        <f t="shared" ref="AS5" si="46">IF(AR5="","",",")</f>
        <v/>
      </c>
      <c r="AU5" s="15" t="str">
        <f t="shared" ref="AU5" si="47">IF(AT5="","",",")</f>
        <v/>
      </c>
      <c r="AW5" s="8" t="str">
        <f t="shared" si="7"/>
        <v/>
      </c>
      <c r="AY5" s="15" t="str">
        <f t="shared" ref="AY5" si="48">IF(AX5="","",",")</f>
        <v/>
      </c>
      <c r="BA5" s="15" t="str">
        <f t="shared" ref="BA5" si="49">IF(AZ5="","",",")</f>
        <v/>
      </c>
      <c r="BC5" s="8" t="str">
        <f t="shared" si="8"/>
        <v/>
      </c>
      <c r="BE5" s="15" t="str">
        <f t="shared" ref="BE5" si="50">IF(BD5="","",",")</f>
        <v/>
      </c>
      <c r="BG5" s="15" t="str">
        <f t="shared" ref="BG5" si="51">IF(BF5="","",",")</f>
        <v/>
      </c>
      <c r="BI5" s="8" t="str">
        <f t="shared" si="9"/>
        <v/>
      </c>
      <c r="BK5" s="15" t="str">
        <f t="shared" ref="BK5" si="52">IF(BJ5="","",",")</f>
        <v/>
      </c>
      <c r="BM5" s="15" t="str">
        <f t="shared" ref="BM5" si="53">IF(BL5="","",",")</f>
        <v/>
      </c>
      <c r="BO5" s="8" t="str">
        <f t="shared" si="10"/>
        <v/>
      </c>
      <c r="BP5" s="10" t="s">
        <v>169</v>
      </c>
      <c r="BQ5" s="8">
        <f t="shared" si="35"/>
        <v>100</v>
      </c>
    </row>
    <row r="6" spans="1:69" ht="19.5" thickBot="1">
      <c r="A6" s="8">
        <v>4</v>
      </c>
      <c r="B6" s="8" t="s">
        <v>3</v>
      </c>
      <c r="C6" s="8" t="s">
        <v>87</v>
      </c>
      <c r="D6" s="7" t="str">
        <f t="shared" si="11"/>
        <v>{</v>
      </c>
      <c r="E6" s="4" t="str">
        <f t="shared" si="12"/>
        <v>"be"</v>
      </c>
      <c r="F6" s="8" t="str">
        <f t="shared" si="13"/>
        <v>,{</v>
      </c>
      <c r="G6" s="8" t="str">
        <f t="shared" si="14"/>
        <v>{</v>
      </c>
      <c r="H6" s="9">
        <f t="shared" si="0"/>
        <v>4009</v>
      </c>
      <c r="I6" s="15" t="str">
        <f t="shared" si="15"/>
        <v>,</v>
      </c>
      <c r="J6" s="8">
        <v>9.0121819999999992</v>
      </c>
      <c r="K6" s="15" t="str">
        <f t="shared" si="15"/>
        <v>,</v>
      </c>
      <c r="L6" s="18">
        <v>100</v>
      </c>
      <c r="M6" s="8" t="str">
        <f t="shared" si="16"/>
        <v>}}</v>
      </c>
      <c r="O6" s="15" t="str">
        <f t="shared" ref="O6" si="54">IF(N6="","",",")</f>
        <v/>
      </c>
      <c r="Q6" s="15" t="str">
        <f t="shared" ref="Q6" si="55">IF(P6="","",",")</f>
        <v/>
      </c>
      <c r="S6" s="8" t="str">
        <f t="shared" si="2"/>
        <v/>
      </c>
      <c r="U6" s="15" t="str">
        <f t="shared" ref="U6" si="56">IF(T6="","",",")</f>
        <v/>
      </c>
      <c r="W6" s="15" t="str">
        <f t="shared" ref="W6" si="57">IF(V6="","",",")</f>
        <v/>
      </c>
      <c r="Y6" s="8" t="str">
        <f t="shared" si="3"/>
        <v/>
      </c>
      <c r="AA6" s="15" t="str">
        <f t="shared" ref="AA6" si="58">IF(Z6="","",",")</f>
        <v/>
      </c>
      <c r="AC6" s="15" t="str">
        <f t="shared" ref="AC6" si="59">IF(AB6="","",",")</f>
        <v/>
      </c>
      <c r="AE6" s="8" t="str">
        <f t="shared" si="4"/>
        <v/>
      </c>
      <c r="AG6" s="15" t="str">
        <f t="shared" ref="AG6" si="60">IF(AF6="","",",")</f>
        <v/>
      </c>
      <c r="AI6" s="15" t="str">
        <f t="shared" ref="AI6" si="61">IF(AH6="","",",")</f>
        <v/>
      </c>
      <c r="AK6" s="8" t="str">
        <f t="shared" si="5"/>
        <v/>
      </c>
      <c r="AM6" s="15" t="str">
        <f t="shared" ref="AM6" si="62">IF(AL6="","",",")</f>
        <v/>
      </c>
      <c r="AO6" s="15" t="str">
        <f t="shared" ref="AO6" si="63">IF(AN6="","",",")</f>
        <v/>
      </c>
      <c r="AQ6" s="8" t="str">
        <f t="shared" si="6"/>
        <v/>
      </c>
      <c r="AS6" s="15" t="str">
        <f t="shared" ref="AS6" si="64">IF(AR6="","",",")</f>
        <v/>
      </c>
      <c r="AU6" s="15" t="str">
        <f t="shared" ref="AU6" si="65">IF(AT6="","",",")</f>
        <v/>
      </c>
      <c r="AW6" s="8" t="str">
        <f t="shared" si="7"/>
        <v/>
      </c>
      <c r="AY6" s="15" t="str">
        <f t="shared" ref="AY6" si="66">IF(AX6="","",",")</f>
        <v/>
      </c>
      <c r="BA6" s="15" t="str">
        <f t="shared" ref="BA6" si="67">IF(AZ6="","",",")</f>
        <v/>
      </c>
      <c r="BC6" s="8" t="str">
        <f t="shared" si="8"/>
        <v/>
      </c>
      <c r="BE6" s="15" t="str">
        <f t="shared" ref="BE6" si="68">IF(BD6="","",",")</f>
        <v/>
      </c>
      <c r="BG6" s="15" t="str">
        <f t="shared" ref="BG6" si="69">IF(BF6="","",",")</f>
        <v/>
      </c>
      <c r="BI6" s="8" t="str">
        <f t="shared" si="9"/>
        <v/>
      </c>
      <c r="BK6" s="15" t="str">
        <f t="shared" ref="BK6" si="70">IF(BJ6="","",",")</f>
        <v/>
      </c>
      <c r="BM6" s="15" t="str">
        <f t="shared" ref="BM6" si="71">IF(BL6="","",",")</f>
        <v/>
      </c>
      <c r="BO6" s="8" t="str">
        <f t="shared" si="10"/>
        <v/>
      </c>
      <c r="BP6" s="10" t="s">
        <v>169</v>
      </c>
      <c r="BQ6" s="8">
        <f t="shared" si="35"/>
        <v>100</v>
      </c>
    </row>
    <row r="7" spans="1:69" ht="19.5" thickBot="1">
      <c r="A7" s="8">
        <v>5</v>
      </c>
      <c r="B7" s="8" t="s">
        <v>4</v>
      </c>
      <c r="C7" s="8" t="s">
        <v>87</v>
      </c>
      <c r="D7" s="7" t="str">
        <f t="shared" si="11"/>
        <v>{</v>
      </c>
      <c r="E7" s="4" t="str">
        <f t="shared" si="12"/>
        <v>"be"</v>
      </c>
      <c r="F7" s="8" t="str">
        <f t="shared" si="13"/>
        <v>,{</v>
      </c>
      <c r="G7" s="8" t="str">
        <f t="shared" si="14"/>
        <v>{</v>
      </c>
      <c r="H7" s="9">
        <f t="shared" si="0"/>
        <v>5010</v>
      </c>
      <c r="I7" s="15" t="str">
        <f t="shared" si="15"/>
        <v>,</v>
      </c>
      <c r="J7" s="8">
        <v>10.012937000000001</v>
      </c>
      <c r="K7" s="15" t="str">
        <f t="shared" si="15"/>
        <v>,</v>
      </c>
      <c r="L7" s="18">
        <v>19.899999999999999</v>
      </c>
      <c r="M7" s="8" t="str">
        <f t="shared" si="16"/>
        <v>},{</v>
      </c>
      <c r="N7" s="9">
        <f t="shared" ref="N7:N10" si="72">$A7*1000+ROUND(P7,0)</f>
        <v>5011</v>
      </c>
      <c r="O7" s="15" t="str">
        <f t="shared" ref="O7" si="73">IF(N7="","",",")</f>
        <v>,</v>
      </c>
      <c r="P7" s="8">
        <v>11.009304999999999</v>
      </c>
      <c r="Q7" s="15" t="str">
        <f t="shared" ref="Q7" si="74">IF(P7="","",",")</f>
        <v>,</v>
      </c>
      <c r="R7" s="18">
        <v>80.099999999999994</v>
      </c>
      <c r="S7" s="8" t="str">
        <f t="shared" si="2"/>
        <v>}}</v>
      </c>
      <c r="U7" s="15" t="str">
        <f t="shared" ref="U7" si="75">IF(T7="","",",")</f>
        <v/>
      </c>
      <c r="W7" s="15" t="str">
        <f t="shared" ref="W7" si="76">IF(V7="","",",")</f>
        <v/>
      </c>
      <c r="Y7" s="8" t="str">
        <f t="shared" si="3"/>
        <v/>
      </c>
      <c r="AA7" s="15" t="str">
        <f t="shared" ref="AA7" si="77">IF(Z7="","",",")</f>
        <v/>
      </c>
      <c r="AC7" s="15" t="str">
        <f t="shared" ref="AC7" si="78">IF(AB7="","",",")</f>
        <v/>
      </c>
      <c r="AE7" s="8" t="str">
        <f t="shared" si="4"/>
        <v/>
      </c>
      <c r="AG7" s="15" t="str">
        <f t="shared" ref="AG7" si="79">IF(AF7="","",",")</f>
        <v/>
      </c>
      <c r="AI7" s="15" t="str">
        <f t="shared" ref="AI7" si="80">IF(AH7="","",",")</f>
        <v/>
      </c>
      <c r="AK7" s="8" t="str">
        <f t="shared" si="5"/>
        <v/>
      </c>
      <c r="AM7" s="15" t="str">
        <f t="shared" ref="AM7" si="81">IF(AL7="","",",")</f>
        <v/>
      </c>
      <c r="AO7" s="15" t="str">
        <f t="shared" ref="AO7" si="82">IF(AN7="","",",")</f>
        <v/>
      </c>
      <c r="AQ7" s="8" t="str">
        <f t="shared" si="6"/>
        <v/>
      </c>
      <c r="AS7" s="15" t="str">
        <f t="shared" ref="AS7" si="83">IF(AR7="","",",")</f>
        <v/>
      </c>
      <c r="AU7" s="15" t="str">
        <f t="shared" ref="AU7" si="84">IF(AT7="","",",")</f>
        <v/>
      </c>
      <c r="AW7" s="8" t="str">
        <f t="shared" si="7"/>
        <v/>
      </c>
      <c r="AY7" s="15" t="str">
        <f t="shared" ref="AY7" si="85">IF(AX7="","",",")</f>
        <v/>
      </c>
      <c r="BA7" s="15" t="str">
        <f t="shared" ref="BA7" si="86">IF(AZ7="","",",")</f>
        <v/>
      </c>
      <c r="BC7" s="8" t="str">
        <f t="shared" si="8"/>
        <v/>
      </c>
      <c r="BE7" s="15" t="str">
        <f t="shared" ref="BE7" si="87">IF(BD7="","",",")</f>
        <v/>
      </c>
      <c r="BG7" s="15" t="str">
        <f t="shared" ref="BG7" si="88">IF(BF7="","",",")</f>
        <v/>
      </c>
      <c r="BI7" s="8" t="str">
        <f t="shared" si="9"/>
        <v/>
      </c>
      <c r="BK7" s="15" t="str">
        <f t="shared" ref="BK7" si="89">IF(BJ7="","",",")</f>
        <v/>
      </c>
      <c r="BM7" s="15" t="str">
        <f t="shared" ref="BM7" si="90">IF(BL7="","",",")</f>
        <v/>
      </c>
      <c r="BO7" s="8" t="str">
        <f t="shared" si="10"/>
        <v/>
      </c>
      <c r="BP7" s="10" t="s">
        <v>169</v>
      </c>
      <c r="BQ7" s="8">
        <f t="shared" si="35"/>
        <v>100</v>
      </c>
    </row>
    <row r="8" spans="1:69" ht="19.5" thickBot="1">
      <c r="A8" s="8">
        <v>6</v>
      </c>
      <c r="B8" s="8" t="s">
        <v>5</v>
      </c>
      <c r="C8" s="8" t="s">
        <v>88</v>
      </c>
      <c r="D8" s="7" t="str">
        <f t="shared" si="11"/>
        <v>{</v>
      </c>
      <c r="E8" s="4" t="str">
        <f t="shared" si="12"/>
        <v>"c"</v>
      </c>
      <c r="F8" s="8" t="str">
        <f t="shared" si="13"/>
        <v>,{</v>
      </c>
      <c r="G8" s="8" t="str">
        <f t="shared" si="14"/>
        <v>{</v>
      </c>
      <c r="H8" s="9">
        <f t="shared" si="0"/>
        <v>6012</v>
      </c>
      <c r="I8" s="15" t="str">
        <f t="shared" si="15"/>
        <v>,</v>
      </c>
      <c r="J8" s="8">
        <v>12</v>
      </c>
      <c r="K8" s="15" t="str">
        <f t="shared" si="15"/>
        <v>,</v>
      </c>
      <c r="L8" s="18">
        <v>98.93</v>
      </c>
      <c r="M8" s="8" t="str">
        <f t="shared" si="16"/>
        <v>},{</v>
      </c>
      <c r="N8" s="9">
        <f t="shared" si="72"/>
        <v>6013</v>
      </c>
      <c r="O8" s="15" t="str">
        <f t="shared" ref="O8" si="91">IF(N8="","",",")</f>
        <v>,</v>
      </c>
      <c r="P8" s="8">
        <v>13.003355000000001</v>
      </c>
      <c r="Q8" s="15" t="str">
        <f t="shared" ref="Q8" si="92">IF(P8="","",",")</f>
        <v>,</v>
      </c>
      <c r="R8" s="18">
        <v>1.07</v>
      </c>
      <c r="S8" s="8" t="str">
        <f t="shared" si="2"/>
        <v>}}</v>
      </c>
      <c r="U8" s="15" t="str">
        <f t="shared" ref="U8" si="93">IF(T8="","",",")</f>
        <v/>
      </c>
      <c r="W8" s="15" t="str">
        <f t="shared" ref="W8" si="94">IF(V8="","",",")</f>
        <v/>
      </c>
      <c r="Y8" s="8" t="str">
        <f t="shared" si="3"/>
        <v/>
      </c>
      <c r="AA8" s="15" t="str">
        <f t="shared" ref="AA8" si="95">IF(Z8="","",",")</f>
        <v/>
      </c>
      <c r="AC8" s="15" t="str">
        <f t="shared" ref="AC8" si="96">IF(AB8="","",",")</f>
        <v/>
      </c>
      <c r="AE8" s="8" t="str">
        <f t="shared" si="4"/>
        <v/>
      </c>
      <c r="AG8" s="15" t="str">
        <f t="shared" ref="AG8" si="97">IF(AF8="","",",")</f>
        <v/>
      </c>
      <c r="AI8" s="15" t="str">
        <f t="shared" ref="AI8" si="98">IF(AH8="","",",")</f>
        <v/>
      </c>
      <c r="AK8" s="8" t="str">
        <f t="shared" si="5"/>
        <v/>
      </c>
      <c r="AM8" s="15" t="str">
        <f t="shared" ref="AM8" si="99">IF(AL8="","",",")</f>
        <v/>
      </c>
      <c r="AO8" s="15" t="str">
        <f t="shared" ref="AO8" si="100">IF(AN8="","",",")</f>
        <v/>
      </c>
      <c r="AQ8" s="8" t="str">
        <f t="shared" si="6"/>
        <v/>
      </c>
      <c r="AS8" s="15" t="str">
        <f t="shared" ref="AS8" si="101">IF(AR8="","",",")</f>
        <v/>
      </c>
      <c r="AU8" s="15" t="str">
        <f t="shared" ref="AU8" si="102">IF(AT8="","",",")</f>
        <v/>
      </c>
      <c r="AW8" s="8" t="str">
        <f t="shared" si="7"/>
        <v/>
      </c>
      <c r="AY8" s="15" t="str">
        <f t="shared" ref="AY8" si="103">IF(AX8="","",",")</f>
        <v/>
      </c>
      <c r="BA8" s="15" t="str">
        <f t="shared" ref="BA8" si="104">IF(AZ8="","",",")</f>
        <v/>
      </c>
      <c r="BC8" s="8" t="str">
        <f t="shared" si="8"/>
        <v/>
      </c>
      <c r="BE8" s="15" t="str">
        <f t="shared" ref="BE8" si="105">IF(BD8="","",",")</f>
        <v/>
      </c>
      <c r="BG8" s="15" t="str">
        <f t="shared" ref="BG8" si="106">IF(BF8="","",",")</f>
        <v/>
      </c>
      <c r="BI8" s="8" t="str">
        <f t="shared" si="9"/>
        <v/>
      </c>
      <c r="BK8" s="15" t="str">
        <f t="shared" ref="BK8" si="107">IF(BJ8="","",",")</f>
        <v/>
      </c>
      <c r="BM8" s="15" t="str">
        <f t="shared" ref="BM8" si="108">IF(BL8="","",",")</f>
        <v/>
      </c>
      <c r="BO8" s="8" t="str">
        <f t="shared" si="10"/>
        <v/>
      </c>
      <c r="BP8" s="10" t="s">
        <v>169</v>
      </c>
      <c r="BQ8" s="8">
        <f t="shared" si="35"/>
        <v>100</v>
      </c>
    </row>
    <row r="9" spans="1:69" ht="19.5" thickBot="1">
      <c r="A9" s="8">
        <v>7</v>
      </c>
      <c r="B9" s="8" t="s">
        <v>6</v>
      </c>
      <c r="C9" s="8" t="s">
        <v>89</v>
      </c>
      <c r="D9" s="7" t="str">
        <f t="shared" si="11"/>
        <v>{</v>
      </c>
      <c r="E9" s="4" t="str">
        <f t="shared" si="12"/>
        <v>"n"</v>
      </c>
      <c r="F9" s="8" t="str">
        <f t="shared" si="13"/>
        <v>,{</v>
      </c>
      <c r="G9" s="8" t="str">
        <f t="shared" si="14"/>
        <v>{</v>
      </c>
      <c r="H9" s="9">
        <f t="shared" si="0"/>
        <v>7014</v>
      </c>
      <c r="I9" s="15" t="str">
        <f t="shared" si="15"/>
        <v>,</v>
      </c>
      <c r="J9" s="8">
        <v>14.003074</v>
      </c>
      <c r="K9" s="15" t="str">
        <f t="shared" si="15"/>
        <v>,</v>
      </c>
      <c r="L9" s="18">
        <v>99.632000000000005</v>
      </c>
      <c r="M9" s="8" t="str">
        <f t="shared" si="16"/>
        <v>},{</v>
      </c>
      <c r="N9" s="9">
        <f t="shared" si="72"/>
        <v>7015</v>
      </c>
      <c r="O9" s="15" t="str">
        <f t="shared" ref="O9" si="109">IF(N9="","",",")</f>
        <v>,</v>
      </c>
      <c r="P9" s="8">
        <v>15.000109</v>
      </c>
      <c r="Q9" s="15" t="str">
        <f t="shared" ref="Q9" si="110">IF(P9="","",",")</f>
        <v>,</v>
      </c>
      <c r="R9" s="18">
        <v>0.36799999999999999</v>
      </c>
      <c r="S9" s="8" t="str">
        <f t="shared" si="2"/>
        <v>}}</v>
      </c>
      <c r="U9" s="15" t="str">
        <f t="shared" ref="U9" si="111">IF(T9="","",",")</f>
        <v/>
      </c>
      <c r="W9" s="15" t="str">
        <f t="shared" ref="W9" si="112">IF(V9="","",",")</f>
        <v/>
      </c>
      <c r="Y9" s="8" t="str">
        <f t="shared" si="3"/>
        <v/>
      </c>
      <c r="AA9" s="15" t="str">
        <f t="shared" ref="AA9" si="113">IF(Z9="","",",")</f>
        <v/>
      </c>
      <c r="AC9" s="15" t="str">
        <f t="shared" ref="AC9" si="114">IF(AB9="","",",")</f>
        <v/>
      </c>
      <c r="AE9" s="8" t="str">
        <f t="shared" si="4"/>
        <v/>
      </c>
      <c r="AG9" s="15" t="str">
        <f t="shared" ref="AG9" si="115">IF(AF9="","",",")</f>
        <v/>
      </c>
      <c r="AI9" s="15" t="str">
        <f t="shared" ref="AI9" si="116">IF(AH9="","",",")</f>
        <v/>
      </c>
      <c r="AK9" s="8" t="str">
        <f t="shared" si="5"/>
        <v/>
      </c>
      <c r="AM9" s="15" t="str">
        <f t="shared" ref="AM9" si="117">IF(AL9="","",",")</f>
        <v/>
      </c>
      <c r="AO9" s="15" t="str">
        <f t="shared" ref="AO9" si="118">IF(AN9="","",",")</f>
        <v/>
      </c>
      <c r="AQ9" s="8" t="str">
        <f t="shared" si="6"/>
        <v/>
      </c>
      <c r="AS9" s="15" t="str">
        <f t="shared" ref="AS9" si="119">IF(AR9="","",",")</f>
        <v/>
      </c>
      <c r="AU9" s="15" t="str">
        <f t="shared" ref="AU9" si="120">IF(AT9="","",",")</f>
        <v/>
      </c>
      <c r="AW9" s="8" t="str">
        <f t="shared" si="7"/>
        <v/>
      </c>
      <c r="AY9" s="15" t="str">
        <f t="shared" ref="AY9" si="121">IF(AX9="","",",")</f>
        <v/>
      </c>
      <c r="BA9" s="15" t="str">
        <f t="shared" ref="BA9" si="122">IF(AZ9="","",",")</f>
        <v/>
      </c>
      <c r="BC9" s="8" t="str">
        <f t="shared" si="8"/>
        <v/>
      </c>
      <c r="BE9" s="15" t="str">
        <f t="shared" ref="BE9" si="123">IF(BD9="","",",")</f>
        <v/>
      </c>
      <c r="BG9" s="15" t="str">
        <f t="shared" ref="BG9" si="124">IF(BF9="","",",")</f>
        <v/>
      </c>
      <c r="BI9" s="8" t="str">
        <f t="shared" si="9"/>
        <v/>
      </c>
      <c r="BK9" s="15" t="str">
        <f t="shared" ref="BK9" si="125">IF(BJ9="","",",")</f>
        <v/>
      </c>
      <c r="BM9" s="15" t="str">
        <f t="shared" ref="BM9" si="126">IF(BL9="","",",")</f>
        <v/>
      </c>
      <c r="BO9" s="8" t="str">
        <f t="shared" si="10"/>
        <v/>
      </c>
      <c r="BP9" s="10" t="s">
        <v>169</v>
      </c>
      <c r="BQ9" s="8">
        <f t="shared" si="35"/>
        <v>100</v>
      </c>
    </row>
    <row r="10" spans="1:69" ht="19.5" thickBot="1">
      <c r="A10" s="8">
        <v>8</v>
      </c>
      <c r="B10" s="8" t="s">
        <v>7</v>
      </c>
      <c r="C10" s="8" t="s">
        <v>90</v>
      </c>
      <c r="D10" s="7" t="str">
        <f t="shared" si="11"/>
        <v>{</v>
      </c>
      <c r="E10" s="4" t="str">
        <f t="shared" si="12"/>
        <v>"o"</v>
      </c>
      <c r="F10" s="8" t="str">
        <f t="shared" si="13"/>
        <v>,{</v>
      </c>
      <c r="G10" s="8" t="str">
        <f t="shared" si="14"/>
        <v>{</v>
      </c>
      <c r="H10" s="9">
        <f t="shared" si="0"/>
        <v>8016</v>
      </c>
      <c r="I10" s="15" t="str">
        <f t="shared" si="15"/>
        <v>,</v>
      </c>
      <c r="J10" s="8">
        <v>15.994915000000001</v>
      </c>
      <c r="K10" s="15" t="str">
        <f t="shared" si="15"/>
        <v>,</v>
      </c>
      <c r="L10" s="18">
        <v>99.757000000000005</v>
      </c>
      <c r="M10" s="8" t="str">
        <f t="shared" si="16"/>
        <v>},{</v>
      </c>
      <c r="N10" s="9">
        <f t="shared" si="72"/>
        <v>8017</v>
      </c>
      <c r="O10" s="15" t="str">
        <f t="shared" ref="O10" si="127">IF(N10="","",",")</f>
        <v>,</v>
      </c>
      <c r="P10" s="8">
        <v>16.999131999999999</v>
      </c>
      <c r="Q10" s="15" t="str">
        <f t="shared" ref="Q10" si="128">IF(P10="","",",")</f>
        <v>,</v>
      </c>
      <c r="R10" s="18">
        <v>3.7999999999999999E-2</v>
      </c>
      <c r="S10" s="8" t="str">
        <f t="shared" si="2"/>
        <v>},{</v>
      </c>
      <c r="T10" s="9">
        <f t="shared" ref="T10" si="129">$A10*1000+ROUND(V10,0)</f>
        <v>8018</v>
      </c>
      <c r="U10" s="15" t="str">
        <f t="shared" ref="U10" si="130">IF(T10="","",",")</f>
        <v>,</v>
      </c>
      <c r="V10" s="8">
        <v>17.99916</v>
      </c>
      <c r="W10" s="15" t="str">
        <f t="shared" ref="W10" si="131">IF(V10="","",",")</f>
        <v>,</v>
      </c>
      <c r="X10" s="18">
        <v>0.20499999999999999</v>
      </c>
      <c r="Y10" s="8" t="str">
        <f t="shared" si="3"/>
        <v>}}</v>
      </c>
      <c r="AA10" s="15" t="str">
        <f t="shared" ref="AA10" si="132">IF(Z10="","",",")</f>
        <v/>
      </c>
      <c r="AC10" s="15" t="str">
        <f t="shared" ref="AC10" si="133">IF(AB10="","",",")</f>
        <v/>
      </c>
      <c r="AE10" s="8" t="str">
        <f t="shared" si="4"/>
        <v/>
      </c>
      <c r="AG10" s="15" t="str">
        <f t="shared" ref="AG10" si="134">IF(AF10="","",",")</f>
        <v/>
      </c>
      <c r="AI10" s="15" t="str">
        <f t="shared" ref="AI10" si="135">IF(AH10="","",",")</f>
        <v/>
      </c>
      <c r="AK10" s="8" t="str">
        <f t="shared" si="5"/>
        <v/>
      </c>
      <c r="AM10" s="15" t="str">
        <f t="shared" ref="AM10" si="136">IF(AL10="","",",")</f>
        <v/>
      </c>
      <c r="AO10" s="15" t="str">
        <f t="shared" ref="AO10" si="137">IF(AN10="","",",")</f>
        <v/>
      </c>
      <c r="AQ10" s="8" t="str">
        <f t="shared" si="6"/>
        <v/>
      </c>
      <c r="AS10" s="15" t="str">
        <f t="shared" ref="AS10" si="138">IF(AR10="","",",")</f>
        <v/>
      </c>
      <c r="AU10" s="15" t="str">
        <f t="shared" ref="AU10" si="139">IF(AT10="","",",")</f>
        <v/>
      </c>
      <c r="AW10" s="8" t="str">
        <f t="shared" si="7"/>
        <v/>
      </c>
      <c r="AY10" s="15" t="str">
        <f t="shared" ref="AY10" si="140">IF(AX10="","",",")</f>
        <v/>
      </c>
      <c r="BA10" s="15" t="str">
        <f t="shared" ref="BA10" si="141">IF(AZ10="","",",")</f>
        <v/>
      </c>
      <c r="BC10" s="8" t="str">
        <f t="shared" si="8"/>
        <v/>
      </c>
      <c r="BE10" s="15" t="str">
        <f t="shared" ref="BE10" si="142">IF(BD10="","",",")</f>
        <v/>
      </c>
      <c r="BG10" s="15" t="str">
        <f t="shared" ref="BG10" si="143">IF(BF10="","",",")</f>
        <v/>
      </c>
      <c r="BI10" s="8" t="str">
        <f t="shared" si="9"/>
        <v/>
      </c>
      <c r="BK10" s="15" t="str">
        <f t="shared" ref="BK10" si="144">IF(BJ10="","",",")</f>
        <v/>
      </c>
      <c r="BM10" s="15" t="str">
        <f t="shared" ref="BM10" si="145">IF(BL10="","",",")</f>
        <v/>
      </c>
      <c r="BO10" s="8" t="str">
        <f t="shared" si="10"/>
        <v/>
      </c>
      <c r="BP10" s="10" t="s">
        <v>169</v>
      </c>
      <c r="BQ10" s="8">
        <f t="shared" si="35"/>
        <v>100</v>
      </c>
    </row>
    <row r="11" spans="1:69" ht="19.5" thickBot="1">
      <c r="A11" s="8">
        <v>9</v>
      </c>
      <c r="B11" s="8" t="s">
        <v>8</v>
      </c>
      <c r="C11" s="8" t="s">
        <v>91</v>
      </c>
      <c r="D11" s="7" t="str">
        <f t="shared" si="11"/>
        <v>{</v>
      </c>
      <c r="E11" s="4" t="str">
        <f t="shared" si="12"/>
        <v>"f"</v>
      </c>
      <c r="F11" s="8" t="str">
        <f t="shared" si="13"/>
        <v>,{</v>
      </c>
      <c r="G11" s="8" t="str">
        <f t="shared" si="14"/>
        <v>{</v>
      </c>
      <c r="H11" s="9">
        <f t="shared" si="0"/>
        <v>9019</v>
      </c>
      <c r="I11" s="15" t="str">
        <f t="shared" si="15"/>
        <v>,</v>
      </c>
      <c r="J11" s="8">
        <v>18.998403</v>
      </c>
      <c r="K11" s="15" t="str">
        <f t="shared" si="15"/>
        <v>,</v>
      </c>
      <c r="L11" s="18">
        <v>100</v>
      </c>
      <c r="M11" s="8" t="str">
        <f t="shared" si="16"/>
        <v>}}</v>
      </c>
      <c r="O11" s="15" t="str">
        <f t="shared" ref="O11" si="146">IF(N11="","",",")</f>
        <v/>
      </c>
      <c r="Q11" s="15" t="str">
        <f t="shared" ref="Q11" si="147">IF(P11="","",",")</f>
        <v/>
      </c>
      <c r="S11" s="8" t="str">
        <f t="shared" si="2"/>
        <v/>
      </c>
      <c r="U11" s="15" t="str">
        <f t="shared" ref="U11" si="148">IF(T11="","",",")</f>
        <v/>
      </c>
      <c r="W11" s="15" t="str">
        <f t="shared" ref="W11" si="149">IF(V11="","",",")</f>
        <v/>
      </c>
      <c r="Y11" s="8" t="str">
        <f t="shared" si="3"/>
        <v/>
      </c>
      <c r="AA11" s="15" t="str">
        <f t="shared" ref="AA11" si="150">IF(Z11="","",",")</f>
        <v/>
      </c>
      <c r="AC11" s="15" t="str">
        <f t="shared" ref="AC11" si="151">IF(AB11="","",",")</f>
        <v/>
      </c>
      <c r="AE11" s="8" t="str">
        <f t="shared" si="4"/>
        <v/>
      </c>
      <c r="AG11" s="15" t="str">
        <f t="shared" ref="AG11" si="152">IF(AF11="","",",")</f>
        <v/>
      </c>
      <c r="AI11" s="15" t="str">
        <f t="shared" ref="AI11" si="153">IF(AH11="","",",")</f>
        <v/>
      </c>
      <c r="AK11" s="8" t="str">
        <f t="shared" si="5"/>
        <v/>
      </c>
      <c r="AM11" s="15" t="str">
        <f t="shared" ref="AM11" si="154">IF(AL11="","",",")</f>
        <v/>
      </c>
      <c r="AO11" s="15" t="str">
        <f t="shared" ref="AO11" si="155">IF(AN11="","",",")</f>
        <v/>
      </c>
      <c r="AQ11" s="8" t="str">
        <f t="shared" si="6"/>
        <v/>
      </c>
      <c r="AS11" s="15" t="str">
        <f t="shared" ref="AS11" si="156">IF(AR11="","",",")</f>
        <v/>
      </c>
      <c r="AU11" s="15" t="str">
        <f t="shared" ref="AU11" si="157">IF(AT11="","",",")</f>
        <v/>
      </c>
      <c r="AW11" s="8" t="str">
        <f t="shared" si="7"/>
        <v/>
      </c>
      <c r="AY11" s="15" t="str">
        <f t="shared" ref="AY11" si="158">IF(AX11="","",",")</f>
        <v/>
      </c>
      <c r="BA11" s="15" t="str">
        <f t="shared" ref="BA11" si="159">IF(AZ11="","",",")</f>
        <v/>
      </c>
      <c r="BC11" s="8" t="str">
        <f t="shared" si="8"/>
        <v/>
      </c>
      <c r="BE11" s="15" t="str">
        <f t="shared" ref="BE11" si="160">IF(BD11="","",",")</f>
        <v/>
      </c>
      <c r="BG11" s="15" t="str">
        <f t="shared" ref="BG11" si="161">IF(BF11="","",",")</f>
        <v/>
      </c>
      <c r="BI11" s="8" t="str">
        <f t="shared" si="9"/>
        <v/>
      </c>
      <c r="BK11" s="15" t="str">
        <f t="shared" ref="BK11" si="162">IF(BJ11="","",",")</f>
        <v/>
      </c>
      <c r="BM11" s="15" t="str">
        <f t="shared" ref="BM11" si="163">IF(BL11="","",",")</f>
        <v/>
      </c>
      <c r="BO11" s="8" t="str">
        <f t="shared" si="10"/>
        <v/>
      </c>
      <c r="BP11" s="10" t="s">
        <v>169</v>
      </c>
      <c r="BQ11" s="8">
        <f t="shared" si="35"/>
        <v>100</v>
      </c>
    </row>
    <row r="12" spans="1:69" ht="19.5" thickBot="1">
      <c r="A12" s="8">
        <v>10</v>
      </c>
      <c r="B12" s="8" t="s">
        <v>9</v>
      </c>
      <c r="C12" s="8" t="s">
        <v>92</v>
      </c>
      <c r="D12" s="7" t="str">
        <f t="shared" si="11"/>
        <v>{</v>
      </c>
      <c r="E12" s="4" t="str">
        <f t="shared" si="12"/>
        <v>"ne"</v>
      </c>
      <c r="F12" s="8" t="str">
        <f t="shared" si="13"/>
        <v>,{</v>
      </c>
      <c r="G12" s="8" t="str">
        <f t="shared" si="14"/>
        <v>{</v>
      </c>
      <c r="H12" s="9">
        <f t="shared" si="0"/>
        <v>10020</v>
      </c>
      <c r="I12" s="15" t="str">
        <f t="shared" si="15"/>
        <v>,</v>
      </c>
      <c r="J12" s="8">
        <v>19.992439999999998</v>
      </c>
      <c r="K12" s="15" t="str">
        <f t="shared" si="15"/>
        <v>,</v>
      </c>
      <c r="L12" s="18">
        <v>90.48</v>
      </c>
      <c r="M12" s="8" t="str">
        <f t="shared" si="16"/>
        <v>},{</v>
      </c>
      <c r="N12" s="9">
        <v>10021</v>
      </c>
      <c r="O12" s="15" t="str">
        <f t="shared" ref="O12" si="164">IF(N12="","",",")</f>
        <v>,</v>
      </c>
      <c r="P12" s="8">
        <v>20.993846999999999</v>
      </c>
      <c r="Q12" s="15" t="str">
        <f t="shared" ref="Q12" si="165">IF(P12="","",",")</f>
        <v>,</v>
      </c>
      <c r="R12" s="18">
        <v>0.27</v>
      </c>
      <c r="S12" s="8" t="str">
        <f t="shared" si="2"/>
        <v>},{</v>
      </c>
      <c r="T12" s="9">
        <f t="shared" ref="T12" si="166">$A12*1000+ROUND(V12,0)</f>
        <v>10022</v>
      </c>
      <c r="U12" s="15" t="str">
        <f t="shared" ref="U12" si="167">IF(T12="","",",")</f>
        <v>,</v>
      </c>
      <c r="V12" s="8">
        <v>21.991385999999999</v>
      </c>
      <c r="W12" s="15" t="str">
        <f t="shared" ref="W12" si="168">IF(V12="","",",")</f>
        <v>,</v>
      </c>
      <c r="X12" s="18">
        <v>9.25</v>
      </c>
      <c r="Y12" s="8" t="str">
        <f t="shared" si="3"/>
        <v>}}</v>
      </c>
      <c r="AA12" s="15" t="str">
        <f t="shared" ref="AA12" si="169">IF(Z12="","",",")</f>
        <v/>
      </c>
      <c r="AC12" s="15" t="str">
        <f t="shared" ref="AC12" si="170">IF(AB12="","",",")</f>
        <v/>
      </c>
      <c r="AE12" s="8" t="str">
        <f t="shared" si="4"/>
        <v/>
      </c>
      <c r="AG12" s="15" t="str">
        <f t="shared" ref="AG12" si="171">IF(AF12="","",",")</f>
        <v/>
      </c>
      <c r="AI12" s="15" t="str">
        <f t="shared" ref="AI12" si="172">IF(AH12="","",",")</f>
        <v/>
      </c>
      <c r="AK12" s="8" t="str">
        <f t="shared" si="5"/>
        <v/>
      </c>
      <c r="AM12" s="15" t="str">
        <f t="shared" ref="AM12" si="173">IF(AL12="","",",")</f>
        <v/>
      </c>
      <c r="AO12" s="15" t="str">
        <f t="shared" ref="AO12" si="174">IF(AN12="","",",")</f>
        <v/>
      </c>
      <c r="AQ12" s="8" t="str">
        <f t="shared" si="6"/>
        <v/>
      </c>
      <c r="AS12" s="15" t="str">
        <f t="shared" ref="AS12" si="175">IF(AR12="","",",")</f>
        <v/>
      </c>
      <c r="AU12" s="15" t="str">
        <f t="shared" ref="AU12" si="176">IF(AT12="","",",")</f>
        <v/>
      </c>
      <c r="AW12" s="8" t="str">
        <f t="shared" si="7"/>
        <v/>
      </c>
      <c r="AY12" s="15" t="str">
        <f t="shared" ref="AY12" si="177">IF(AX12="","",",")</f>
        <v/>
      </c>
      <c r="BA12" s="15" t="str">
        <f t="shared" ref="BA12" si="178">IF(AZ12="","",",")</f>
        <v/>
      </c>
      <c r="BC12" s="8" t="str">
        <f t="shared" si="8"/>
        <v/>
      </c>
      <c r="BE12" s="15" t="str">
        <f t="shared" ref="BE12" si="179">IF(BD12="","",",")</f>
        <v/>
      </c>
      <c r="BG12" s="15" t="str">
        <f t="shared" ref="BG12" si="180">IF(BF12="","",",")</f>
        <v/>
      </c>
      <c r="BI12" s="8" t="str">
        <f t="shared" si="9"/>
        <v/>
      </c>
      <c r="BK12" s="15" t="str">
        <f t="shared" ref="BK12" si="181">IF(BJ12="","",",")</f>
        <v/>
      </c>
      <c r="BM12" s="15" t="str">
        <f t="shared" ref="BM12" si="182">IF(BL12="","",",")</f>
        <v/>
      </c>
      <c r="BO12" s="8" t="str">
        <f t="shared" si="10"/>
        <v/>
      </c>
      <c r="BP12" s="10" t="s">
        <v>169</v>
      </c>
      <c r="BQ12" s="8">
        <f t="shared" si="35"/>
        <v>100</v>
      </c>
    </row>
    <row r="13" spans="1:69" ht="19.5" thickBot="1">
      <c r="A13" s="8">
        <v>11</v>
      </c>
      <c r="B13" s="8" t="s">
        <v>10</v>
      </c>
      <c r="C13" s="8" t="s">
        <v>93</v>
      </c>
      <c r="D13" s="7" t="str">
        <f t="shared" si="11"/>
        <v>{</v>
      </c>
      <c r="E13" s="4" t="str">
        <f t="shared" si="12"/>
        <v>"na"</v>
      </c>
      <c r="F13" s="8" t="str">
        <f t="shared" si="13"/>
        <v>,{</v>
      </c>
      <c r="G13" s="8" t="str">
        <f t="shared" si="14"/>
        <v>{</v>
      </c>
      <c r="H13" s="9">
        <f t="shared" si="0"/>
        <v>11023</v>
      </c>
      <c r="I13" s="15" t="str">
        <f t="shared" si="15"/>
        <v>,</v>
      </c>
      <c r="J13" s="8">
        <v>22.98977</v>
      </c>
      <c r="K13" s="15" t="str">
        <f t="shared" si="15"/>
        <v>,</v>
      </c>
      <c r="L13" s="18">
        <v>100</v>
      </c>
      <c r="M13" s="8" t="str">
        <f t="shared" si="16"/>
        <v>}}</v>
      </c>
      <c r="O13" s="15" t="str">
        <f t="shared" ref="O13" si="183">IF(N13="","",",")</f>
        <v/>
      </c>
      <c r="Q13" s="15" t="str">
        <f t="shared" ref="Q13" si="184">IF(P13="","",",")</f>
        <v/>
      </c>
      <c r="S13" s="8" t="str">
        <f t="shared" si="2"/>
        <v/>
      </c>
      <c r="U13" s="15" t="str">
        <f t="shared" ref="U13" si="185">IF(T13="","",",")</f>
        <v/>
      </c>
      <c r="W13" s="15" t="str">
        <f t="shared" ref="W13" si="186">IF(V13="","",",")</f>
        <v/>
      </c>
      <c r="Y13" s="8" t="str">
        <f t="shared" si="3"/>
        <v/>
      </c>
      <c r="AA13" s="15" t="str">
        <f t="shared" ref="AA13" si="187">IF(Z13="","",",")</f>
        <v/>
      </c>
      <c r="AC13" s="15" t="str">
        <f t="shared" ref="AC13" si="188">IF(AB13="","",",")</f>
        <v/>
      </c>
      <c r="AE13" s="8" t="str">
        <f t="shared" si="4"/>
        <v/>
      </c>
      <c r="AG13" s="15" t="str">
        <f t="shared" ref="AG13" si="189">IF(AF13="","",",")</f>
        <v/>
      </c>
      <c r="AI13" s="15" t="str">
        <f t="shared" ref="AI13" si="190">IF(AH13="","",",")</f>
        <v/>
      </c>
      <c r="AK13" s="8" t="str">
        <f t="shared" si="5"/>
        <v/>
      </c>
      <c r="AM13" s="15" t="str">
        <f t="shared" ref="AM13" si="191">IF(AL13="","",",")</f>
        <v/>
      </c>
      <c r="AO13" s="15" t="str">
        <f t="shared" ref="AO13" si="192">IF(AN13="","",",")</f>
        <v/>
      </c>
      <c r="AQ13" s="8" t="str">
        <f t="shared" si="6"/>
        <v/>
      </c>
      <c r="AS13" s="15" t="str">
        <f t="shared" ref="AS13" si="193">IF(AR13="","",",")</f>
        <v/>
      </c>
      <c r="AU13" s="15" t="str">
        <f t="shared" ref="AU13" si="194">IF(AT13="","",",")</f>
        <v/>
      </c>
      <c r="AW13" s="8" t="str">
        <f t="shared" si="7"/>
        <v/>
      </c>
      <c r="AY13" s="15" t="str">
        <f t="shared" ref="AY13" si="195">IF(AX13="","",",")</f>
        <v/>
      </c>
      <c r="BA13" s="15" t="str">
        <f t="shared" ref="BA13" si="196">IF(AZ13="","",",")</f>
        <v/>
      </c>
      <c r="BC13" s="8" t="str">
        <f t="shared" si="8"/>
        <v/>
      </c>
      <c r="BE13" s="15" t="str">
        <f t="shared" ref="BE13" si="197">IF(BD13="","",",")</f>
        <v/>
      </c>
      <c r="BG13" s="15" t="str">
        <f t="shared" ref="BG13" si="198">IF(BF13="","",",")</f>
        <v/>
      </c>
      <c r="BI13" s="8" t="str">
        <f t="shared" si="9"/>
        <v/>
      </c>
      <c r="BK13" s="15" t="str">
        <f t="shared" ref="BK13" si="199">IF(BJ13="","",",")</f>
        <v/>
      </c>
      <c r="BM13" s="15" t="str">
        <f t="shared" ref="BM13" si="200">IF(BL13="","",",")</f>
        <v/>
      </c>
      <c r="BO13" s="8" t="str">
        <f t="shared" si="10"/>
        <v/>
      </c>
      <c r="BP13" s="10" t="s">
        <v>169</v>
      </c>
      <c r="BQ13" s="8">
        <f t="shared" si="35"/>
        <v>100</v>
      </c>
    </row>
    <row r="14" spans="1:69" ht="19.5" thickBot="1">
      <c r="A14" s="8">
        <v>12</v>
      </c>
      <c r="B14" s="8" t="s">
        <v>11</v>
      </c>
      <c r="C14" s="8" t="s">
        <v>94</v>
      </c>
      <c r="D14" s="7" t="str">
        <f t="shared" si="11"/>
        <v>{</v>
      </c>
      <c r="E14" s="4" t="str">
        <f t="shared" si="12"/>
        <v>"mg"</v>
      </c>
      <c r="F14" s="8" t="str">
        <f t="shared" si="13"/>
        <v>,{</v>
      </c>
      <c r="G14" s="8" t="str">
        <f t="shared" si="14"/>
        <v>{</v>
      </c>
      <c r="H14" s="9">
        <f t="shared" si="0"/>
        <v>12024</v>
      </c>
      <c r="I14" s="15" t="str">
        <f t="shared" si="15"/>
        <v>,</v>
      </c>
      <c r="J14" s="8">
        <v>23.985042</v>
      </c>
      <c r="K14" s="15" t="str">
        <f t="shared" si="15"/>
        <v>,</v>
      </c>
      <c r="L14" s="18">
        <v>78.989999999999995</v>
      </c>
      <c r="M14" s="8" t="str">
        <f t="shared" si="16"/>
        <v>},{</v>
      </c>
      <c r="N14" s="9">
        <v>12025</v>
      </c>
      <c r="O14" s="15" t="str">
        <f t="shared" ref="O14" si="201">IF(N14="","",",")</f>
        <v>,</v>
      </c>
      <c r="P14" s="8">
        <v>24.985837</v>
      </c>
      <c r="Q14" s="15" t="str">
        <f t="shared" ref="Q14" si="202">IF(P14="","",",")</f>
        <v>,</v>
      </c>
      <c r="R14" s="18">
        <v>10</v>
      </c>
      <c r="S14" s="8" t="str">
        <f t="shared" si="2"/>
        <v>},{</v>
      </c>
      <c r="T14" s="9">
        <f t="shared" ref="T14" si="203">$A14*1000+ROUND(V14,0)</f>
        <v>12026</v>
      </c>
      <c r="U14" s="15" t="str">
        <f t="shared" ref="U14" si="204">IF(T14="","",",")</f>
        <v>,</v>
      </c>
      <c r="V14" s="8">
        <v>25.982593000000001</v>
      </c>
      <c r="W14" s="15" t="str">
        <f t="shared" ref="W14" si="205">IF(V14="","",",")</f>
        <v>,</v>
      </c>
      <c r="X14" s="18">
        <v>11.01</v>
      </c>
      <c r="Y14" s="8" t="str">
        <f t="shared" si="3"/>
        <v>}}</v>
      </c>
      <c r="AA14" s="15" t="str">
        <f t="shared" ref="AA14" si="206">IF(Z14="","",",")</f>
        <v/>
      </c>
      <c r="AC14" s="15" t="str">
        <f t="shared" ref="AC14" si="207">IF(AB14="","",",")</f>
        <v/>
      </c>
      <c r="AE14" s="8" t="str">
        <f t="shared" si="4"/>
        <v/>
      </c>
      <c r="AG14" s="15" t="str">
        <f t="shared" ref="AG14" si="208">IF(AF14="","",",")</f>
        <v/>
      </c>
      <c r="AI14" s="15" t="str">
        <f t="shared" ref="AI14" si="209">IF(AH14="","",",")</f>
        <v/>
      </c>
      <c r="AK14" s="8" t="str">
        <f t="shared" si="5"/>
        <v/>
      </c>
      <c r="AM14" s="15" t="str">
        <f t="shared" ref="AM14" si="210">IF(AL14="","",",")</f>
        <v/>
      </c>
      <c r="AO14" s="15" t="str">
        <f t="shared" ref="AO14" si="211">IF(AN14="","",",")</f>
        <v/>
      </c>
      <c r="AQ14" s="8" t="str">
        <f t="shared" si="6"/>
        <v/>
      </c>
      <c r="AS14" s="15" t="str">
        <f t="shared" ref="AS14" si="212">IF(AR14="","",",")</f>
        <v/>
      </c>
      <c r="AU14" s="15" t="str">
        <f t="shared" ref="AU14" si="213">IF(AT14="","",",")</f>
        <v/>
      </c>
      <c r="AW14" s="8" t="str">
        <f t="shared" si="7"/>
        <v/>
      </c>
      <c r="AY14" s="15" t="str">
        <f t="shared" ref="AY14" si="214">IF(AX14="","",",")</f>
        <v/>
      </c>
      <c r="BA14" s="15" t="str">
        <f t="shared" ref="BA14" si="215">IF(AZ14="","",",")</f>
        <v/>
      </c>
      <c r="BC14" s="8" t="str">
        <f t="shared" si="8"/>
        <v/>
      </c>
      <c r="BE14" s="15" t="str">
        <f t="shared" ref="BE14" si="216">IF(BD14="","",",")</f>
        <v/>
      </c>
      <c r="BG14" s="15" t="str">
        <f t="shared" ref="BG14" si="217">IF(BF14="","",",")</f>
        <v/>
      </c>
      <c r="BI14" s="8" t="str">
        <f t="shared" si="9"/>
        <v/>
      </c>
      <c r="BK14" s="15" t="str">
        <f t="shared" ref="BK14" si="218">IF(BJ14="","",",")</f>
        <v/>
      </c>
      <c r="BM14" s="15" t="str">
        <f t="shared" ref="BM14" si="219">IF(BL14="","",",")</f>
        <v/>
      </c>
      <c r="BO14" s="8" t="str">
        <f t="shared" si="10"/>
        <v/>
      </c>
      <c r="BP14" s="10" t="s">
        <v>169</v>
      </c>
      <c r="BQ14" s="8">
        <f t="shared" si="35"/>
        <v>100</v>
      </c>
    </row>
    <row r="15" spans="1:69" ht="19.5" thickBot="1">
      <c r="A15" s="8">
        <v>13</v>
      </c>
      <c r="B15" s="8" t="s">
        <v>12</v>
      </c>
      <c r="C15" s="8" t="s">
        <v>95</v>
      </c>
      <c r="D15" s="7" t="str">
        <f t="shared" si="11"/>
        <v>{</v>
      </c>
      <c r="E15" s="4" t="str">
        <f t="shared" si="12"/>
        <v>"al"</v>
      </c>
      <c r="F15" s="8" t="str">
        <f t="shared" si="13"/>
        <v>,{</v>
      </c>
      <c r="G15" s="8" t="str">
        <f t="shared" si="14"/>
        <v>{</v>
      </c>
      <c r="H15" s="9">
        <f t="shared" si="0"/>
        <v>13027</v>
      </c>
      <c r="I15" s="15" t="str">
        <f t="shared" si="15"/>
        <v>,</v>
      </c>
      <c r="J15" s="8">
        <v>26.981538</v>
      </c>
      <c r="K15" s="15" t="str">
        <f t="shared" si="15"/>
        <v>,</v>
      </c>
      <c r="L15" s="18">
        <v>100</v>
      </c>
      <c r="M15" s="8" t="str">
        <f t="shared" si="16"/>
        <v>}}</v>
      </c>
      <c r="O15" s="15" t="str">
        <f t="shared" ref="O15" si="220">IF(N15="","",",")</f>
        <v/>
      </c>
      <c r="Q15" s="15" t="str">
        <f t="shared" ref="Q15" si="221">IF(P15="","",",")</f>
        <v/>
      </c>
      <c r="S15" s="8" t="str">
        <f t="shared" si="2"/>
        <v/>
      </c>
      <c r="U15" s="15" t="str">
        <f t="shared" ref="U15" si="222">IF(T15="","",",")</f>
        <v/>
      </c>
      <c r="W15" s="15" t="str">
        <f t="shared" ref="W15" si="223">IF(V15="","",",")</f>
        <v/>
      </c>
      <c r="Y15" s="8" t="str">
        <f t="shared" si="3"/>
        <v/>
      </c>
      <c r="AA15" s="15" t="str">
        <f t="shared" ref="AA15" si="224">IF(Z15="","",",")</f>
        <v/>
      </c>
      <c r="AC15" s="15" t="str">
        <f t="shared" ref="AC15" si="225">IF(AB15="","",",")</f>
        <v/>
      </c>
      <c r="AE15" s="8" t="str">
        <f t="shared" si="4"/>
        <v/>
      </c>
      <c r="AG15" s="15" t="str">
        <f t="shared" ref="AG15" si="226">IF(AF15="","",",")</f>
        <v/>
      </c>
      <c r="AI15" s="15" t="str">
        <f t="shared" ref="AI15" si="227">IF(AH15="","",",")</f>
        <v/>
      </c>
      <c r="AK15" s="8" t="str">
        <f t="shared" si="5"/>
        <v/>
      </c>
      <c r="AM15" s="15" t="str">
        <f t="shared" ref="AM15" si="228">IF(AL15="","",",")</f>
        <v/>
      </c>
      <c r="AO15" s="15" t="str">
        <f t="shared" ref="AO15" si="229">IF(AN15="","",",")</f>
        <v/>
      </c>
      <c r="AQ15" s="8" t="str">
        <f t="shared" si="6"/>
        <v/>
      </c>
      <c r="AS15" s="15" t="str">
        <f t="shared" ref="AS15" si="230">IF(AR15="","",",")</f>
        <v/>
      </c>
      <c r="AU15" s="15" t="str">
        <f t="shared" ref="AU15" si="231">IF(AT15="","",",")</f>
        <v/>
      </c>
      <c r="AW15" s="8" t="str">
        <f t="shared" si="7"/>
        <v/>
      </c>
      <c r="AY15" s="15" t="str">
        <f t="shared" ref="AY15" si="232">IF(AX15="","",",")</f>
        <v/>
      </c>
      <c r="BA15" s="15" t="str">
        <f t="shared" ref="BA15" si="233">IF(AZ15="","",",")</f>
        <v/>
      </c>
      <c r="BC15" s="8" t="str">
        <f t="shared" si="8"/>
        <v/>
      </c>
      <c r="BE15" s="15" t="str">
        <f t="shared" ref="BE15" si="234">IF(BD15="","",",")</f>
        <v/>
      </c>
      <c r="BG15" s="15" t="str">
        <f t="shared" ref="BG15" si="235">IF(BF15="","",",")</f>
        <v/>
      </c>
      <c r="BI15" s="8" t="str">
        <f t="shared" si="9"/>
        <v/>
      </c>
      <c r="BK15" s="15" t="str">
        <f t="shared" ref="BK15" si="236">IF(BJ15="","",",")</f>
        <v/>
      </c>
      <c r="BM15" s="15" t="str">
        <f t="shared" ref="BM15" si="237">IF(BL15="","",",")</f>
        <v/>
      </c>
      <c r="BO15" s="8" t="str">
        <f t="shared" si="10"/>
        <v/>
      </c>
      <c r="BP15" s="10" t="s">
        <v>169</v>
      </c>
      <c r="BQ15" s="8">
        <f t="shared" si="35"/>
        <v>100</v>
      </c>
    </row>
    <row r="16" spans="1:69" ht="19.5" thickBot="1">
      <c r="A16" s="8">
        <v>14</v>
      </c>
      <c r="B16" s="8" t="s">
        <v>13</v>
      </c>
      <c r="C16" s="8" t="s">
        <v>96</v>
      </c>
      <c r="D16" s="7" t="str">
        <f t="shared" si="11"/>
        <v>{</v>
      </c>
      <c r="E16" s="4" t="str">
        <f t="shared" si="12"/>
        <v>"si"</v>
      </c>
      <c r="F16" s="8" t="str">
        <f t="shared" si="13"/>
        <v>,{</v>
      </c>
      <c r="G16" s="8" t="str">
        <f t="shared" si="14"/>
        <v>{</v>
      </c>
      <c r="H16" s="9">
        <f t="shared" si="0"/>
        <v>14028</v>
      </c>
      <c r="I16" s="15" t="str">
        <f t="shared" si="15"/>
        <v>,</v>
      </c>
      <c r="J16" s="8">
        <v>27.976927</v>
      </c>
      <c r="K16" s="15" t="str">
        <f t="shared" si="15"/>
        <v>,</v>
      </c>
      <c r="L16" s="18">
        <v>92.229699999999994</v>
      </c>
      <c r="M16" s="8" t="str">
        <f t="shared" si="16"/>
        <v>},{</v>
      </c>
      <c r="N16" s="9">
        <f t="shared" ref="N16" si="238">$A16*1000+ROUND(P16,0)</f>
        <v>14029</v>
      </c>
      <c r="O16" s="15" t="str">
        <f t="shared" ref="O16" si="239">IF(N16="","",",")</f>
        <v>,</v>
      </c>
      <c r="P16" s="8">
        <v>28.976495</v>
      </c>
      <c r="Q16" s="15" t="str">
        <f t="shared" ref="Q16" si="240">IF(P16="","",",")</f>
        <v>,</v>
      </c>
      <c r="R16" s="18">
        <v>4.6832000000000003</v>
      </c>
      <c r="S16" s="8" t="str">
        <f t="shared" si="2"/>
        <v>},{</v>
      </c>
      <c r="T16" s="9">
        <f t="shared" ref="T16" si="241">$A16*1000+ROUND(V16,0)</f>
        <v>14030</v>
      </c>
      <c r="U16" s="15" t="str">
        <f t="shared" ref="U16" si="242">IF(T16="","",",")</f>
        <v>,</v>
      </c>
      <c r="V16" s="8">
        <v>29.973769999999998</v>
      </c>
      <c r="W16" s="15" t="str">
        <f t="shared" ref="W16" si="243">IF(V16="","",",")</f>
        <v>,</v>
      </c>
      <c r="X16" s="18">
        <v>3.0872000000000002</v>
      </c>
      <c r="Y16" s="8" t="str">
        <f t="shared" si="3"/>
        <v>}}</v>
      </c>
      <c r="AA16" s="15" t="str">
        <f t="shared" ref="AA16" si="244">IF(Z16="","",",")</f>
        <v/>
      </c>
      <c r="AC16" s="15" t="str">
        <f t="shared" ref="AC16" si="245">IF(AB16="","",",")</f>
        <v/>
      </c>
      <c r="AE16" s="8" t="str">
        <f t="shared" si="4"/>
        <v/>
      </c>
      <c r="AG16" s="15" t="str">
        <f t="shared" ref="AG16" si="246">IF(AF16="","",",")</f>
        <v/>
      </c>
      <c r="AI16" s="15" t="str">
        <f t="shared" ref="AI16" si="247">IF(AH16="","",",")</f>
        <v/>
      </c>
      <c r="AK16" s="8" t="str">
        <f t="shared" si="5"/>
        <v/>
      </c>
      <c r="AM16" s="15" t="str">
        <f t="shared" ref="AM16" si="248">IF(AL16="","",",")</f>
        <v/>
      </c>
      <c r="AO16" s="15" t="str">
        <f t="shared" ref="AO16" si="249">IF(AN16="","",",")</f>
        <v/>
      </c>
      <c r="AQ16" s="8" t="str">
        <f t="shared" si="6"/>
        <v/>
      </c>
      <c r="AS16" s="15" t="str">
        <f t="shared" ref="AS16" si="250">IF(AR16="","",",")</f>
        <v/>
      </c>
      <c r="AU16" s="15" t="str">
        <f t="shared" ref="AU16" si="251">IF(AT16="","",",")</f>
        <v/>
      </c>
      <c r="AW16" s="8" t="str">
        <f t="shared" si="7"/>
        <v/>
      </c>
      <c r="AY16" s="15" t="str">
        <f t="shared" ref="AY16" si="252">IF(AX16="","",",")</f>
        <v/>
      </c>
      <c r="BA16" s="15" t="str">
        <f t="shared" ref="BA16" si="253">IF(AZ16="","",",")</f>
        <v/>
      </c>
      <c r="BC16" s="8" t="str">
        <f t="shared" si="8"/>
        <v/>
      </c>
      <c r="BE16" s="15" t="str">
        <f t="shared" ref="BE16" si="254">IF(BD16="","",",")</f>
        <v/>
      </c>
      <c r="BG16" s="15" t="str">
        <f t="shared" ref="BG16" si="255">IF(BF16="","",",")</f>
        <v/>
      </c>
      <c r="BI16" s="8" t="str">
        <f t="shared" si="9"/>
        <v/>
      </c>
      <c r="BK16" s="15" t="str">
        <f t="shared" ref="BK16" si="256">IF(BJ16="","",",")</f>
        <v/>
      </c>
      <c r="BM16" s="15" t="str">
        <f t="shared" ref="BM16" si="257">IF(BL16="","",",")</f>
        <v/>
      </c>
      <c r="BO16" s="8" t="str">
        <f t="shared" si="10"/>
        <v/>
      </c>
      <c r="BP16" s="10" t="s">
        <v>169</v>
      </c>
      <c r="BQ16" s="8">
        <f t="shared" si="35"/>
        <v>100.00009999999999</v>
      </c>
    </row>
    <row r="17" spans="1:69" ht="19.5" thickBot="1">
      <c r="A17" s="8">
        <v>15</v>
      </c>
      <c r="B17" s="8" t="s">
        <v>14</v>
      </c>
      <c r="C17" s="8" t="s">
        <v>97</v>
      </c>
      <c r="D17" s="7" t="str">
        <f t="shared" si="11"/>
        <v>{</v>
      </c>
      <c r="E17" s="4" t="str">
        <f t="shared" si="12"/>
        <v>"p"</v>
      </c>
      <c r="F17" s="8" t="str">
        <f t="shared" si="13"/>
        <v>,{</v>
      </c>
      <c r="G17" s="8" t="str">
        <f t="shared" si="14"/>
        <v>{</v>
      </c>
      <c r="H17" s="9">
        <f t="shared" si="0"/>
        <v>15031</v>
      </c>
      <c r="I17" s="15" t="str">
        <f t="shared" si="15"/>
        <v>,</v>
      </c>
      <c r="J17" s="8">
        <v>30.973762000000001</v>
      </c>
      <c r="K17" s="15" t="str">
        <f t="shared" si="15"/>
        <v>,</v>
      </c>
      <c r="L17" s="18">
        <v>100</v>
      </c>
      <c r="M17" s="8" t="str">
        <f t="shared" si="16"/>
        <v>}}</v>
      </c>
      <c r="O17" s="15" t="str">
        <f t="shared" ref="O17" si="258">IF(N17="","",",")</f>
        <v/>
      </c>
      <c r="Q17" s="15" t="str">
        <f t="shared" ref="Q17" si="259">IF(P17="","",",")</f>
        <v/>
      </c>
      <c r="S17" s="8" t="str">
        <f t="shared" si="2"/>
        <v/>
      </c>
      <c r="U17" s="15" t="str">
        <f t="shared" ref="U17" si="260">IF(T17="","",",")</f>
        <v/>
      </c>
      <c r="W17" s="15" t="str">
        <f t="shared" ref="W17" si="261">IF(V17="","",",")</f>
        <v/>
      </c>
      <c r="Y17" s="8" t="str">
        <f t="shared" si="3"/>
        <v/>
      </c>
      <c r="AA17" s="15" t="str">
        <f t="shared" ref="AA17" si="262">IF(Z17="","",",")</f>
        <v/>
      </c>
      <c r="AC17" s="15" t="str">
        <f t="shared" ref="AC17" si="263">IF(AB17="","",",")</f>
        <v/>
      </c>
      <c r="AE17" s="8" t="str">
        <f t="shared" si="4"/>
        <v/>
      </c>
      <c r="AG17" s="15" t="str">
        <f t="shared" ref="AG17" si="264">IF(AF17="","",",")</f>
        <v/>
      </c>
      <c r="AI17" s="15" t="str">
        <f t="shared" ref="AI17" si="265">IF(AH17="","",",")</f>
        <v/>
      </c>
      <c r="AK17" s="8" t="str">
        <f t="shared" si="5"/>
        <v/>
      </c>
      <c r="AM17" s="15" t="str">
        <f t="shared" ref="AM17" si="266">IF(AL17="","",",")</f>
        <v/>
      </c>
      <c r="AO17" s="15" t="str">
        <f t="shared" ref="AO17" si="267">IF(AN17="","",",")</f>
        <v/>
      </c>
      <c r="AQ17" s="8" t="str">
        <f t="shared" si="6"/>
        <v/>
      </c>
      <c r="AS17" s="15" t="str">
        <f t="shared" ref="AS17" si="268">IF(AR17="","",",")</f>
        <v/>
      </c>
      <c r="AU17" s="15" t="str">
        <f t="shared" ref="AU17" si="269">IF(AT17="","",",")</f>
        <v/>
      </c>
      <c r="AW17" s="8" t="str">
        <f t="shared" si="7"/>
        <v/>
      </c>
      <c r="AY17" s="15" t="str">
        <f t="shared" ref="AY17" si="270">IF(AX17="","",",")</f>
        <v/>
      </c>
      <c r="BA17" s="15" t="str">
        <f t="shared" ref="BA17" si="271">IF(AZ17="","",",")</f>
        <v/>
      </c>
      <c r="BC17" s="8" t="str">
        <f t="shared" si="8"/>
        <v/>
      </c>
      <c r="BE17" s="15" t="str">
        <f t="shared" ref="BE17" si="272">IF(BD17="","",",")</f>
        <v/>
      </c>
      <c r="BG17" s="15" t="str">
        <f t="shared" ref="BG17" si="273">IF(BF17="","",",")</f>
        <v/>
      </c>
      <c r="BI17" s="8" t="str">
        <f t="shared" si="9"/>
        <v/>
      </c>
      <c r="BK17" s="15" t="str">
        <f t="shared" ref="BK17" si="274">IF(BJ17="","",",")</f>
        <v/>
      </c>
      <c r="BM17" s="15" t="str">
        <f t="shared" ref="BM17" si="275">IF(BL17="","",",")</f>
        <v/>
      </c>
      <c r="BO17" s="8" t="str">
        <f t="shared" si="10"/>
        <v/>
      </c>
      <c r="BP17" s="10" t="s">
        <v>169</v>
      </c>
      <c r="BQ17" s="8">
        <f t="shared" si="35"/>
        <v>100</v>
      </c>
    </row>
    <row r="18" spans="1:69" ht="19.5" thickBot="1">
      <c r="A18" s="8">
        <v>16</v>
      </c>
      <c r="B18" s="8" t="s">
        <v>15</v>
      </c>
      <c r="C18" s="8" t="s">
        <v>96</v>
      </c>
      <c r="D18" s="7" t="str">
        <f t="shared" si="11"/>
        <v>{</v>
      </c>
      <c r="E18" s="4" t="str">
        <f t="shared" si="12"/>
        <v>"si"</v>
      </c>
      <c r="F18" s="8" t="str">
        <f t="shared" si="13"/>
        <v>,{</v>
      </c>
      <c r="G18" s="8" t="str">
        <f t="shared" si="14"/>
        <v>{</v>
      </c>
      <c r="H18" s="9">
        <f t="shared" si="0"/>
        <v>16032</v>
      </c>
      <c r="I18" s="15" t="str">
        <f t="shared" si="15"/>
        <v>,</v>
      </c>
      <c r="J18" s="8">
        <v>31.972071</v>
      </c>
      <c r="K18" s="15" t="str">
        <f t="shared" si="15"/>
        <v>,</v>
      </c>
      <c r="L18" s="18">
        <v>94.93</v>
      </c>
      <c r="M18" s="8" t="str">
        <f t="shared" si="16"/>
        <v>},{</v>
      </c>
      <c r="N18" s="9">
        <f t="shared" ref="N18:N22" si="276">$A18*1000+ROUND(P18,0)</f>
        <v>16033</v>
      </c>
      <c r="O18" s="15" t="str">
        <f t="shared" ref="O18" si="277">IF(N18="","",",")</f>
        <v>,</v>
      </c>
      <c r="P18" s="8">
        <v>32.971457999999998</v>
      </c>
      <c r="Q18" s="15" t="str">
        <f t="shared" ref="Q18" si="278">IF(P18="","",",")</f>
        <v>,</v>
      </c>
      <c r="R18" s="18">
        <v>0.76</v>
      </c>
      <c r="S18" s="8" t="str">
        <f t="shared" si="2"/>
        <v>},{</v>
      </c>
      <c r="T18" s="9">
        <f t="shared" ref="T18" si="279">$A18*1000+ROUND(V18,0)</f>
        <v>16034</v>
      </c>
      <c r="U18" s="15" t="str">
        <f t="shared" ref="U18" si="280">IF(T18="","",",")</f>
        <v>,</v>
      </c>
      <c r="V18" s="8">
        <v>33.967866999999998</v>
      </c>
      <c r="W18" s="15" t="str">
        <f t="shared" ref="W18" si="281">IF(V18="","",",")</f>
        <v>,</v>
      </c>
      <c r="X18" s="18">
        <v>4.29</v>
      </c>
      <c r="Y18" s="8" t="str">
        <f t="shared" si="3"/>
        <v>},{</v>
      </c>
      <c r="Z18" s="9">
        <f t="shared" ref="Z18" si="282">$A18*1000+ROUND(AB18,0)</f>
        <v>16036</v>
      </c>
      <c r="AA18" s="15" t="str">
        <f t="shared" ref="AA18" si="283">IF(Z18="","",",")</f>
        <v>,</v>
      </c>
      <c r="AB18" s="8">
        <v>35.967081</v>
      </c>
      <c r="AC18" s="15" t="str">
        <f t="shared" ref="AC18" si="284">IF(AB18="","",",")</f>
        <v>,</v>
      </c>
      <c r="AD18" s="18">
        <v>0.02</v>
      </c>
      <c r="AE18" s="8" t="str">
        <f t="shared" si="4"/>
        <v>}}</v>
      </c>
      <c r="AG18" s="15" t="str">
        <f t="shared" ref="AG18" si="285">IF(AF18="","",",")</f>
        <v/>
      </c>
      <c r="AI18" s="15" t="str">
        <f t="shared" ref="AI18" si="286">IF(AH18="","",",")</f>
        <v/>
      </c>
      <c r="AK18" s="8" t="str">
        <f t="shared" si="5"/>
        <v/>
      </c>
      <c r="AM18" s="15" t="str">
        <f t="shared" ref="AM18" si="287">IF(AL18="","",",")</f>
        <v/>
      </c>
      <c r="AO18" s="15" t="str">
        <f t="shared" ref="AO18" si="288">IF(AN18="","",",")</f>
        <v/>
      </c>
      <c r="AQ18" s="8" t="str">
        <f t="shared" si="6"/>
        <v/>
      </c>
      <c r="AS18" s="15" t="str">
        <f t="shared" ref="AS18" si="289">IF(AR18="","",",")</f>
        <v/>
      </c>
      <c r="AU18" s="15" t="str">
        <f t="shared" ref="AU18" si="290">IF(AT18="","",",")</f>
        <v/>
      </c>
      <c r="AW18" s="8" t="str">
        <f t="shared" si="7"/>
        <v/>
      </c>
      <c r="AY18" s="15" t="str">
        <f t="shared" ref="AY18" si="291">IF(AX18="","",",")</f>
        <v/>
      </c>
      <c r="BA18" s="15" t="str">
        <f t="shared" ref="BA18" si="292">IF(AZ18="","",",")</f>
        <v/>
      </c>
      <c r="BC18" s="8" t="str">
        <f t="shared" si="8"/>
        <v/>
      </c>
      <c r="BE18" s="15" t="str">
        <f t="shared" ref="BE18" si="293">IF(BD18="","",",")</f>
        <v/>
      </c>
      <c r="BG18" s="15" t="str">
        <f t="shared" ref="BG18" si="294">IF(BF18="","",",")</f>
        <v/>
      </c>
      <c r="BI18" s="8" t="str">
        <f t="shared" si="9"/>
        <v/>
      </c>
      <c r="BK18" s="15" t="str">
        <f t="shared" ref="BK18" si="295">IF(BJ18="","",",")</f>
        <v/>
      </c>
      <c r="BM18" s="15" t="str">
        <f t="shared" ref="BM18" si="296">IF(BL18="","",",")</f>
        <v/>
      </c>
      <c r="BO18" s="8" t="str">
        <f t="shared" si="10"/>
        <v/>
      </c>
      <c r="BP18" s="10" t="s">
        <v>169</v>
      </c>
      <c r="BQ18" s="8">
        <f t="shared" si="35"/>
        <v>100</v>
      </c>
    </row>
    <row r="19" spans="1:69" ht="19.5" thickBot="1">
      <c r="A19" s="8">
        <v>17</v>
      </c>
      <c r="B19" s="8" t="s">
        <v>16</v>
      </c>
      <c r="C19" s="8" t="s">
        <v>98</v>
      </c>
      <c r="D19" s="7" t="str">
        <f t="shared" si="11"/>
        <v>{</v>
      </c>
      <c r="E19" s="4" t="str">
        <f t="shared" si="12"/>
        <v>"cl"</v>
      </c>
      <c r="F19" s="8" t="str">
        <f t="shared" si="13"/>
        <v>,{</v>
      </c>
      <c r="G19" s="8" t="str">
        <f t="shared" si="14"/>
        <v>{</v>
      </c>
      <c r="H19" s="9">
        <f t="shared" si="0"/>
        <v>17035</v>
      </c>
      <c r="I19" s="15" t="str">
        <f t="shared" si="15"/>
        <v>,</v>
      </c>
      <c r="J19" s="8">
        <v>34.968853000000003</v>
      </c>
      <c r="K19" s="15" t="str">
        <f t="shared" si="15"/>
        <v>,</v>
      </c>
      <c r="L19" s="18">
        <v>75.78</v>
      </c>
      <c r="M19" s="8" t="str">
        <f t="shared" si="16"/>
        <v>},{</v>
      </c>
      <c r="N19" s="9">
        <f t="shared" si="276"/>
        <v>17037</v>
      </c>
      <c r="O19" s="15" t="str">
        <f t="shared" ref="O19" si="297">IF(N19="","",",")</f>
        <v>,</v>
      </c>
      <c r="P19" s="8">
        <v>36.965902999999997</v>
      </c>
      <c r="Q19" s="15" t="str">
        <f t="shared" ref="Q19" si="298">IF(P19="","",",")</f>
        <v>,</v>
      </c>
      <c r="R19" s="18">
        <v>24.22</v>
      </c>
      <c r="S19" s="8" t="str">
        <f t="shared" si="2"/>
        <v>}}</v>
      </c>
      <c r="U19" s="15" t="str">
        <f t="shared" ref="U19" si="299">IF(T19="","",",")</f>
        <v/>
      </c>
      <c r="W19" s="15" t="str">
        <f t="shared" ref="W19" si="300">IF(V19="","",",")</f>
        <v/>
      </c>
      <c r="Y19" s="8" t="str">
        <f t="shared" si="3"/>
        <v/>
      </c>
      <c r="AA19" s="15" t="str">
        <f t="shared" ref="AA19" si="301">IF(Z19="","",",")</f>
        <v/>
      </c>
      <c r="AC19" s="15" t="str">
        <f t="shared" ref="AC19" si="302">IF(AB19="","",",")</f>
        <v/>
      </c>
      <c r="AE19" s="8" t="str">
        <f t="shared" si="4"/>
        <v/>
      </c>
      <c r="AG19" s="15" t="str">
        <f t="shared" ref="AG19" si="303">IF(AF19="","",",")</f>
        <v/>
      </c>
      <c r="AI19" s="15" t="str">
        <f t="shared" ref="AI19" si="304">IF(AH19="","",",")</f>
        <v/>
      </c>
      <c r="AK19" s="8" t="str">
        <f t="shared" si="5"/>
        <v/>
      </c>
      <c r="AM19" s="15" t="str">
        <f t="shared" ref="AM19" si="305">IF(AL19="","",",")</f>
        <v/>
      </c>
      <c r="AO19" s="15" t="str">
        <f t="shared" ref="AO19" si="306">IF(AN19="","",",")</f>
        <v/>
      </c>
      <c r="AQ19" s="8" t="str">
        <f t="shared" si="6"/>
        <v/>
      </c>
      <c r="AS19" s="15" t="str">
        <f t="shared" ref="AS19" si="307">IF(AR19="","",",")</f>
        <v/>
      </c>
      <c r="AU19" s="15" t="str">
        <f t="shared" ref="AU19" si="308">IF(AT19="","",",")</f>
        <v/>
      </c>
      <c r="AW19" s="8" t="str">
        <f t="shared" si="7"/>
        <v/>
      </c>
      <c r="AY19" s="15" t="str">
        <f t="shared" ref="AY19" si="309">IF(AX19="","",",")</f>
        <v/>
      </c>
      <c r="BA19" s="15" t="str">
        <f t="shared" ref="BA19" si="310">IF(AZ19="","",",")</f>
        <v/>
      </c>
      <c r="BC19" s="8" t="str">
        <f t="shared" si="8"/>
        <v/>
      </c>
      <c r="BE19" s="15" t="str">
        <f t="shared" ref="BE19" si="311">IF(BD19="","",",")</f>
        <v/>
      </c>
      <c r="BG19" s="15" t="str">
        <f t="shared" ref="BG19" si="312">IF(BF19="","",",")</f>
        <v/>
      </c>
      <c r="BI19" s="8" t="str">
        <f t="shared" si="9"/>
        <v/>
      </c>
      <c r="BK19" s="15" t="str">
        <f t="shared" ref="BK19" si="313">IF(BJ19="","",",")</f>
        <v/>
      </c>
      <c r="BM19" s="15" t="str">
        <f t="shared" ref="BM19" si="314">IF(BL19="","",",")</f>
        <v/>
      </c>
      <c r="BO19" s="8" t="str">
        <f t="shared" si="10"/>
        <v/>
      </c>
      <c r="BP19" s="10" t="s">
        <v>169</v>
      </c>
      <c r="BQ19" s="8">
        <f t="shared" si="35"/>
        <v>100</v>
      </c>
    </row>
    <row r="20" spans="1:69" ht="19.5" thickBot="1">
      <c r="A20" s="8">
        <v>18</v>
      </c>
      <c r="B20" s="8" t="s">
        <v>17</v>
      </c>
      <c r="C20" s="8" t="s">
        <v>99</v>
      </c>
      <c r="D20" s="7" t="str">
        <f t="shared" si="11"/>
        <v>{</v>
      </c>
      <c r="E20" s="4" t="str">
        <f t="shared" si="12"/>
        <v>"ar"</v>
      </c>
      <c r="F20" s="8" t="str">
        <f t="shared" si="13"/>
        <v>,{</v>
      </c>
      <c r="G20" s="8" t="str">
        <f t="shared" si="14"/>
        <v>{</v>
      </c>
      <c r="H20" s="9">
        <f t="shared" si="0"/>
        <v>18036</v>
      </c>
      <c r="I20" s="15" t="str">
        <f t="shared" si="15"/>
        <v>,</v>
      </c>
      <c r="J20" s="8">
        <v>35.967545999999999</v>
      </c>
      <c r="K20" s="15" t="str">
        <f t="shared" si="15"/>
        <v>,</v>
      </c>
      <c r="L20" s="18">
        <v>0.33650000000000002</v>
      </c>
      <c r="M20" s="8" t="str">
        <f t="shared" si="16"/>
        <v>},{</v>
      </c>
      <c r="N20" s="9">
        <f t="shared" si="276"/>
        <v>18038</v>
      </c>
      <c r="O20" s="15" t="str">
        <f t="shared" ref="O20" si="315">IF(N20="","",",")</f>
        <v>,</v>
      </c>
      <c r="P20" s="8">
        <v>37.962732000000003</v>
      </c>
      <c r="Q20" s="15" t="str">
        <f t="shared" ref="Q20" si="316">IF(P20="","",",")</f>
        <v>,</v>
      </c>
      <c r="R20" s="18">
        <v>6.3200000000000006E-2</v>
      </c>
      <c r="S20" s="8" t="str">
        <f t="shared" si="2"/>
        <v>},{</v>
      </c>
      <c r="T20" s="9">
        <f t="shared" ref="T20:T22" si="317">$A20*1000+ROUND(V20,0)</f>
        <v>18040</v>
      </c>
      <c r="U20" s="15" t="str">
        <f t="shared" ref="U20" si="318">IF(T20="","",",")</f>
        <v>,</v>
      </c>
      <c r="V20" s="8">
        <v>39.962383000000003</v>
      </c>
      <c r="W20" s="15" t="str">
        <f t="shared" ref="W20" si="319">IF(V20="","",",")</f>
        <v>,</v>
      </c>
      <c r="X20" s="18">
        <v>99.600300000000004</v>
      </c>
      <c r="Y20" s="8" t="str">
        <f t="shared" si="3"/>
        <v>}}</v>
      </c>
      <c r="AA20" s="15" t="str">
        <f t="shared" ref="AA20" si="320">IF(Z20="","",",")</f>
        <v/>
      </c>
      <c r="AC20" s="15" t="str">
        <f t="shared" ref="AC20" si="321">IF(AB20="","",",")</f>
        <v/>
      </c>
      <c r="AE20" s="8" t="str">
        <f t="shared" si="4"/>
        <v/>
      </c>
      <c r="AG20" s="15" t="str">
        <f t="shared" ref="AG20" si="322">IF(AF20="","",",")</f>
        <v/>
      </c>
      <c r="AI20" s="15" t="str">
        <f t="shared" ref="AI20" si="323">IF(AH20="","",",")</f>
        <v/>
      </c>
      <c r="AK20" s="8" t="str">
        <f t="shared" si="5"/>
        <v/>
      </c>
      <c r="AM20" s="15" t="str">
        <f t="shared" ref="AM20" si="324">IF(AL20="","",",")</f>
        <v/>
      </c>
      <c r="AO20" s="15" t="str">
        <f t="shared" ref="AO20" si="325">IF(AN20="","",",")</f>
        <v/>
      </c>
      <c r="AQ20" s="8" t="str">
        <f t="shared" si="6"/>
        <v/>
      </c>
      <c r="AS20" s="15" t="str">
        <f t="shared" ref="AS20" si="326">IF(AR20="","",",")</f>
        <v/>
      </c>
      <c r="AU20" s="15" t="str">
        <f t="shared" ref="AU20" si="327">IF(AT20="","",",")</f>
        <v/>
      </c>
      <c r="AW20" s="8" t="str">
        <f t="shared" si="7"/>
        <v/>
      </c>
      <c r="AY20" s="15" t="str">
        <f t="shared" ref="AY20" si="328">IF(AX20="","",",")</f>
        <v/>
      </c>
      <c r="BA20" s="15" t="str">
        <f t="shared" ref="BA20" si="329">IF(AZ20="","",",")</f>
        <v/>
      </c>
      <c r="BC20" s="8" t="str">
        <f t="shared" si="8"/>
        <v/>
      </c>
      <c r="BE20" s="15" t="str">
        <f t="shared" ref="BE20" si="330">IF(BD20="","",",")</f>
        <v/>
      </c>
      <c r="BG20" s="15" t="str">
        <f t="shared" ref="BG20" si="331">IF(BF20="","",",")</f>
        <v/>
      </c>
      <c r="BI20" s="8" t="str">
        <f t="shared" si="9"/>
        <v/>
      </c>
      <c r="BK20" s="15" t="str">
        <f t="shared" ref="BK20" si="332">IF(BJ20="","",",")</f>
        <v/>
      </c>
      <c r="BM20" s="15" t="str">
        <f t="shared" ref="BM20" si="333">IF(BL20="","",",")</f>
        <v/>
      </c>
      <c r="BO20" s="8" t="str">
        <f t="shared" si="10"/>
        <v/>
      </c>
      <c r="BP20" s="10" t="s">
        <v>169</v>
      </c>
      <c r="BQ20" s="8">
        <f t="shared" si="35"/>
        <v>100</v>
      </c>
    </row>
    <row r="21" spans="1:69" ht="19.5" thickBot="1">
      <c r="A21" s="8">
        <v>19</v>
      </c>
      <c r="B21" s="8" t="s">
        <v>18</v>
      </c>
      <c r="C21" s="8" t="s">
        <v>100</v>
      </c>
      <c r="D21" s="7" t="str">
        <f t="shared" si="11"/>
        <v>{</v>
      </c>
      <c r="E21" s="4" t="str">
        <f t="shared" si="12"/>
        <v>"k"</v>
      </c>
      <c r="F21" s="8" t="str">
        <f t="shared" si="13"/>
        <v>,{</v>
      </c>
      <c r="G21" s="8" t="str">
        <f t="shared" si="14"/>
        <v>{</v>
      </c>
      <c r="H21" s="9">
        <f t="shared" ref="H21:H39" si="334">$A21*1000+ROUND(J21,0)</f>
        <v>19039</v>
      </c>
      <c r="I21" s="15" t="str">
        <f t="shared" si="15"/>
        <v>,</v>
      </c>
      <c r="J21" s="8">
        <v>38.963706999999999</v>
      </c>
      <c r="K21" s="15" t="str">
        <f t="shared" si="15"/>
        <v>,</v>
      </c>
      <c r="L21" s="18">
        <v>93.258099999999999</v>
      </c>
      <c r="M21" s="8" t="str">
        <f t="shared" si="16"/>
        <v>},{</v>
      </c>
      <c r="N21" s="9">
        <f t="shared" si="276"/>
        <v>19040</v>
      </c>
      <c r="O21" s="15" t="str">
        <f t="shared" ref="O21" si="335">IF(N21="","",",")</f>
        <v>,</v>
      </c>
      <c r="P21" s="8">
        <v>39.963999000000001</v>
      </c>
      <c r="Q21" s="15" t="str">
        <f t="shared" ref="Q21" si="336">IF(P21="","",",")</f>
        <v>,</v>
      </c>
      <c r="R21" s="18">
        <v>1.17E-2</v>
      </c>
      <c r="S21" s="8" t="str">
        <f t="shared" si="2"/>
        <v>},{</v>
      </c>
      <c r="T21" s="9">
        <f t="shared" si="317"/>
        <v>19041</v>
      </c>
      <c r="U21" s="15" t="str">
        <f t="shared" ref="U21" si="337">IF(T21="","",",")</f>
        <v>,</v>
      </c>
      <c r="V21" s="8">
        <v>40.961826000000002</v>
      </c>
      <c r="W21" s="15" t="str">
        <f t="shared" ref="W21" si="338">IF(V21="","",",")</f>
        <v>,</v>
      </c>
      <c r="X21" s="18">
        <v>6.7302</v>
      </c>
      <c r="Y21" s="8" t="str">
        <f t="shared" si="3"/>
        <v>}}</v>
      </c>
      <c r="AA21" s="15" t="str">
        <f t="shared" ref="AA21" si="339">IF(Z21="","",",")</f>
        <v/>
      </c>
      <c r="AC21" s="15" t="str">
        <f t="shared" ref="AC21" si="340">IF(AB21="","",",")</f>
        <v/>
      </c>
      <c r="AE21" s="8" t="str">
        <f t="shared" si="4"/>
        <v/>
      </c>
      <c r="AG21" s="15" t="str">
        <f t="shared" ref="AG21" si="341">IF(AF21="","",",")</f>
        <v/>
      </c>
      <c r="AI21" s="15" t="str">
        <f t="shared" ref="AI21" si="342">IF(AH21="","",",")</f>
        <v/>
      </c>
      <c r="AK21" s="8" t="str">
        <f t="shared" si="5"/>
        <v/>
      </c>
      <c r="AM21" s="15" t="str">
        <f t="shared" ref="AM21" si="343">IF(AL21="","",",")</f>
        <v/>
      </c>
      <c r="AO21" s="15" t="str">
        <f t="shared" ref="AO21" si="344">IF(AN21="","",",")</f>
        <v/>
      </c>
      <c r="AQ21" s="8" t="str">
        <f t="shared" si="6"/>
        <v/>
      </c>
      <c r="AS21" s="15" t="str">
        <f t="shared" ref="AS21" si="345">IF(AR21="","",",")</f>
        <v/>
      </c>
      <c r="AU21" s="15" t="str">
        <f t="shared" ref="AU21" si="346">IF(AT21="","",",")</f>
        <v/>
      </c>
      <c r="AW21" s="8" t="str">
        <f t="shared" si="7"/>
        <v/>
      </c>
      <c r="AY21" s="15" t="str">
        <f t="shared" ref="AY21" si="347">IF(AX21="","",",")</f>
        <v/>
      </c>
      <c r="BA21" s="15" t="str">
        <f t="shared" ref="BA21" si="348">IF(AZ21="","",",")</f>
        <v/>
      </c>
      <c r="BC21" s="8" t="str">
        <f t="shared" si="8"/>
        <v/>
      </c>
      <c r="BE21" s="15" t="str">
        <f t="shared" ref="BE21" si="349">IF(BD21="","",",")</f>
        <v/>
      </c>
      <c r="BG21" s="15" t="str">
        <f t="shared" ref="BG21" si="350">IF(BF21="","",",")</f>
        <v/>
      </c>
      <c r="BI21" s="8" t="str">
        <f t="shared" si="9"/>
        <v/>
      </c>
      <c r="BK21" s="15" t="str">
        <f t="shared" ref="BK21" si="351">IF(BJ21="","",",")</f>
        <v/>
      </c>
      <c r="BM21" s="15" t="str">
        <f t="shared" ref="BM21" si="352">IF(BL21="","",",")</f>
        <v/>
      </c>
      <c r="BO21" s="8" t="str">
        <f t="shared" si="10"/>
        <v/>
      </c>
      <c r="BP21" s="10" t="s">
        <v>169</v>
      </c>
      <c r="BQ21" s="8">
        <f t="shared" si="35"/>
        <v>100</v>
      </c>
    </row>
    <row r="22" spans="1:69" ht="19.5" thickBot="1">
      <c r="A22" s="8">
        <v>20</v>
      </c>
      <c r="B22" s="8" t="s">
        <v>19</v>
      </c>
      <c r="C22" s="8" t="s">
        <v>101</v>
      </c>
      <c r="D22" s="7" t="str">
        <f t="shared" si="11"/>
        <v>{</v>
      </c>
      <c r="E22" s="4" t="str">
        <f t="shared" si="12"/>
        <v>"ca"</v>
      </c>
      <c r="F22" s="8" t="str">
        <f t="shared" si="13"/>
        <v>,{</v>
      </c>
      <c r="G22" s="8" t="str">
        <f t="shared" si="14"/>
        <v>{</v>
      </c>
      <c r="H22" s="9">
        <f t="shared" si="334"/>
        <v>20040</v>
      </c>
      <c r="I22" s="15" t="str">
        <f t="shared" si="15"/>
        <v>,</v>
      </c>
      <c r="J22" s="8">
        <v>39.962591000000003</v>
      </c>
      <c r="K22" s="15" t="str">
        <f t="shared" si="15"/>
        <v>,</v>
      </c>
      <c r="L22" s="18">
        <v>96.941000000000003</v>
      </c>
      <c r="M22" s="8" t="str">
        <f t="shared" si="16"/>
        <v>},{</v>
      </c>
      <c r="N22" s="9">
        <f t="shared" si="276"/>
        <v>20042</v>
      </c>
      <c r="O22" s="15" t="str">
        <f t="shared" ref="O22" si="353">IF(N22="","",",")</f>
        <v>,</v>
      </c>
      <c r="P22" s="8">
        <v>41.958618000000001</v>
      </c>
      <c r="Q22" s="15" t="str">
        <f t="shared" ref="Q22" si="354">IF(P22="","",",")</f>
        <v>,</v>
      </c>
      <c r="R22" s="18">
        <v>0.64700000000000002</v>
      </c>
      <c r="S22" s="8" t="str">
        <f t="shared" si="2"/>
        <v>},{</v>
      </c>
      <c r="T22" s="9">
        <f t="shared" si="317"/>
        <v>20043</v>
      </c>
      <c r="U22" s="15" t="str">
        <f t="shared" ref="U22" si="355">IF(T22="","",",")</f>
        <v>,</v>
      </c>
      <c r="V22" s="8">
        <v>42.958767000000002</v>
      </c>
      <c r="W22" s="15" t="str">
        <f t="shared" ref="W22" si="356">IF(V22="","",",")</f>
        <v>,</v>
      </c>
      <c r="X22" s="18">
        <v>0.13500000000000001</v>
      </c>
      <c r="Y22" s="8" t="str">
        <f t="shared" si="3"/>
        <v>},{</v>
      </c>
      <c r="Z22" s="9">
        <f t="shared" ref="Z22" si="357">$A22*1000+ROUND(AB22,0)</f>
        <v>20044</v>
      </c>
      <c r="AA22" s="15" t="str">
        <f t="shared" ref="AA22" si="358">IF(Z22="","",",")</f>
        <v>,</v>
      </c>
      <c r="AB22" s="8">
        <v>43.955480999999999</v>
      </c>
      <c r="AC22" s="15" t="str">
        <f t="shared" ref="AC22" si="359">IF(AB22="","",",")</f>
        <v>,</v>
      </c>
      <c r="AD22" s="18">
        <v>2.0859999999999999</v>
      </c>
      <c r="AE22" s="8" t="str">
        <f t="shared" si="4"/>
        <v>},{</v>
      </c>
      <c r="AF22" s="9">
        <f t="shared" ref="AF22" si="360">$A22*1000+ROUND(AH22,0)</f>
        <v>20046</v>
      </c>
      <c r="AG22" s="15" t="str">
        <f t="shared" ref="AG22" si="361">IF(AF22="","",",")</f>
        <v>,</v>
      </c>
      <c r="AH22" s="8">
        <v>45.953693000000001</v>
      </c>
      <c r="AI22" s="15" t="str">
        <f t="shared" ref="AI22" si="362">IF(AH22="","",",")</f>
        <v>,</v>
      </c>
      <c r="AJ22" s="18">
        <v>4.0000000000000001E-3</v>
      </c>
      <c r="AK22" s="8" t="str">
        <f t="shared" si="5"/>
        <v>},{</v>
      </c>
      <c r="AL22" s="9">
        <f t="shared" ref="AL22" si="363">$A22*1000+ROUND(AN22,0)</f>
        <v>20048</v>
      </c>
      <c r="AM22" s="15" t="str">
        <f t="shared" ref="AM22" si="364">IF(AL22="","",",")</f>
        <v>,</v>
      </c>
      <c r="AN22" s="8">
        <v>47.952534</v>
      </c>
      <c r="AO22" s="15" t="str">
        <f t="shared" ref="AO22" si="365">IF(AN22="","",",")</f>
        <v>,</v>
      </c>
      <c r="AP22" s="18">
        <v>0.187</v>
      </c>
      <c r="AQ22" s="8" t="str">
        <f t="shared" si="6"/>
        <v>}}</v>
      </c>
      <c r="AS22" s="15" t="str">
        <f t="shared" ref="AS22" si="366">IF(AR22="","",",")</f>
        <v/>
      </c>
      <c r="AU22" s="15" t="str">
        <f t="shared" ref="AU22" si="367">IF(AT22="","",",")</f>
        <v/>
      </c>
      <c r="AW22" s="8" t="str">
        <f t="shared" si="7"/>
        <v/>
      </c>
      <c r="AY22" s="15" t="str">
        <f t="shared" ref="AY22" si="368">IF(AX22="","",",")</f>
        <v/>
      </c>
      <c r="BA22" s="15" t="str">
        <f t="shared" ref="BA22" si="369">IF(AZ22="","",",")</f>
        <v/>
      </c>
      <c r="BC22" s="8" t="str">
        <f t="shared" si="8"/>
        <v/>
      </c>
      <c r="BE22" s="15" t="str">
        <f t="shared" ref="BE22" si="370">IF(BD22="","",",")</f>
        <v/>
      </c>
      <c r="BG22" s="15" t="str">
        <f t="shared" ref="BG22" si="371">IF(BF22="","",",")</f>
        <v/>
      </c>
      <c r="BI22" s="8" t="str">
        <f t="shared" si="9"/>
        <v/>
      </c>
      <c r="BK22" s="15" t="str">
        <f t="shared" ref="BK22" si="372">IF(BJ22="","",",")</f>
        <v/>
      </c>
      <c r="BM22" s="15" t="str">
        <f t="shared" ref="BM22" si="373">IF(BL22="","",",")</f>
        <v/>
      </c>
      <c r="BO22" s="8" t="str">
        <f t="shared" si="10"/>
        <v/>
      </c>
      <c r="BP22" s="10" t="s">
        <v>169</v>
      </c>
      <c r="BQ22" s="8">
        <f t="shared" si="35"/>
        <v>100</v>
      </c>
    </row>
    <row r="23" spans="1:69" ht="19.5" thickBot="1">
      <c r="A23" s="8">
        <v>21</v>
      </c>
      <c r="B23" s="8" t="s">
        <v>20</v>
      </c>
      <c r="C23" s="8" t="s">
        <v>102</v>
      </c>
      <c r="D23" s="7" t="str">
        <f t="shared" si="11"/>
        <v>{</v>
      </c>
      <c r="E23" s="4" t="str">
        <f t="shared" si="12"/>
        <v>"sc"</v>
      </c>
      <c r="F23" s="8" t="str">
        <f t="shared" si="13"/>
        <v>,{</v>
      </c>
      <c r="G23" s="8" t="str">
        <f t="shared" si="14"/>
        <v>{</v>
      </c>
      <c r="H23" s="9">
        <f t="shared" si="334"/>
        <v>21045</v>
      </c>
      <c r="I23" s="15" t="str">
        <f t="shared" si="15"/>
        <v>,</v>
      </c>
      <c r="J23" s="8">
        <v>44.955910000000003</v>
      </c>
      <c r="K23" s="15" t="str">
        <f t="shared" si="15"/>
        <v>,</v>
      </c>
      <c r="L23" s="18">
        <v>100</v>
      </c>
      <c r="M23" s="8" t="str">
        <f t="shared" si="16"/>
        <v>}}</v>
      </c>
      <c r="O23" s="15" t="str">
        <f t="shared" ref="O23" si="374">IF(N23="","",",")</f>
        <v/>
      </c>
      <c r="Q23" s="15" t="str">
        <f t="shared" ref="Q23" si="375">IF(P23="","",",")</f>
        <v/>
      </c>
      <c r="S23" s="8" t="str">
        <f t="shared" si="2"/>
        <v/>
      </c>
      <c r="U23" s="15" t="str">
        <f t="shared" ref="U23" si="376">IF(T23="","",",")</f>
        <v/>
      </c>
      <c r="W23" s="15" t="str">
        <f t="shared" ref="W23" si="377">IF(V23="","",",")</f>
        <v/>
      </c>
      <c r="Y23" s="8" t="str">
        <f t="shared" si="3"/>
        <v/>
      </c>
      <c r="AA23" s="15" t="str">
        <f t="shared" ref="AA23" si="378">IF(Z23="","",",")</f>
        <v/>
      </c>
      <c r="AC23" s="15" t="str">
        <f t="shared" ref="AC23" si="379">IF(AB23="","",",")</f>
        <v/>
      </c>
      <c r="AE23" s="8" t="str">
        <f t="shared" si="4"/>
        <v/>
      </c>
      <c r="AG23" s="15" t="str">
        <f t="shared" ref="AG23" si="380">IF(AF23="","",",")</f>
        <v/>
      </c>
      <c r="AI23" s="15" t="str">
        <f t="shared" ref="AI23" si="381">IF(AH23="","",",")</f>
        <v/>
      </c>
      <c r="AK23" s="8" t="str">
        <f t="shared" si="5"/>
        <v/>
      </c>
      <c r="AM23" s="15" t="str">
        <f t="shared" ref="AM23" si="382">IF(AL23="","",",")</f>
        <v/>
      </c>
      <c r="AO23" s="15" t="str">
        <f t="shared" ref="AO23" si="383">IF(AN23="","",",")</f>
        <v/>
      </c>
      <c r="AQ23" s="8" t="str">
        <f t="shared" si="6"/>
        <v/>
      </c>
      <c r="AS23" s="15" t="str">
        <f t="shared" ref="AS23" si="384">IF(AR23="","",",")</f>
        <v/>
      </c>
      <c r="AU23" s="15" t="str">
        <f t="shared" ref="AU23" si="385">IF(AT23="","",",")</f>
        <v/>
      </c>
      <c r="AW23" s="8" t="str">
        <f t="shared" si="7"/>
        <v/>
      </c>
      <c r="AY23" s="15" t="str">
        <f t="shared" ref="AY23" si="386">IF(AX23="","",",")</f>
        <v/>
      </c>
      <c r="BA23" s="15" t="str">
        <f t="shared" ref="BA23" si="387">IF(AZ23="","",",")</f>
        <v/>
      </c>
      <c r="BC23" s="8" t="str">
        <f t="shared" si="8"/>
        <v/>
      </c>
      <c r="BE23" s="15" t="str">
        <f t="shared" ref="BE23" si="388">IF(BD23="","",",")</f>
        <v/>
      </c>
      <c r="BG23" s="15" t="str">
        <f t="shared" ref="BG23" si="389">IF(BF23="","",",")</f>
        <v/>
      </c>
      <c r="BI23" s="8" t="str">
        <f t="shared" si="9"/>
        <v/>
      </c>
      <c r="BK23" s="15" t="str">
        <f t="shared" ref="BK23" si="390">IF(BJ23="","",",")</f>
        <v/>
      </c>
      <c r="BM23" s="15" t="str">
        <f t="shared" ref="BM23" si="391">IF(BL23="","",",")</f>
        <v/>
      </c>
      <c r="BO23" s="8" t="str">
        <f t="shared" si="10"/>
        <v/>
      </c>
      <c r="BP23" s="10" t="s">
        <v>169</v>
      </c>
      <c r="BQ23" s="8">
        <f t="shared" si="35"/>
        <v>100</v>
      </c>
    </row>
    <row r="24" spans="1:69" ht="19.5" thickBot="1">
      <c r="A24" s="8">
        <v>22</v>
      </c>
      <c r="B24" s="8" t="s">
        <v>21</v>
      </c>
      <c r="C24" s="8" t="s">
        <v>103</v>
      </c>
      <c r="D24" s="7" t="str">
        <f t="shared" si="11"/>
        <v>{</v>
      </c>
      <c r="E24" s="4" t="str">
        <f t="shared" si="12"/>
        <v>"ti"</v>
      </c>
      <c r="F24" s="8" t="str">
        <f t="shared" si="13"/>
        <v>,{</v>
      </c>
      <c r="G24" s="8" t="str">
        <f t="shared" si="14"/>
        <v>{</v>
      </c>
      <c r="H24" s="9">
        <f t="shared" si="334"/>
        <v>22046</v>
      </c>
      <c r="I24" s="15" t="str">
        <f t="shared" si="15"/>
        <v>,</v>
      </c>
      <c r="J24" s="8">
        <v>45.952629000000002</v>
      </c>
      <c r="K24" s="15" t="str">
        <f t="shared" si="15"/>
        <v>,</v>
      </c>
      <c r="L24" s="18">
        <v>8.25</v>
      </c>
      <c r="M24" s="8" t="str">
        <f t="shared" si="16"/>
        <v>},{</v>
      </c>
      <c r="N24" s="9">
        <f t="shared" ref="N24:N26" si="392">$A24*1000+ROUND(P24,0)</f>
        <v>22047</v>
      </c>
      <c r="O24" s="15" t="str">
        <f t="shared" ref="O24" si="393">IF(N24="","",",")</f>
        <v>,</v>
      </c>
      <c r="P24" s="8">
        <v>46.951763999999997</v>
      </c>
      <c r="Q24" s="15" t="str">
        <f t="shared" ref="Q24" si="394">IF(P24="","",",")</f>
        <v>,</v>
      </c>
      <c r="R24" s="18">
        <v>7.44</v>
      </c>
      <c r="S24" s="8" t="str">
        <f t="shared" si="2"/>
        <v>},{</v>
      </c>
      <c r="T24" s="9">
        <f t="shared" ref="T24" si="395">$A24*1000+ROUND(V24,0)</f>
        <v>22048</v>
      </c>
      <c r="U24" s="15" t="str">
        <f t="shared" ref="U24" si="396">IF(T24="","",",")</f>
        <v>,</v>
      </c>
      <c r="V24" s="8">
        <v>47.947946999999999</v>
      </c>
      <c r="W24" s="15" t="str">
        <f t="shared" ref="W24" si="397">IF(V24="","",",")</f>
        <v>,</v>
      </c>
      <c r="X24" s="18">
        <v>73.72</v>
      </c>
      <c r="Y24" s="8" t="str">
        <f t="shared" si="3"/>
        <v>},{</v>
      </c>
      <c r="Z24" s="9">
        <f t="shared" ref="Z24" si="398">$A24*1000+ROUND(AB24,0)</f>
        <v>22049</v>
      </c>
      <c r="AA24" s="15" t="str">
        <f t="shared" ref="AA24" si="399">IF(Z24="","",",")</f>
        <v>,</v>
      </c>
      <c r="AB24" s="8">
        <v>48.947870999999999</v>
      </c>
      <c r="AC24" s="15" t="str">
        <f t="shared" ref="AC24" si="400">IF(AB24="","",",")</f>
        <v>,</v>
      </c>
      <c r="AD24" s="18">
        <v>5.41</v>
      </c>
      <c r="AE24" s="8" t="str">
        <f t="shared" si="4"/>
        <v>},{</v>
      </c>
      <c r="AF24" s="9">
        <f t="shared" ref="AF24" si="401">$A24*1000+ROUND(AH24,0)</f>
        <v>22050</v>
      </c>
      <c r="AG24" s="15" t="str">
        <f t="shared" ref="AG24" si="402">IF(AF24="","",",")</f>
        <v>,</v>
      </c>
      <c r="AH24" s="8">
        <v>49.944792</v>
      </c>
      <c r="AI24" s="15" t="str">
        <f t="shared" ref="AI24" si="403">IF(AH24="","",",")</f>
        <v>,</v>
      </c>
      <c r="AJ24" s="18">
        <v>5.18</v>
      </c>
      <c r="AK24" s="8" t="str">
        <f t="shared" si="5"/>
        <v>}}</v>
      </c>
      <c r="AM24" s="15" t="str">
        <f t="shared" ref="AM24" si="404">IF(AL24="","",",")</f>
        <v/>
      </c>
      <c r="AO24" s="15" t="str">
        <f t="shared" ref="AO24" si="405">IF(AN24="","",",")</f>
        <v/>
      </c>
      <c r="AQ24" s="8" t="str">
        <f t="shared" si="6"/>
        <v/>
      </c>
      <c r="AS24" s="15" t="str">
        <f t="shared" ref="AS24" si="406">IF(AR24="","",",")</f>
        <v/>
      </c>
      <c r="AU24" s="15" t="str">
        <f t="shared" ref="AU24" si="407">IF(AT24="","",",")</f>
        <v/>
      </c>
      <c r="AW24" s="8" t="str">
        <f t="shared" si="7"/>
        <v/>
      </c>
      <c r="AY24" s="15" t="str">
        <f t="shared" ref="AY24" si="408">IF(AX24="","",",")</f>
        <v/>
      </c>
      <c r="BA24" s="15" t="str">
        <f t="shared" ref="BA24" si="409">IF(AZ24="","",",")</f>
        <v/>
      </c>
      <c r="BC24" s="8" t="str">
        <f t="shared" si="8"/>
        <v/>
      </c>
      <c r="BE24" s="15" t="str">
        <f t="shared" ref="BE24" si="410">IF(BD24="","",",")</f>
        <v/>
      </c>
      <c r="BG24" s="15" t="str">
        <f t="shared" ref="BG24" si="411">IF(BF24="","",",")</f>
        <v/>
      </c>
      <c r="BI24" s="8" t="str">
        <f t="shared" si="9"/>
        <v/>
      </c>
      <c r="BK24" s="15" t="str">
        <f t="shared" ref="BK24" si="412">IF(BJ24="","",",")</f>
        <v/>
      </c>
      <c r="BM24" s="15" t="str">
        <f t="shared" ref="BM24" si="413">IF(BL24="","",",")</f>
        <v/>
      </c>
      <c r="BO24" s="8" t="str">
        <f t="shared" si="10"/>
        <v/>
      </c>
      <c r="BP24" s="10" t="s">
        <v>169</v>
      </c>
      <c r="BQ24" s="8">
        <f t="shared" si="35"/>
        <v>100</v>
      </c>
    </row>
    <row r="25" spans="1:69" ht="19.5" thickBot="1">
      <c r="A25" s="8">
        <v>23</v>
      </c>
      <c r="B25" s="8" t="s">
        <v>22</v>
      </c>
      <c r="C25" s="8" t="s">
        <v>104</v>
      </c>
      <c r="D25" s="7" t="str">
        <f t="shared" si="11"/>
        <v>{</v>
      </c>
      <c r="E25" s="4" t="str">
        <f t="shared" si="12"/>
        <v>"v"</v>
      </c>
      <c r="F25" s="8" t="str">
        <f t="shared" si="13"/>
        <v>,{</v>
      </c>
      <c r="G25" s="8" t="str">
        <f t="shared" si="14"/>
        <v>{</v>
      </c>
      <c r="H25" s="9">
        <f t="shared" si="334"/>
        <v>23050</v>
      </c>
      <c r="I25" s="15" t="str">
        <f t="shared" si="15"/>
        <v>,</v>
      </c>
      <c r="J25" s="8">
        <v>49.947163000000003</v>
      </c>
      <c r="K25" s="15" t="str">
        <f t="shared" si="15"/>
        <v>,</v>
      </c>
      <c r="L25" s="18">
        <v>0.25</v>
      </c>
      <c r="M25" s="8" t="str">
        <f t="shared" si="16"/>
        <v>},{</v>
      </c>
      <c r="N25" s="9">
        <f t="shared" si="392"/>
        <v>23051</v>
      </c>
      <c r="O25" s="15" t="str">
        <f t="shared" ref="O25" si="414">IF(N25="","",",")</f>
        <v>,</v>
      </c>
      <c r="P25" s="8">
        <v>50.943964000000001</v>
      </c>
      <c r="Q25" s="15" t="str">
        <f t="shared" ref="Q25" si="415">IF(P25="","",",")</f>
        <v>,</v>
      </c>
      <c r="R25" s="18">
        <v>99.75</v>
      </c>
      <c r="S25" s="8" t="str">
        <f t="shared" si="2"/>
        <v>}}</v>
      </c>
      <c r="U25" s="15" t="str">
        <f t="shared" ref="U25" si="416">IF(T25="","",",")</f>
        <v/>
      </c>
      <c r="W25" s="15"/>
      <c r="Y25" s="8" t="str">
        <f t="shared" si="3"/>
        <v/>
      </c>
      <c r="AA25" s="15" t="str">
        <f t="shared" ref="AA25" si="417">IF(Z25="","",",")</f>
        <v/>
      </c>
      <c r="AC25" s="15" t="str">
        <f t="shared" ref="AC25" si="418">IF(AB25="","",",")</f>
        <v/>
      </c>
      <c r="AE25" s="8" t="str">
        <f t="shared" si="4"/>
        <v/>
      </c>
      <c r="AG25" s="15" t="str">
        <f t="shared" ref="AG25" si="419">IF(AF25="","",",")</f>
        <v/>
      </c>
      <c r="AI25" s="15" t="str">
        <f t="shared" ref="AI25" si="420">IF(AH25="","",",")</f>
        <v/>
      </c>
      <c r="AK25" s="8" t="str">
        <f t="shared" si="5"/>
        <v/>
      </c>
      <c r="AM25" s="15" t="str">
        <f t="shared" ref="AM25" si="421">IF(AL25="","",",")</f>
        <v/>
      </c>
      <c r="AO25" s="15" t="str">
        <f t="shared" ref="AO25" si="422">IF(AN25="","",",")</f>
        <v/>
      </c>
      <c r="AQ25" s="8" t="str">
        <f t="shared" si="6"/>
        <v/>
      </c>
      <c r="AS25" s="15" t="str">
        <f t="shared" ref="AS25" si="423">IF(AR25="","",",")</f>
        <v/>
      </c>
      <c r="AU25" s="15" t="str">
        <f t="shared" ref="AU25" si="424">IF(AT25="","",",")</f>
        <v/>
      </c>
      <c r="AW25" s="8" t="str">
        <f t="shared" si="7"/>
        <v/>
      </c>
      <c r="AY25" s="15" t="str">
        <f t="shared" ref="AY25" si="425">IF(AX25="","",",")</f>
        <v/>
      </c>
      <c r="BA25" s="15" t="str">
        <f t="shared" ref="BA25" si="426">IF(AZ25="","",",")</f>
        <v/>
      </c>
      <c r="BC25" s="8" t="str">
        <f t="shared" si="8"/>
        <v/>
      </c>
      <c r="BE25" s="15" t="str">
        <f t="shared" ref="BE25" si="427">IF(BD25="","",",")</f>
        <v/>
      </c>
      <c r="BG25" s="15" t="str">
        <f t="shared" ref="BG25" si="428">IF(BF25="","",",")</f>
        <v/>
      </c>
      <c r="BI25" s="8" t="str">
        <f t="shared" si="9"/>
        <v/>
      </c>
      <c r="BK25" s="15" t="str">
        <f t="shared" ref="BK25" si="429">IF(BJ25="","",",")</f>
        <v/>
      </c>
      <c r="BM25" s="15" t="str">
        <f t="shared" ref="BM25" si="430">IF(BL25="","",",")</f>
        <v/>
      </c>
      <c r="BO25" s="8" t="str">
        <f t="shared" si="10"/>
        <v/>
      </c>
      <c r="BP25" s="10" t="s">
        <v>169</v>
      </c>
      <c r="BQ25" s="8">
        <f t="shared" si="35"/>
        <v>100</v>
      </c>
    </row>
    <row r="26" spans="1:69" ht="19.5" thickBot="1">
      <c r="A26" s="8">
        <v>24</v>
      </c>
      <c r="B26" s="8" t="s">
        <v>23</v>
      </c>
      <c r="C26" s="8" t="s">
        <v>105</v>
      </c>
      <c r="D26" s="7" t="str">
        <f t="shared" si="11"/>
        <v>{</v>
      </c>
      <c r="E26" s="4" t="str">
        <f t="shared" si="12"/>
        <v>"cr"</v>
      </c>
      <c r="F26" s="8" t="str">
        <f t="shared" si="13"/>
        <v>,{</v>
      </c>
      <c r="G26" s="8" t="str">
        <f t="shared" si="14"/>
        <v>{</v>
      </c>
      <c r="H26" s="9">
        <f t="shared" si="334"/>
        <v>24050</v>
      </c>
      <c r="I26" s="15" t="str">
        <f t="shared" si="15"/>
        <v>,</v>
      </c>
      <c r="J26" s="8">
        <v>49.94605</v>
      </c>
      <c r="K26" s="15" t="str">
        <f t="shared" si="15"/>
        <v>,</v>
      </c>
      <c r="L26" s="18">
        <v>4.3449999999999998</v>
      </c>
      <c r="M26" s="8" t="str">
        <f t="shared" si="16"/>
        <v>},{</v>
      </c>
      <c r="N26" s="9">
        <f t="shared" si="392"/>
        <v>24052</v>
      </c>
      <c r="O26" s="15" t="str">
        <f t="shared" ref="O26" si="431">IF(N26="","",",")</f>
        <v>,</v>
      </c>
      <c r="P26" s="8">
        <v>51.940511999999998</v>
      </c>
      <c r="Q26" s="15" t="str">
        <f t="shared" ref="Q26" si="432">IF(P26="","",",")</f>
        <v>,</v>
      </c>
      <c r="R26" s="18">
        <v>83.789000000000001</v>
      </c>
      <c r="S26" s="8" t="str">
        <f t="shared" si="2"/>
        <v>},{</v>
      </c>
      <c r="T26" s="9">
        <f t="shared" ref="T26" si="433">$A26*1000+ROUND(V26,0)</f>
        <v>24053</v>
      </c>
      <c r="U26" s="15" t="str">
        <f t="shared" ref="U26" si="434">IF(T26="","",",")</f>
        <v>,</v>
      </c>
      <c r="V26" s="8">
        <v>52.940654000000002</v>
      </c>
      <c r="W26" s="15" t="str">
        <f t="shared" ref="W26" si="435">IF(V26="","",",")</f>
        <v>,</v>
      </c>
      <c r="X26" s="18">
        <v>9.5009999999999994</v>
      </c>
      <c r="Y26" s="8" t="str">
        <f t="shared" si="3"/>
        <v>},{</v>
      </c>
      <c r="Z26" s="9">
        <f t="shared" ref="Z26" si="436">$A26*1000+ROUND(AB26,0)</f>
        <v>24054</v>
      </c>
      <c r="AA26" s="15" t="str">
        <f t="shared" ref="AA26" si="437">IF(Z26="","",",")</f>
        <v>,</v>
      </c>
      <c r="AB26" s="8">
        <v>53.938884999999999</v>
      </c>
      <c r="AC26" s="15" t="str">
        <f t="shared" ref="AC26" si="438">IF(AB26="","",",")</f>
        <v>,</v>
      </c>
      <c r="AD26" s="18">
        <v>2.3650000000000002</v>
      </c>
      <c r="AE26" s="8" t="str">
        <f t="shared" si="4"/>
        <v>}}</v>
      </c>
      <c r="AG26" s="15" t="str">
        <f t="shared" ref="AG26" si="439">IF(AF26="","",",")</f>
        <v/>
      </c>
      <c r="AI26" s="15" t="str">
        <f t="shared" ref="AI26" si="440">IF(AH26="","",",")</f>
        <v/>
      </c>
      <c r="AK26" s="8" t="str">
        <f t="shared" si="5"/>
        <v/>
      </c>
      <c r="AM26" s="15" t="str">
        <f t="shared" ref="AM26" si="441">IF(AL26="","",",")</f>
        <v/>
      </c>
      <c r="AO26" s="15" t="str">
        <f t="shared" ref="AO26" si="442">IF(AN26="","",",")</f>
        <v/>
      </c>
      <c r="AQ26" s="8" t="str">
        <f t="shared" si="6"/>
        <v/>
      </c>
      <c r="AS26" s="15" t="str">
        <f t="shared" ref="AS26" si="443">IF(AR26="","",",")</f>
        <v/>
      </c>
      <c r="AU26" s="15" t="str">
        <f t="shared" ref="AU26" si="444">IF(AT26="","",",")</f>
        <v/>
      </c>
      <c r="AW26" s="8" t="str">
        <f t="shared" si="7"/>
        <v/>
      </c>
      <c r="AY26" s="15" t="str">
        <f t="shared" ref="AY26" si="445">IF(AX26="","",",")</f>
        <v/>
      </c>
      <c r="BA26" s="15" t="str">
        <f t="shared" ref="BA26" si="446">IF(AZ26="","",",")</f>
        <v/>
      </c>
      <c r="BC26" s="8" t="str">
        <f t="shared" si="8"/>
        <v/>
      </c>
      <c r="BE26" s="15" t="str">
        <f t="shared" ref="BE26" si="447">IF(BD26="","",",")</f>
        <v/>
      </c>
      <c r="BG26" s="15" t="str">
        <f t="shared" ref="BG26" si="448">IF(BF26="","",",")</f>
        <v/>
      </c>
      <c r="BI26" s="8" t="str">
        <f t="shared" si="9"/>
        <v/>
      </c>
      <c r="BK26" s="15" t="str">
        <f t="shared" ref="BK26" si="449">IF(BJ26="","",",")</f>
        <v/>
      </c>
      <c r="BM26" s="15" t="str">
        <f t="shared" ref="BM26" si="450">IF(BL26="","",",")</f>
        <v/>
      </c>
      <c r="BO26" s="8" t="str">
        <f t="shared" si="10"/>
        <v/>
      </c>
      <c r="BP26" s="10" t="s">
        <v>169</v>
      </c>
      <c r="BQ26" s="8">
        <f t="shared" si="35"/>
        <v>100</v>
      </c>
    </row>
    <row r="27" spans="1:69" ht="19.5" thickBot="1">
      <c r="A27" s="8">
        <v>25</v>
      </c>
      <c r="B27" s="8" t="s">
        <v>24</v>
      </c>
      <c r="C27" s="8" t="s">
        <v>106</v>
      </c>
      <c r="D27" s="7" t="str">
        <f t="shared" si="11"/>
        <v>{</v>
      </c>
      <c r="E27" s="4" t="str">
        <f t="shared" si="12"/>
        <v>"mn"</v>
      </c>
      <c r="F27" s="8" t="str">
        <f t="shared" si="13"/>
        <v>,{</v>
      </c>
      <c r="G27" s="8" t="str">
        <f t="shared" si="14"/>
        <v>{</v>
      </c>
      <c r="H27" s="9">
        <f t="shared" si="334"/>
        <v>25055</v>
      </c>
      <c r="I27" s="15" t="str">
        <f t="shared" si="15"/>
        <v>,</v>
      </c>
      <c r="J27" s="8">
        <v>54.938049999999997</v>
      </c>
      <c r="K27" s="15" t="str">
        <f t="shared" si="15"/>
        <v>,</v>
      </c>
      <c r="L27" s="18">
        <v>100</v>
      </c>
      <c r="M27" s="8" t="str">
        <f t="shared" si="16"/>
        <v>}}</v>
      </c>
      <c r="O27" s="15" t="str">
        <f t="shared" ref="O27" si="451">IF(N27="","",",")</f>
        <v/>
      </c>
      <c r="Q27" s="15" t="str">
        <f t="shared" ref="Q27" si="452">IF(P27="","",",")</f>
        <v/>
      </c>
      <c r="S27" s="8" t="str">
        <f t="shared" si="2"/>
        <v/>
      </c>
      <c r="U27" s="15" t="str">
        <f t="shared" ref="U27" si="453">IF(T27="","",",")</f>
        <v/>
      </c>
      <c r="W27" s="15" t="str">
        <f t="shared" ref="W27" si="454">IF(V27="","",",")</f>
        <v/>
      </c>
      <c r="Y27" s="8" t="str">
        <f t="shared" si="3"/>
        <v/>
      </c>
      <c r="AA27" s="15" t="str">
        <f t="shared" ref="AA27" si="455">IF(Z27="","",",")</f>
        <v/>
      </c>
      <c r="AC27" s="15" t="str">
        <f t="shared" ref="AC27" si="456">IF(AB27="","",",")</f>
        <v/>
      </c>
      <c r="AE27" s="8" t="str">
        <f t="shared" si="4"/>
        <v/>
      </c>
      <c r="AG27" s="15" t="str">
        <f t="shared" ref="AG27" si="457">IF(AF27="","",",")</f>
        <v/>
      </c>
      <c r="AI27" s="15" t="str">
        <f t="shared" ref="AI27" si="458">IF(AH27="","",",")</f>
        <v/>
      </c>
      <c r="AK27" s="8" t="str">
        <f t="shared" si="5"/>
        <v/>
      </c>
      <c r="AM27" s="15" t="str">
        <f t="shared" ref="AM27" si="459">IF(AL27="","",",")</f>
        <v/>
      </c>
      <c r="AO27" s="15" t="str">
        <f t="shared" ref="AO27" si="460">IF(AN27="","",",")</f>
        <v/>
      </c>
      <c r="AQ27" s="8" t="str">
        <f t="shared" si="6"/>
        <v/>
      </c>
      <c r="AS27" s="15" t="str">
        <f t="shared" ref="AS27" si="461">IF(AR27="","",",")</f>
        <v/>
      </c>
      <c r="AU27" s="15" t="str">
        <f t="shared" ref="AU27" si="462">IF(AT27="","",",")</f>
        <v/>
      </c>
      <c r="AW27" s="8" t="str">
        <f t="shared" si="7"/>
        <v/>
      </c>
      <c r="AY27" s="15" t="str">
        <f t="shared" ref="AY27" si="463">IF(AX27="","",",")</f>
        <v/>
      </c>
      <c r="BA27" s="15" t="str">
        <f t="shared" ref="BA27" si="464">IF(AZ27="","",",")</f>
        <v/>
      </c>
      <c r="BC27" s="8" t="str">
        <f t="shared" si="8"/>
        <v/>
      </c>
      <c r="BE27" s="15" t="str">
        <f t="shared" ref="BE27" si="465">IF(BD27="","",",")</f>
        <v/>
      </c>
      <c r="BG27" s="15" t="str">
        <f t="shared" ref="BG27" si="466">IF(BF27="","",",")</f>
        <v/>
      </c>
      <c r="BI27" s="8" t="str">
        <f t="shared" si="9"/>
        <v/>
      </c>
      <c r="BK27" s="15" t="str">
        <f t="shared" ref="BK27" si="467">IF(BJ27="","",",")</f>
        <v/>
      </c>
      <c r="BM27" s="15" t="str">
        <f t="shared" ref="BM27" si="468">IF(BL27="","",",")</f>
        <v/>
      </c>
      <c r="BO27" s="8" t="str">
        <f t="shared" si="10"/>
        <v/>
      </c>
      <c r="BP27" s="10" t="s">
        <v>169</v>
      </c>
      <c r="BQ27" s="8">
        <f t="shared" si="35"/>
        <v>100</v>
      </c>
    </row>
    <row r="28" spans="1:69" ht="19.5" thickBot="1">
      <c r="A28" s="8">
        <v>26</v>
      </c>
      <c r="B28" s="8" t="s">
        <v>25</v>
      </c>
      <c r="C28" s="8" t="s">
        <v>107</v>
      </c>
      <c r="D28" s="7" t="str">
        <f t="shared" si="11"/>
        <v>{</v>
      </c>
      <c r="E28" s="4" t="str">
        <f t="shared" si="12"/>
        <v>"fe"</v>
      </c>
      <c r="F28" s="8" t="str">
        <f t="shared" si="13"/>
        <v>,{</v>
      </c>
      <c r="G28" s="8" t="str">
        <f t="shared" si="14"/>
        <v>{</v>
      </c>
      <c r="H28" s="9">
        <f t="shared" si="334"/>
        <v>26054</v>
      </c>
      <c r="I28" s="15" t="str">
        <f t="shared" si="15"/>
        <v>,</v>
      </c>
      <c r="J28" s="8">
        <v>53.939615000000003</v>
      </c>
      <c r="K28" s="15" t="str">
        <f t="shared" si="15"/>
        <v>,</v>
      </c>
      <c r="L28" s="18">
        <v>5.8449999999999998</v>
      </c>
      <c r="M28" s="8" t="str">
        <f t="shared" si="16"/>
        <v>},{</v>
      </c>
      <c r="N28" s="9">
        <f t="shared" ref="N28" si="469">$A28*1000+ROUND(P28,0)</f>
        <v>26056</v>
      </c>
      <c r="O28" s="15" t="str">
        <f t="shared" ref="O28" si="470">IF(N28="","",",")</f>
        <v>,</v>
      </c>
      <c r="P28" s="8">
        <v>55.934941999999999</v>
      </c>
      <c r="Q28" s="15" t="str">
        <f t="shared" ref="Q28" si="471">IF(P28="","",",")</f>
        <v>,</v>
      </c>
      <c r="R28" s="18">
        <v>91.754000000000005</v>
      </c>
      <c r="S28" s="8" t="str">
        <f t="shared" si="2"/>
        <v>},{</v>
      </c>
      <c r="T28" s="9">
        <f t="shared" ref="T28" si="472">$A28*1000+ROUND(V28,0)</f>
        <v>26057</v>
      </c>
      <c r="U28" s="15" t="str">
        <f t="shared" ref="U28" si="473">IF(T28="","",",")</f>
        <v>,</v>
      </c>
      <c r="V28" s="8">
        <v>56.935398999999997</v>
      </c>
      <c r="W28" s="15" t="str">
        <f t="shared" ref="W28" si="474">IF(V28="","",",")</f>
        <v>,</v>
      </c>
      <c r="X28" s="18">
        <v>2.1190000000000002</v>
      </c>
      <c r="Y28" s="8" t="str">
        <f t="shared" si="3"/>
        <v>},{</v>
      </c>
      <c r="Z28" s="9">
        <f t="shared" ref="Z28" si="475">$A28*1000+ROUND(AB28,0)</f>
        <v>26058</v>
      </c>
      <c r="AA28" s="15" t="str">
        <f t="shared" ref="AA28" si="476">IF(Z28="","",",")</f>
        <v>,</v>
      </c>
      <c r="AB28" s="8">
        <v>57.933280000000003</v>
      </c>
      <c r="AC28" s="15" t="str">
        <f t="shared" ref="AC28" si="477">IF(AB28="","",",")</f>
        <v>,</v>
      </c>
      <c r="AD28" s="18">
        <v>0.28199999999999997</v>
      </c>
      <c r="AE28" s="8" t="str">
        <f t="shared" si="4"/>
        <v>}}</v>
      </c>
      <c r="AG28" s="15" t="str">
        <f t="shared" ref="AG28" si="478">IF(AF28="","",",")</f>
        <v/>
      </c>
      <c r="AI28" s="15" t="str">
        <f t="shared" ref="AI28" si="479">IF(AH28="","",",")</f>
        <v/>
      </c>
      <c r="AK28" s="8" t="str">
        <f t="shared" si="5"/>
        <v/>
      </c>
      <c r="AM28" s="15" t="str">
        <f t="shared" ref="AM28" si="480">IF(AL28="","",",")</f>
        <v/>
      </c>
      <c r="AO28" s="15" t="str">
        <f t="shared" ref="AO28" si="481">IF(AN28="","",",")</f>
        <v/>
      </c>
      <c r="AQ28" s="8" t="str">
        <f t="shared" si="6"/>
        <v/>
      </c>
      <c r="AS28" s="15" t="str">
        <f t="shared" ref="AS28" si="482">IF(AR28="","",",")</f>
        <v/>
      </c>
      <c r="AU28" s="15" t="str">
        <f t="shared" ref="AU28" si="483">IF(AT28="","",",")</f>
        <v/>
      </c>
      <c r="AW28" s="8" t="str">
        <f t="shared" si="7"/>
        <v/>
      </c>
      <c r="AY28" s="15" t="str">
        <f t="shared" ref="AY28" si="484">IF(AX28="","",",")</f>
        <v/>
      </c>
      <c r="BA28" s="15" t="str">
        <f t="shared" ref="BA28" si="485">IF(AZ28="","",",")</f>
        <v/>
      </c>
      <c r="BC28" s="8" t="str">
        <f t="shared" si="8"/>
        <v/>
      </c>
      <c r="BE28" s="15" t="str">
        <f t="shared" ref="BE28" si="486">IF(BD28="","",",")</f>
        <v/>
      </c>
      <c r="BG28" s="15" t="str">
        <f t="shared" ref="BG28" si="487">IF(BF28="","",",")</f>
        <v/>
      </c>
      <c r="BI28" s="8" t="str">
        <f t="shared" si="9"/>
        <v/>
      </c>
      <c r="BK28" s="15" t="str">
        <f t="shared" ref="BK28" si="488">IF(BJ28="","",",")</f>
        <v/>
      </c>
      <c r="BM28" s="15" t="str">
        <f t="shared" ref="BM28" si="489">IF(BL28="","",",")</f>
        <v/>
      </c>
      <c r="BO28" s="8" t="str">
        <f t="shared" si="10"/>
        <v/>
      </c>
      <c r="BP28" s="10" t="s">
        <v>169</v>
      </c>
      <c r="BQ28" s="8">
        <f t="shared" si="35"/>
        <v>100</v>
      </c>
    </row>
    <row r="29" spans="1:69" ht="19.5" thickBot="1">
      <c r="A29" s="8">
        <v>27</v>
      </c>
      <c r="B29" s="8" t="s">
        <v>26</v>
      </c>
      <c r="C29" s="8" t="s">
        <v>173</v>
      </c>
      <c r="D29" s="7" t="str">
        <f t="shared" si="11"/>
        <v>{</v>
      </c>
      <c r="E29" s="4" t="str">
        <f t="shared" si="12"/>
        <v>"cu"</v>
      </c>
      <c r="F29" s="8" t="str">
        <f t="shared" si="13"/>
        <v>,{</v>
      </c>
      <c r="G29" s="8" t="str">
        <f t="shared" si="14"/>
        <v>{</v>
      </c>
      <c r="H29" s="9">
        <f t="shared" si="334"/>
        <v>27059</v>
      </c>
      <c r="I29" s="15" t="str">
        <f t="shared" si="15"/>
        <v>,</v>
      </c>
      <c r="J29" s="8">
        <v>58.933199999999999</v>
      </c>
      <c r="K29" s="15" t="str">
        <f t="shared" si="15"/>
        <v>,</v>
      </c>
      <c r="L29" s="18">
        <v>100</v>
      </c>
      <c r="M29" s="8" t="str">
        <f t="shared" si="16"/>
        <v>}}</v>
      </c>
      <c r="O29" s="15" t="str">
        <f t="shared" ref="O29" si="490">IF(N29="","",",")</f>
        <v/>
      </c>
      <c r="Q29" s="15" t="str">
        <f t="shared" ref="Q29" si="491">IF(P29="","",",")</f>
        <v/>
      </c>
      <c r="S29" s="8" t="str">
        <f t="shared" si="2"/>
        <v/>
      </c>
      <c r="U29" s="15" t="str">
        <f t="shared" ref="U29" si="492">IF(T29="","",",")</f>
        <v/>
      </c>
      <c r="W29" s="15" t="str">
        <f t="shared" ref="W29" si="493">IF(V29="","",",")</f>
        <v/>
      </c>
      <c r="Y29" s="8" t="str">
        <f t="shared" si="3"/>
        <v/>
      </c>
      <c r="AA29" s="15" t="str">
        <f t="shared" ref="AA29" si="494">IF(Z29="","",",")</f>
        <v/>
      </c>
      <c r="AC29" s="15" t="str">
        <f t="shared" ref="AC29" si="495">IF(AB29="","",",")</f>
        <v/>
      </c>
      <c r="AE29" s="8" t="str">
        <f t="shared" si="4"/>
        <v/>
      </c>
      <c r="AG29" s="15" t="str">
        <f t="shared" ref="AG29" si="496">IF(AF29="","",",")</f>
        <v/>
      </c>
      <c r="AI29" s="15" t="str">
        <f t="shared" ref="AI29" si="497">IF(AH29="","",",")</f>
        <v/>
      </c>
      <c r="AK29" s="8" t="str">
        <f t="shared" si="5"/>
        <v/>
      </c>
      <c r="AM29" s="15" t="str">
        <f t="shared" ref="AM29" si="498">IF(AL29="","",",")</f>
        <v/>
      </c>
      <c r="AO29" s="15" t="str">
        <f t="shared" ref="AO29" si="499">IF(AN29="","",",")</f>
        <v/>
      </c>
      <c r="AQ29" s="8" t="str">
        <f t="shared" si="6"/>
        <v/>
      </c>
      <c r="AS29" s="15" t="str">
        <f t="shared" ref="AS29" si="500">IF(AR29="","",",")</f>
        <v/>
      </c>
      <c r="AU29" s="15" t="str">
        <f t="shared" ref="AU29" si="501">IF(AT29="","",",")</f>
        <v/>
      </c>
      <c r="AW29" s="8" t="str">
        <f t="shared" si="7"/>
        <v/>
      </c>
      <c r="AY29" s="15" t="str">
        <f t="shared" ref="AY29" si="502">IF(AX29="","",",")</f>
        <v/>
      </c>
      <c r="BA29" s="15" t="str">
        <f t="shared" ref="BA29" si="503">IF(AZ29="","",",")</f>
        <v/>
      </c>
      <c r="BC29" s="8" t="str">
        <f t="shared" si="8"/>
        <v/>
      </c>
      <c r="BE29" s="15" t="str">
        <f t="shared" ref="BE29" si="504">IF(BD29="","",",")</f>
        <v/>
      </c>
      <c r="BG29" s="15" t="str">
        <f t="shared" ref="BG29" si="505">IF(BF29="","",",")</f>
        <v/>
      </c>
      <c r="BI29" s="8" t="str">
        <f t="shared" si="9"/>
        <v/>
      </c>
      <c r="BK29" s="15" t="str">
        <f t="shared" ref="BK29" si="506">IF(BJ29="","",",")</f>
        <v/>
      </c>
      <c r="BM29" s="15" t="str">
        <f t="shared" ref="BM29" si="507">IF(BL29="","",",")</f>
        <v/>
      </c>
      <c r="BO29" s="8" t="str">
        <f t="shared" si="10"/>
        <v/>
      </c>
      <c r="BP29" s="10" t="s">
        <v>169</v>
      </c>
      <c r="BQ29" s="8">
        <f t="shared" si="35"/>
        <v>100</v>
      </c>
    </row>
    <row r="30" spans="1:69" ht="19.5" thickBot="1">
      <c r="A30" s="8">
        <v>28</v>
      </c>
      <c r="B30" s="8" t="s">
        <v>27</v>
      </c>
      <c r="C30" s="8" t="s">
        <v>109</v>
      </c>
      <c r="D30" s="7" t="str">
        <f t="shared" si="11"/>
        <v>{</v>
      </c>
      <c r="E30" s="4" t="str">
        <f t="shared" si="12"/>
        <v>"ni"</v>
      </c>
      <c r="F30" s="8" t="str">
        <f t="shared" si="13"/>
        <v>,{</v>
      </c>
      <c r="G30" s="8" t="str">
        <f t="shared" si="14"/>
        <v>{</v>
      </c>
      <c r="H30" s="9">
        <f t="shared" si="334"/>
        <v>28058</v>
      </c>
      <c r="I30" s="15" t="str">
        <f t="shared" si="15"/>
        <v>,</v>
      </c>
      <c r="J30" s="8">
        <v>57.935347999999998</v>
      </c>
      <c r="K30" s="15" t="str">
        <f t="shared" si="15"/>
        <v>,</v>
      </c>
      <c r="L30" s="18">
        <v>68.076899999999995</v>
      </c>
      <c r="M30" s="8" t="str">
        <f t="shared" si="16"/>
        <v>},{</v>
      </c>
      <c r="N30" s="9">
        <f t="shared" ref="N30:N34" si="508">$A30*1000+ROUND(P30,0)</f>
        <v>28060</v>
      </c>
      <c r="O30" s="15" t="str">
        <f t="shared" ref="O30" si="509">IF(N30="","",",")</f>
        <v>,</v>
      </c>
      <c r="P30" s="8">
        <v>59.930790999999999</v>
      </c>
      <c r="Q30" s="15" t="str">
        <f t="shared" ref="Q30" si="510">IF(P30="","",",")</f>
        <v>,</v>
      </c>
      <c r="R30" s="18">
        <v>26.223099999999999</v>
      </c>
      <c r="S30" s="8" t="str">
        <f t="shared" si="2"/>
        <v>},{</v>
      </c>
      <c r="T30" s="9">
        <f t="shared" ref="T30" si="511">$A30*1000+ROUND(V30,0)</f>
        <v>28061</v>
      </c>
      <c r="U30" s="15" t="str">
        <f t="shared" ref="U30" si="512">IF(T30="","",",")</f>
        <v>,</v>
      </c>
      <c r="V30" s="8">
        <v>60.931060000000002</v>
      </c>
      <c r="W30" s="15" t="str">
        <f t="shared" ref="W30" si="513">IF(V30="","",",")</f>
        <v>,</v>
      </c>
      <c r="X30" s="18">
        <v>1.1398999999999999</v>
      </c>
      <c r="Y30" s="8" t="str">
        <f t="shared" si="3"/>
        <v>},{</v>
      </c>
      <c r="Z30" s="9">
        <f t="shared" ref="Z30" si="514">$A30*1000+ROUND(AB30,0)</f>
        <v>28062</v>
      </c>
      <c r="AA30" s="15" t="str">
        <f t="shared" ref="AA30" si="515">IF(Z30="","",",")</f>
        <v>,</v>
      </c>
      <c r="AB30" s="8">
        <v>61.928348999999997</v>
      </c>
      <c r="AC30" s="15" t="str">
        <f t="shared" ref="AC30" si="516">IF(AB30="","",",")</f>
        <v>,</v>
      </c>
      <c r="AD30" s="18">
        <v>3.6345000000000001</v>
      </c>
      <c r="AE30" s="8" t="str">
        <f t="shared" si="4"/>
        <v>},{</v>
      </c>
      <c r="AF30" s="9">
        <f t="shared" ref="AF30" si="517">$A30*1000+ROUND(AH30,0)</f>
        <v>28064</v>
      </c>
      <c r="AG30" s="15" t="str">
        <f t="shared" ref="AG30" si="518">IF(AF30="","",",")</f>
        <v>,</v>
      </c>
      <c r="AH30" s="8">
        <v>63.927970000000002</v>
      </c>
      <c r="AI30" s="15" t="str">
        <f t="shared" ref="AI30" si="519">IF(AH30="","",",")</f>
        <v>,</v>
      </c>
      <c r="AJ30" s="18">
        <v>0.92559999999999998</v>
      </c>
      <c r="AK30" s="8" t="str">
        <f t="shared" si="5"/>
        <v>}}</v>
      </c>
      <c r="AM30" s="15" t="str">
        <f t="shared" ref="AM30" si="520">IF(AL30="","",",")</f>
        <v/>
      </c>
      <c r="AO30" s="15" t="str">
        <f t="shared" ref="AO30" si="521">IF(AN30="","",",")</f>
        <v/>
      </c>
      <c r="AQ30" s="8" t="str">
        <f t="shared" si="6"/>
        <v/>
      </c>
      <c r="AS30" s="15" t="str">
        <f t="shared" ref="AS30" si="522">IF(AR30="","",",")</f>
        <v/>
      </c>
      <c r="AU30" s="15" t="str">
        <f t="shared" ref="AU30" si="523">IF(AT30="","",",")</f>
        <v/>
      </c>
      <c r="AW30" s="8" t="str">
        <f t="shared" si="7"/>
        <v/>
      </c>
      <c r="AY30" s="15" t="str">
        <f t="shared" ref="AY30" si="524">IF(AX30="","",",")</f>
        <v/>
      </c>
      <c r="BA30" s="15" t="str">
        <f t="shared" ref="BA30" si="525">IF(AZ30="","",",")</f>
        <v/>
      </c>
      <c r="BC30" s="8" t="str">
        <f t="shared" si="8"/>
        <v/>
      </c>
      <c r="BE30" s="15" t="str">
        <f t="shared" ref="BE30" si="526">IF(BD30="","",",")</f>
        <v/>
      </c>
      <c r="BG30" s="15" t="str">
        <f t="shared" ref="BG30" si="527">IF(BF30="","",",")</f>
        <v/>
      </c>
      <c r="BI30" s="8" t="str">
        <f t="shared" si="9"/>
        <v/>
      </c>
      <c r="BK30" s="15" t="str">
        <f t="shared" ref="BK30" si="528">IF(BJ30="","",",")</f>
        <v/>
      </c>
      <c r="BM30" s="15" t="str">
        <f t="shared" ref="BM30" si="529">IF(BL30="","",",")</f>
        <v/>
      </c>
      <c r="BO30" s="8" t="str">
        <f t="shared" si="10"/>
        <v/>
      </c>
      <c r="BP30" s="10" t="s">
        <v>169</v>
      </c>
      <c r="BQ30" s="8">
        <f t="shared" si="35"/>
        <v>100</v>
      </c>
    </row>
    <row r="31" spans="1:69" ht="19.5" thickBot="1">
      <c r="A31" s="8">
        <v>29</v>
      </c>
      <c r="B31" s="8" t="s">
        <v>28</v>
      </c>
      <c r="C31" s="8" t="s">
        <v>108</v>
      </c>
      <c r="D31" s="7" t="str">
        <f t="shared" si="11"/>
        <v>{</v>
      </c>
      <c r="E31" s="4" t="str">
        <f t="shared" si="12"/>
        <v>"co"</v>
      </c>
      <c r="F31" s="8" t="str">
        <f t="shared" si="13"/>
        <v>,{</v>
      </c>
      <c r="G31" s="8" t="str">
        <f t="shared" si="14"/>
        <v>{</v>
      </c>
      <c r="H31" s="9">
        <f t="shared" si="334"/>
        <v>29063</v>
      </c>
      <c r="I31" s="15" t="str">
        <f t="shared" si="15"/>
        <v>,</v>
      </c>
      <c r="J31" s="8">
        <v>62.929600999999998</v>
      </c>
      <c r="K31" s="15" t="str">
        <f t="shared" si="15"/>
        <v>,</v>
      </c>
      <c r="L31" s="18">
        <v>69.17</v>
      </c>
      <c r="M31" s="8" t="str">
        <f t="shared" si="16"/>
        <v>},{</v>
      </c>
      <c r="N31" s="9">
        <f t="shared" si="508"/>
        <v>29065</v>
      </c>
      <c r="O31" s="15" t="str">
        <f t="shared" ref="O31" si="530">IF(N31="","",",")</f>
        <v>,</v>
      </c>
      <c r="P31" s="8">
        <v>64.927794000000006</v>
      </c>
      <c r="Q31" s="15" t="str">
        <f t="shared" ref="Q31" si="531">IF(P31="","",",")</f>
        <v>,</v>
      </c>
      <c r="R31" s="18">
        <v>30.83</v>
      </c>
      <c r="S31" s="8" t="str">
        <f t="shared" si="2"/>
        <v>}}</v>
      </c>
      <c r="U31" s="15" t="str">
        <f t="shared" ref="U31" si="532">IF(T31="","",",")</f>
        <v/>
      </c>
      <c r="W31" s="15" t="str">
        <f t="shared" ref="W31" si="533">IF(V31="","",",")</f>
        <v/>
      </c>
      <c r="Y31" s="8" t="str">
        <f t="shared" si="3"/>
        <v/>
      </c>
      <c r="AA31" s="15" t="str">
        <f t="shared" ref="AA31" si="534">IF(Z31="","",",")</f>
        <v/>
      </c>
      <c r="AC31" s="15" t="str">
        <f t="shared" ref="AC31" si="535">IF(AB31="","",",")</f>
        <v/>
      </c>
      <c r="AE31" s="8" t="str">
        <f t="shared" si="4"/>
        <v/>
      </c>
      <c r="AG31" s="15" t="str">
        <f t="shared" ref="AG31" si="536">IF(AF31="","",",")</f>
        <v/>
      </c>
      <c r="AI31" s="15" t="str">
        <f t="shared" ref="AI31" si="537">IF(AH31="","",",")</f>
        <v/>
      </c>
      <c r="AK31" s="8" t="str">
        <f t="shared" si="5"/>
        <v/>
      </c>
      <c r="AM31" s="15" t="str">
        <f t="shared" ref="AM31" si="538">IF(AL31="","",",")</f>
        <v/>
      </c>
      <c r="AO31" s="15" t="str">
        <f t="shared" ref="AO31" si="539">IF(AN31="","",",")</f>
        <v/>
      </c>
      <c r="AQ31" s="8" t="str">
        <f t="shared" si="6"/>
        <v/>
      </c>
      <c r="AS31" s="15" t="str">
        <f t="shared" ref="AS31" si="540">IF(AR31="","",",")</f>
        <v/>
      </c>
      <c r="AU31" s="15" t="str">
        <f t="shared" ref="AU31" si="541">IF(AT31="","",",")</f>
        <v/>
      </c>
      <c r="AW31" s="8" t="str">
        <f t="shared" si="7"/>
        <v/>
      </c>
      <c r="AY31" s="15" t="str">
        <f t="shared" ref="AY31" si="542">IF(AX31="","",",")</f>
        <v/>
      </c>
      <c r="BA31" s="15" t="str">
        <f t="shared" ref="BA31" si="543">IF(AZ31="","",",")</f>
        <v/>
      </c>
      <c r="BC31" s="8" t="str">
        <f t="shared" si="8"/>
        <v/>
      </c>
      <c r="BE31" s="15" t="str">
        <f t="shared" ref="BE31" si="544">IF(BD31="","",",")</f>
        <v/>
      </c>
      <c r="BG31" s="15" t="str">
        <f t="shared" ref="BG31" si="545">IF(BF31="","",",")</f>
        <v/>
      </c>
      <c r="BI31" s="8" t="str">
        <f t="shared" si="9"/>
        <v/>
      </c>
      <c r="BK31" s="15" t="str">
        <f t="shared" ref="BK31" si="546">IF(BJ31="","",",")</f>
        <v/>
      </c>
      <c r="BM31" s="15" t="str">
        <f t="shared" ref="BM31" si="547">IF(BL31="","",",")</f>
        <v/>
      </c>
      <c r="BO31" s="8" t="str">
        <f t="shared" si="10"/>
        <v/>
      </c>
      <c r="BP31" s="10" t="s">
        <v>169</v>
      </c>
      <c r="BQ31" s="8">
        <f t="shared" si="35"/>
        <v>100</v>
      </c>
    </row>
    <row r="32" spans="1:69" ht="19.5" thickBot="1">
      <c r="A32" s="8">
        <v>30</v>
      </c>
      <c r="B32" s="8" t="s">
        <v>29</v>
      </c>
      <c r="C32" s="8" t="s">
        <v>110</v>
      </c>
      <c r="D32" s="7" t="str">
        <f t="shared" si="11"/>
        <v>{</v>
      </c>
      <c r="E32" s="4" t="str">
        <f t="shared" si="12"/>
        <v>"zn"</v>
      </c>
      <c r="F32" s="8" t="str">
        <f t="shared" si="13"/>
        <v>,{</v>
      </c>
      <c r="G32" s="8" t="str">
        <f t="shared" si="14"/>
        <v>{</v>
      </c>
      <c r="H32" s="9">
        <f t="shared" si="334"/>
        <v>30064</v>
      </c>
      <c r="I32" s="15" t="str">
        <f t="shared" si="15"/>
        <v>,</v>
      </c>
      <c r="J32" s="8">
        <v>63.929147</v>
      </c>
      <c r="K32" s="15" t="str">
        <f t="shared" si="15"/>
        <v>,</v>
      </c>
      <c r="L32" s="18">
        <v>48.63</v>
      </c>
      <c r="M32" s="8" t="str">
        <f t="shared" si="16"/>
        <v>},{</v>
      </c>
      <c r="N32" s="9">
        <f t="shared" si="508"/>
        <v>30066</v>
      </c>
      <c r="O32" s="15" t="str">
        <f t="shared" ref="O32" si="548">IF(N32="","",",")</f>
        <v>,</v>
      </c>
      <c r="P32" s="8">
        <v>65.926036999999994</v>
      </c>
      <c r="Q32" s="15" t="str">
        <f t="shared" ref="Q32" si="549">IF(P32="","",",")</f>
        <v>,</v>
      </c>
      <c r="R32" s="18">
        <v>27.9</v>
      </c>
      <c r="S32" s="8" t="str">
        <f t="shared" si="2"/>
        <v>},{</v>
      </c>
      <c r="T32" s="9">
        <f t="shared" ref="T32" si="550">$A32*1000+ROUND(V32,0)</f>
        <v>30067</v>
      </c>
      <c r="U32" s="15" t="str">
        <f t="shared" ref="U32" si="551">IF(T32="","",",")</f>
        <v>,</v>
      </c>
      <c r="V32" s="8">
        <v>66.927131000000003</v>
      </c>
      <c r="W32" s="15" t="str">
        <f t="shared" ref="W32" si="552">IF(V32="","",",")</f>
        <v>,</v>
      </c>
      <c r="X32" s="18">
        <v>4.0999999999999996</v>
      </c>
      <c r="Y32" s="8" t="str">
        <f t="shared" si="3"/>
        <v>},{</v>
      </c>
      <c r="Z32" s="9">
        <f t="shared" ref="Z32" si="553">$A32*1000+ROUND(AB32,0)</f>
        <v>30068</v>
      </c>
      <c r="AA32" s="15" t="str">
        <f t="shared" ref="AA32" si="554">IF(Z32="","",",")</f>
        <v>,</v>
      </c>
      <c r="AB32" s="8">
        <v>67.924847999999997</v>
      </c>
      <c r="AC32" s="15" t="str">
        <f t="shared" ref="AC32" si="555">IF(AB32="","",",")</f>
        <v>,</v>
      </c>
      <c r="AD32" s="18">
        <v>18.75</v>
      </c>
      <c r="AE32" s="8" t="str">
        <f t="shared" si="4"/>
        <v>},{</v>
      </c>
      <c r="AF32" s="9">
        <f t="shared" ref="AF32" si="556">$A32*1000+ROUND(AH32,0)</f>
        <v>30070</v>
      </c>
      <c r="AG32" s="15" t="str">
        <f t="shared" ref="AG32" si="557">IF(AF32="","",",")</f>
        <v>,</v>
      </c>
      <c r="AH32" s="8">
        <v>69.925325000000001</v>
      </c>
      <c r="AI32" s="15" t="str">
        <f t="shared" ref="AI32" si="558">IF(AH32="","",",")</f>
        <v>,</v>
      </c>
      <c r="AJ32" s="18">
        <v>0.62</v>
      </c>
      <c r="AK32" s="8" t="str">
        <f t="shared" si="5"/>
        <v>}}</v>
      </c>
      <c r="AM32" s="15" t="str">
        <f t="shared" ref="AM32" si="559">IF(AL32="","",",")</f>
        <v/>
      </c>
      <c r="AO32" s="15" t="str">
        <f t="shared" ref="AO32" si="560">IF(AN32="","",",")</f>
        <v/>
      </c>
      <c r="AQ32" s="8" t="str">
        <f t="shared" si="6"/>
        <v/>
      </c>
      <c r="AS32" s="15" t="str">
        <f t="shared" ref="AS32" si="561">IF(AR32="","",",")</f>
        <v/>
      </c>
      <c r="AU32" s="15" t="str">
        <f t="shared" ref="AU32" si="562">IF(AT32="","",",")</f>
        <v/>
      </c>
      <c r="AW32" s="8" t="str">
        <f t="shared" si="7"/>
        <v/>
      </c>
      <c r="AY32" s="15" t="str">
        <f t="shared" ref="AY32" si="563">IF(AX32="","",",")</f>
        <v/>
      </c>
      <c r="BA32" s="15" t="str">
        <f t="shared" ref="BA32" si="564">IF(AZ32="","",",")</f>
        <v/>
      </c>
      <c r="BC32" s="8" t="str">
        <f t="shared" si="8"/>
        <v/>
      </c>
      <c r="BE32" s="15" t="str">
        <f t="shared" ref="BE32" si="565">IF(BD32="","",",")</f>
        <v/>
      </c>
      <c r="BG32" s="15" t="str">
        <f t="shared" ref="BG32" si="566">IF(BF32="","",",")</f>
        <v/>
      </c>
      <c r="BI32" s="8" t="str">
        <f t="shared" si="9"/>
        <v/>
      </c>
      <c r="BK32" s="15" t="str">
        <f t="shared" ref="BK32" si="567">IF(BJ32="","",",")</f>
        <v/>
      </c>
      <c r="BM32" s="15" t="str">
        <f t="shared" ref="BM32" si="568">IF(BL32="","",",")</f>
        <v/>
      </c>
      <c r="BO32" s="8" t="str">
        <f t="shared" si="10"/>
        <v/>
      </c>
      <c r="BP32" s="10" t="s">
        <v>169</v>
      </c>
      <c r="BQ32" s="8">
        <f t="shared" si="35"/>
        <v>100</v>
      </c>
    </row>
    <row r="33" spans="1:69" ht="19.5" thickBot="1">
      <c r="A33" s="8">
        <v>31</v>
      </c>
      <c r="B33" s="8" t="s">
        <v>30</v>
      </c>
      <c r="C33" s="8" t="s">
        <v>111</v>
      </c>
      <c r="D33" s="7" t="str">
        <f t="shared" si="11"/>
        <v>{</v>
      </c>
      <c r="E33" s="4" t="str">
        <f t="shared" si="12"/>
        <v>"ga"</v>
      </c>
      <c r="F33" s="8" t="str">
        <f t="shared" si="13"/>
        <v>,{</v>
      </c>
      <c r="G33" s="8" t="str">
        <f t="shared" si="14"/>
        <v>{</v>
      </c>
      <c r="H33" s="9">
        <f t="shared" si="334"/>
        <v>31069</v>
      </c>
      <c r="I33" s="15" t="str">
        <f t="shared" si="15"/>
        <v>,</v>
      </c>
      <c r="J33" s="8">
        <v>68.925580999999994</v>
      </c>
      <c r="K33" s="15" t="str">
        <f t="shared" si="15"/>
        <v>,</v>
      </c>
      <c r="L33" s="18">
        <v>60.107999999999997</v>
      </c>
      <c r="M33" s="8" t="str">
        <f t="shared" si="16"/>
        <v>},{</v>
      </c>
      <c r="N33" s="9">
        <f t="shared" si="508"/>
        <v>31071</v>
      </c>
      <c r="O33" s="15" t="str">
        <f t="shared" ref="O33" si="569">IF(N33="","",",")</f>
        <v>,</v>
      </c>
      <c r="P33" s="8">
        <v>70.924705000000003</v>
      </c>
      <c r="Q33" s="15" t="str">
        <f t="shared" ref="Q33" si="570">IF(P33="","",",")</f>
        <v>,</v>
      </c>
      <c r="R33" s="18">
        <v>39.892000000000003</v>
      </c>
      <c r="S33" s="8" t="str">
        <f t="shared" si="2"/>
        <v>}}</v>
      </c>
      <c r="U33" s="15" t="str">
        <f t="shared" ref="U33" si="571">IF(T33="","",",")</f>
        <v/>
      </c>
      <c r="W33" s="15" t="str">
        <f t="shared" ref="W33" si="572">IF(V33="","",",")</f>
        <v/>
      </c>
      <c r="Y33" s="8" t="str">
        <f t="shared" si="3"/>
        <v/>
      </c>
      <c r="AA33" s="15" t="str">
        <f t="shared" ref="AA33" si="573">IF(Z33="","",",")</f>
        <v/>
      </c>
      <c r="AC33" s="15" t="str">
        <f t="shared" ref="AC33" si="574">IF(AB33="","",",")</f>
        <v/>
      </c>
      <c r="AE33" s="8" t="str">
        <f t="shared" si="4"/>
        <v/>
      </c>
      <c r="AG33" s="15" t="str">
        <f t="shared" ref="AG33" si="575">IF(AF33="","",",")</f>
        <v/>
      </c>
      <c r="AI33" s="15" t="str">
        <f t="shared" ref="AI33" si="576">IF(AH33="","",",")</f>
        <v/>
      </c>
      <c r="AK33" s="8" t="str">
        <f t="shared" si="5"/>
        <v/>
      </c>
      <c r="AM33" s="15" t="str">
        <f t="shared" ref="AM33" si="577">IF(AL33="","",",")</f>
        <v/>
      </c>
      <c r="AO33" s="15" t="str">
        <f t="shared" ref="AO33" si="578">IF(AN33="","",",")</f>
        <v/>
      </c>
      <c r="AQ33" s="8" t="str">
        <f t="shared" si="6"/>
        <v/>
      </c>
      <c r="AS33" s="15" t="str">
        <f t="shared" ref="AS33" si="579">IF(AR33="","",",")</f>
        <v/>
      </c>
      <c r="AU33" s="15" t="str">
        <f t="shared" ref="AU33" si="580">IF(AT33="","",",")</f>
        <v/>
      </c>
      <c r="AW33" s="8" t="str">
        <f t="shared" si="7"/>
        <v/>
      </c>
      <c r="AY33" s="15" t="str">
        <f t="shared" ref="AY33" si="581">IF(AX33="","",",")</f>
        <v/>
      </c>
      <c r="BA33" s="15" t="str">
        <f t="shared" ref="BA33" si="582">IF(AZ33="","",",")</f>
        <v/>
      </c>
      <c r="BC33" s="8" t="str">
        <f t="shared" si="8"/>
        <v/>
      </c>
      <c r="BE33" s="15" t="str">
        <f t="shared" ref="BE33" si="583">IF(BD33="","",",")</f>
        <v/>
      </c>
      <c r="BG33" s="15" t="str">
        <f t="shared" ref="BG33" si="584">IF(BF33="","",",")</f>
        <v/>
      </c>
      <c r="BI33" s="8" t="str">
        <f t="shared" si="9"/>
        <v/>
      </c>
      <c r="BK33" s="15" t="str">
        <f t="shared" ref="BK33" si="585">IF(BJ33="","",",")</f>
        <v/>
      </c>
      <c r="BM33" s="15" t="str">
        <f t="shared" ref="BM33" si="586">IF(BL33="","",",")</f>
        <v/>
      </c>
      <c r="BO33" s="8" t="str">
        <f t="shared" si="10"/>
        <v/>
      </c>
      <c r="BP33" s="10" t="s">
        <v>169</v>
      </c>
      <c r="BQ33" s="8">
        <f t="shared" si="35"/>
        <v>100</v>
      </c>
    </row>
    <row r="34" spans="1:69" ht="19.5" thickBot="1">
      <c r="A34" s="8">
        <v>32</v>
      </c>
      <c r="B34" s="8" t="s">
        <v>31</v>
      </c>
      <c r="C34" s="8" t="s">
        <v>112</v>
      </c>
      <c r="D34" s="7" t="str">
        <f t="shared" si="11"/>
        <v>{</v>
      </c>
      <c r="E34" s="4" t="str">
        <f t="shared" si="12"/>
        <v>"ge"</v>
      </c>
      <c r="F34" s="8" t="str">
        <f t="shared" si="13"/>
        <v>,{</v>
      </c>
      <c r="G34" s="8" t="str">
        <f t="shared" si="14"/>
        <v>{</v>
      </c>
      <c r="H34" s="9">
        <f t="shared" si="334"/>
        <v>32070</v>
      </c>
      <c r="I34" s="15" t="str">
        <f t="shared" si="15"/>
        <v>,</v>
      </c>
      <c r="J34" s="8">
        <v>69.924250000000001</v>
      </c>
      <c r="K34" s="15" t="str">
        <f t="shared" si="15"/>
        <v>,</v>
      </c>
      <c r="L34" s="18">
        <v>20.84</v>
      </c>
      <c r="M34" s="8" t="str">
        <f t="shared" si="16"/>
        <v>},{</v>
      </c>
      <c r="N34" s="9">
        <f t="shared" si="508"/>
        <v>32072</v>
      </c>
      <c r="O34" s="15" t="str">
        <f t="shared" ref="O34" si="587">IF(N34="","",",")</f>
        <v>,</v>
      </c>
      <c r="P34" s="8">
        <v>71.922076000000004</v>
      </c>
      <c r="Q34" s="15" t="str">
        <f t="shared" ref="Q34" si="588">IF(P34="","",",")</f>
        <v>,</v>
      </c>
      <c r="R34" s="18">
        <v>27.54</v>
      </c>
      <c r="S34" s="8" t="str">
        <f t="shared" si="2"/>
        <v>},{</v>
      </c>
      <c r="T34" s="9">
        <f t="shared" ref="T34" si="589">$A34*1000+ROUND(V34,0)</f>
        <v>32073</v>
      </c>
      <c r="U34" s="15" t="str">
        <f t="shared" ref="U34" si="590">IF(T34="","",",")</f>
        <v>,</v>
      </c>
      <c r="V34" s="8">
        <v>72.923458999999994</v>
      </c>
      <c r="W34" s="15" t="str">
        <f t="shared" ref="W34" si="591">IF(V34="","",",")</f>
        <v>,</v>
      </c>
      <c r="X34" s="18">
        <v>7.73</v>
      </c>
      <c r="Y34" s="8" t="str">
        <f t="shared" si="3"/>
        <v>},{</v>
      </c>
      <c r="Z34" s="9">
        <f t="shared" ref="Z34" si="592">$A34*1000+ROUND(AB34,0)</f>
        <v>32074</v>
      </c>
      <c r="AA34" s="15" t="str">
        <f t="shared" ref="AA34" si="593">IF(Z34="","",",")</f>
        <v>,</v>
      </c>
      <c r="AB34" s="8">
        <v>73.921177999999998</v>
      </c>
      <c r="AC34" s="15" t="str">
        <f t="shared" ref="AC34" si="594">IF(AB34="","",",")</f>
        <v>,</v>
      </c>
      <c r="AD34" s="18">
        <v>36.28</v>
      </c>
      <c r="AE34" s="8" t="str">
        <f t="shared" si="4"/>
        <v>},{</v>
      </c>
      <c r="AF34" s="9">
        <f t="shared" ref="AF34" si="595">$A34*1000+ROUND(AH34,0)</f>
        <v>32076</v>
      </c>
      <c r="AG34" s="15" t="str">
        <f t="shared" ref="AG34" si="596">IF(AF34="","",",")</f>
        <v>,</v>
      </c>
      <c r="AH34" s="8">
        <v>75.921402999999998</v>
      </c>
      <c r="AI34" s="15" t="str">
        <f t="shared" ref="AI34" si="597">IF(AH34="","",",")</f>
        <v>,</v>
      </c>
      <c r="AJ34" s="18">
        <v>7.61</v>
      </c>
      <c r="AK34" s="8" t="str">
        <f t="shared" si="5"/>
        <v>}}</v>
      </c>
      <c r="AM34" s="15" t="str">
        <f t="shared" ref="AM34" si="598">IF(AL34="","",",")</f>
        <v/>
      </c>
      <c r="AO34" s="15" t="str">
        <f t="shared" ref="AO34" si="599">IF(AN34="","",",")</f>
        <v/>
      </c>
      <c r="AQ34" s="8" t="str">
        <f t="shared" si="6"/>
        <v/>
      </c>
      <c r="AS34" s="15" t="str">
        <f t="shared" ref="AS34" si="600">IF(AR34="","",",")</f>
        <v/>
      </c>
      <c r="AU34" s="15" t="str">
        <f t="shared" ref="AU34" si="601">IF(AT34="","",",")</f>
        <v/>
      </c>
      <c r="AW34" s="8" t="str">
        <f t="shared" si="7"/>
        <v/>
      </c>
      <c r="AY34" s="15" t="str">
        <f t="shared" ref="AY34" si="602">IF(AX34="","",",")</f>
        <v/>
      </c>
      <c r="BA34" s="15" t="str">
        <f t="shared" ref="BA34" si="603">IF(AZ34="","",",")</f>
        <v/>
      </c>
      <c r="BC34" s="8" t="str">
        <f t="shared" si="8"/>
        <v/>
      </c>
      <c r="BE34" s="15" t="str">
        <f t="shared" ref="BE34" si="604">IF(BD34="","",",")</f>
        <v/>
      </c>
      <c r="BG34" s="15" t="str">
        <f t="shared" ref="BG34" si="605">IF(BF34="","",",")</f>
        <v/>
      </c>
      <c r="BI34" s="8" t="str">
        <f t="shared" si="9"/>
        <v/>
      </c>
      <c r="BK34" s="15" t="str">
        <f t="shared" ref="BK34" si="606">IF(BJ34="","",",")</f>
        <v/>
      </c>
      <c r="BM34" s="15" t="str">
        <f t="shared" ref="BM34" si="607">IF(BL34="","",",")</f>
        <v/>
      </c>
      <c r="BO34" s="8" t="str">
        <f t="shared" si="10"/>
        <v/>
      </c>
      <c r="BP34" s="10" t="s">
        <v>169</v>
      </c>
      <c r="BQ34" s="8">
        <f t="shared" si="35"/>
        <v>100</v>
      </c>
    </row>
    <row r="35" spans="1:69" ht="19.5" thickBot="1">
      <c r="A35" s="8">
        <v>33</v>
      </c>
      <c r="B35" s="8" t="s">
        <v>32</v>
      </c>
      <c r="C35" s="8" t="s">
        <v>113</v>
      </c>
      <c r="D35" s="7" t="str">
        <f t="shared" si="11"/>
        <v>{</v>
      </c>
      <c r="E35" s="4" t="str">
        <f t="shared" si="12"/>
        <v>"as"</v>
      </c>
      <c r="F35" s="8" t="str">
        <f t="shared" si="13"/>
        <v>,{</v>
      </c>
      <c r="G35" s="8" t="str">
        <f t="shared" si="14"/>
        <v>{</v>
      </c>
      <c r="H35" s="9">
        <f t="shared" si="334"/>
        <v>33075</v>
      </c>
      <c r="I35" s="15" t="str">
        <f t="shared" si="15"/>
        <v>,</v>
      </c>
      <c r="J35" s="8">
        <v>74.921595999999994</v>
      </c>
      <c r="K35" s="15" t="str">
        <f t="shared" si="15"/>
        <v>,</v>
      </c>
      <c r="L35" s="18">
        <v>100</v>
      </c>
      <c r="M35" s="8" t="str">
        <f t="shared" si="16"/>
        <v>}}</v>
      </c>
      <c r="O35" s="15" t="str">
        <f t="shared" ref="O35" si="608">IF(N35="","",",")</f>
        <v/>
      </c>
      <c r="Q35" s="15" t="str">
        <f t="shared" ref="Q35" si="609">IF(P35="","",",")</f>
        <v/>
      </c>
      <c r="S35" s="8" t="str">
        <f t="shared" si="2"/>
        <v/>
      </c>
      <c r="U35" s="15" t="str">
        <f t="shared" ref="U35" si="610">IF(T35="","",",")</f>
        <v/>
      </c>
      <c r="W35" s="15" t="str">
        <f t="shared" ref="W35" si="611">IF(V35="","",",")</f>
        <v/>
      </c>
      <c r="Y35" s="8" t="str">
        <f t="shared" si="3"/>
        <v/>
      </c>
      <c r="AA35" s="15" t="str">
        <f t="shared" ref="AA35" si="612">IF(Z35="","",",")</f>
        <v/>
      </c>
      <c r="AC35" s="15" t="str">
        <f t="shared" ref="AC35" si="613">IF(AB35="","",",")</f>
        <v/>
      </c>
      <c r="AE35" s="8" t="str">
        <f t="shared" si="4"/>
        <v/>
      </c>
      <c r="AG35" s="15" t="str">
        <f t="shared" ref="AG35" si="614">IF(AF35="","",",")</f>
        <v/>
      </c>
      <c r="AI35" s="15" t="str">
        <f t="shared" ref="AI35" si="615">IF(AH35="","",",")</f>
        <v/>
      </c>
      <c r="AK35" s="8" t="str">
        <f t="shared" si="5"/>
        <v/>
      </c>
      <c r="AM35" s="15" t="str">
        <f t="shared" ref="AM35" si="616">IF(AL35="","",",")</f>
        <v/>
      </c>
      <c r="AO35" s="15" t="str">
        <f t="shared" ref="AO35" si="617">IF(AN35="","",",")</f>
        <v/>
      </c>
      <c r="AQ35" s="8" t="str">
        <f t="shared" si="6"/>
        <v/>
      </c>
      <c r="AS35" s="15" t="str">
        <f t="shared" ref="AS35" si="618">IF(AR35="","",",")</f>
        <v/>
      </c>
      <c r="AU35" s="15" t="str">
        <f t="shared" ref="AU35" si="619">IF(AT35="","",",")</f>
        <v/>
      </c>
      <c r="AW35" s="8" t="str">
        <f t="shared" si="7"/>
        <v/>
      </c>
      <c r="AY35" s="15" t="str">
        <f t="shared" ref="AY35" si="620">IF(AX35="","",",")</f>
        <v/>
      </c>
      <c r="BA35" s="15" t="str">
        <f t="shared" ref="BA35" si="621">IF(AZ35="","",",")</f>
        <v/>
      </c>
      <c r="BC35" s="8" t="str">
        <f t="shared" si="8"/>
        <v/>
      </c>
      <c r="BE35" s="15" t="str">
        <f t="shared" ref="BE35" si="622">IF(BD35="","",",")</f>
        <v/>
      </c>
      <c r="BG35" s="15" t="str">
        <f t="shared" ref="BG35" si="623">IF(BF35="","",",")</f>
        <v/>
      </c>
      <c r="BI35" s="8" t="str">
        <f t="shared" si="9"/>
        <v/>
      </c>
      <c r="BK35" s="15" t="str">
        <f t="shared" ref="BK35" si="624">IF(BJ35="","",",")</f>
        <v/>
      </c>
      <c r="BM35" s="15" t="str">
        <f t="shared" ref="BM35" si="625">IF(BL35="","",",")</f>
        <v/>
      </c>
      <c r="BO35" s="8" t="str">
        <f t="shared" si="10"/>
        <v/>
      </c>
      <c r="BP35" s="10" t="s">
        <v>169</v>
      </c>
      <c r="BQ35" s="8">
        <f t="shared" si="35"/>
        <v>100</v>
      </c>
    </row>
    <row r="36" spans="1:69" ht="19.5" thickBot="1">
      <c r="A36" s="8">
        <v>34</v>
      </c>
      <c r="B36" s="8" t="s">
        <v>33</v>
      </c>
      <c r="C36" s="8" t="s">
        <v>114</v>
      </c>
      <c r="D36" s="7" t="str">
        <f t="shared" si="11"/>
        <v>{</v>
      </c>
      <c r="E36" s="4" t="str">
        <f t="shared" si="12"/>
        <v>"se"</v>
      </c>
      <c r="F36" s="8" t="str">
        <f t="shared" si="13"/>
        <v>,{</v>
      </c>
      <c r="G36" s="8" t="str">
        <f t="shared" si="14"/>
        <v>{</v>
      </c>
      <c r="H36" s="9">
        <f t="shared" si="334"/>
        <v>34074</v>
      </c>
      <c r="I36" s="15" t="str">
        <f t="shared" si="15"/>
        <v>,</v>
      </c>
      <c r="J36" s="8">
        <v>73.922477000000001</v>
      </c>
      <c r="K36" s="15" t="str">
        <f t="shared" si="15"/>
        <v>,</v>
      </c>
      <c r="L36" s="18">
        <v>0.89</v>
      </c>
      <c r="M36" s="8" t="str">
        <f t="shared" si="16"/>
        <v>},{</v>
      </c>
      <c r="N36" s="9">
        <f t="shared" ref="N36:N38" si="626">$A36*1000+ROUND(P36,0)</f>
        <v>34076</v>
      </c>
      <c r="O36" s="15" t="str">
        <f t="shared" ref="O36" si="627">IF(N36="","",",")</f>
        <v>,</v>
      </c>
      <c r="P36" s="8">
        <v>75.919213999999997</v>
      </c>
      <c r="Q36" s="15" t="str">
        <f t="shared" ref="Q36" si="628">IF(P36="","",",")</f>
        <v>,</v>
      </c>
      <c r="R36" s="18">
        <v>9.3699999999999992</v>
      </c>
      <c r="S36" s="8" t="str">
        <f t="shared" si="2"/>
        <v>},{</v>
      </c>
      <c r="T36" s="9">
        <f t="shared" ref="T36" si="629">$A36*1000+ROUND(V36,0)</f>
        <v>34077</v>
      </c>
      <c r="U36" s="15" t="str">
        <f t="shared" ref="U36" si="630">IF(T36="","",",")</f>
        <v>,</v>
      </c>
      <c r="V36" s="8">
        <v>76.919915000000003</v>
      </c>
      <c r="W36" s="15" t="str">
        <f t="shared" ref="W36" si="631">IF(V36="","",",")</f>
        <v>,</v>
      </c>
      <c r="X36" s="18">
        <v>7.63</v>
      </c>
      <c r="Y36" s="8" t="str">
        <f t="shared" si="3"/>
        <v>},{</v>
      </c>
      <c r="Z36" s="9">
        <f t="shared" ref="Z36" si="632">$A36*1000+ROUND(AB36,0)</f>
        <v>34078</v>
      </c>
      <c r="AA36" s="15" t="str">
        <f t="shared" ref="AA36" si="633">IF(Z36="","",",")</f>
        <v>,</v>
      </c>
      <c r="AB36" s="8">
        <v>77.917310000000001</v>
      </c>
      <c r="AC36" s="15" t="str">
        <f t="shared" ref="AC36" si="634">IF(AB36="","",",")</f>
        <v>,</v>
      </c>
      <c r="AD36" s="18">
        <v>23.77</v>
      </c>
      <c r="AE36" s="8" t="str">
        <f t="shared" si="4"/>
        <v>},{</v>
      </c>
      <c r="AF36" s="9">
        <f t="shared" ref="AF36" si="635">$A36*1000+ROUND(AH36,0)</f>
        <v>34080</v>
      </c>
      <c r="AG36" s="15" t="str">
        <f t="shared" ref="AG36" si="636">IF(AF36="","",",")</f>
        <v>,</v>
      </c>
      <c r="AH36" s="8">
        <v>79.916522000000001</v>
      </c>
      <c r="AI36" s="15" t="str">
        <f t="shared" ref="AI36" si="637">IF(AH36="","",",")</f>
        <v>,</v>
      </c>
      <c r="AJ36" s="18">
        <v>49.61</v>
      </c>
      <c r="AK36" s="8" t="str">
        <f t="shared" si="5"/>
        <v>},{</v>
      </c>
      <c r="AL36" s="9">
        <f t="shared" ref="AL36" si="638">$A36*1000+ROUND(AN36,0)</f>
        <v>34082</v>
      </c>
      <c r="AM36" s="15" t="str">
        <f t="shared" ref="AM36" si="639">IF(AL36="","",",")</f>
        <v>,</v>
      </c>
      <c r="AN36" s="8">
        <v>81.916700000000006</v>
      </c>
      <c r="AO36" s="15" t="str">
        <f t="shared" ref="AO36" si="640">IF(AN36="","",",")</f>
        <v>,</v>
      </c>
      <c r="AP36" s="18">
        <v>8.73</v>
      </c>
      <c r="AQ36" s="8" t="str">
        <f t="shared" si="6"/>
        <v>}}</v>
      </c>
      <c r="AS36" s="15" t="str">
        <f t="shared" ref="AS36" si="641">IF(AR36="","",",")</f>
        <v/>
      </c>
      <c r="AU36" s="15" t="str">
        <f t="shared" ref="AU36" si="642">IF(AT36="","",",")</f>
        <v/>
      </c>
      <c r="AW36" s="8" t="str">
        <f t="shared" si="7"/>
        <v/>
      </c>
      <c r="AY36" s="15" t="str">
        <f t="shared" ref="AY36" si="643">IF(AX36="","",",")</f>
        <v/>
      </c>
      <c r="BA36" s="15" t="str">
        <f t="shared" ref="BA36" si="644">IF(AZ36="","",",")</f>
        <v/>
      </c>
      <c r="BC36" s="8" t="str">
        <f t="shared" si="8"/>
        <v/>
      </c>
      <c r="BE36" s="15" t="str">
        <f t="shared" ref="BE36" si="645">IF(BD36="","",",")</f>
        <v/>
      </c>
      <c r="BG36" s="15" t="str">
        <f t="shared" ref="BG36" si="646">IF(BF36="","",",")</f>
        <v/>
      </c>
      <c r="BI36" s="8" t="str">
        <f t="shared" si="9"/>
        <v/>
      </c>
      <c r="BK36" s="15" t="str">
        <f t="shared" ref="BK36" si="647">IF(BJ36="","",",")</f>
        <v/>
      </c>
      <c r="BM36" s="15" t="str">
        <f t="shared" ref="BM36" si="648">IF(BL36="","",",")</f>
        <v/>
      </c>
      <c r="BO36" s="8" t="str">
        <f t="shared" si="10"/>
        <v/>
      </c>
      <c r="BP36" s="10" t="s">
        <v>169</v>
      </c>
      <c r="BQ36" s="8">
        <f t="shared" si="35"/>
        <v>100</v>
      </c>
    </row>
    <row r="37" spans="1:69" ht="19.5" thickBot="1">
      <c r="A37" s="8">
        <v>35</v>
      </c>
      <c r="B37" s="8" t="s">
        <v>34</v>
      </c>
      <c r="C37" s="8" t="s">
        <v>115</v>
      </c>
      <c r="D37" s="7" t="str">
        <f t="shared" si="11"/>
        <v>{</v>
      </c>
      <c r="E37" s="4" t="str">
        <f t="shared" si="12"/>
        <v>"br"</v>
      </c>
      <c r="F37" s="8" t="str">
        <f t="shared" si="13"/>
        <v>,{</v>
      </c>
      <c r="G37" s="8" t="str">
        <f t="shared" si="14"/>
        <v>{</v>
      </c>
      <c r="H37" s="9">
        <f t="shared" si="334"/>
        <v>35079</v>
      </c>
      <c r="I37" s="15" t="str">
        <f t="shared" si="15"/>
        <v>,</v>
      </c>
      <c r="J37" s="8">
        <v>78.918338000000006</v>
      </c>
      <c r="K37" s="15" t="str">
        <f t="shared" si="15"/>
        <v>,</v>
      </c>
      <c r="L37" s="18">
        <v>50.69</v>
      </c>
      <c r="M37" s="8" t="str">
        <f t="shared" si="16"/>
        <v>},{</v>
      </c>
      <c r="N37" s="9">
        <f t="shared" si="626"/>
        <v>35081</v>
      </c>
      <c r="O37" s="15" t="str">
        <f t="shared" ref="O37" si="649">IF(N37="","",",")</f>
        <v>,</v>
      </c>
      <c r="P37" s="8">
        <v>80.916291000000001</v>
      </c>
      <c r="Q37" s="15" t="str">
        <f t="shared" ref="Q37" si="650">IF(P37="","",",")</f>
        <v>,</v>
      </c>
      <c r="R37" s="18">
        <v>49.31</v>
      </c>
      <c r="S37" s="8" t="str">
        <f t="shared" si="2"/>
        <v>}}</v>
      </c>
      <c r="U37" s="15" t="str">
        <f t="shared" ref="U37" si="651">IF(T37="","",",")</f>
        <v/>
      </c>
      <c r="W37" s="15" t="str">
        <f t="shared" ref="W37" si="652">IF(V37="","",",")</f>
        <v/>
      </c>
      <c r="Y37" s="8" t="str">
        <f t="shared" si="3"/>
        <v/>
      </c>
      <c r="AA37" s="15" t="str">
        <f t="shared" ref="AA37" si="653">IF(Z37="","",",")</f>
        <v/>
      </c>
      <c r="AC37" s="15" t="str">
        <f t="shared" ref="AC37" si="654">IF(AB37="","",",")</f>
        <v/>
      </c>
      <c r="AE37" s="8" t="str">
        <f t="shared" si="4"/>
        <v/>
      </c>
      <c r="AG37" s="15" t="str">
        <f t="shared" ref="AG37" si="655">IF(AF37="","",",")</f>
        <v/>
      </c>
      <c r="AI37" s="15" t="str">
        <f t="shared" ref="AI37" si="656">IF(AH37="","",",")</f>
        <v/>
      </c>
      <c r="AK37" s="8" t="str">
        <f t="shared" si="5"/>
        <v/>
      </c>
      <c r="AM37" s="15" t="str">
        <f t="shared" ref="AM37" si="657">IF(AL37="","",",")</f>
        <v/>
      </c>
      <c r="AO37" s="15" t="str">
        <f t="shared" ref="AO37" si="658">IF(AN37="","",",")</f>
        <v/>
      </c>
      <c r="AQ37" s="8" t="str">
        <f t="shared" si="6"/>
        <v/>
      </c>
      <c r="AS37" s="15" t="str">
        <f t="shared" ref="AS37" si="659">IF(AR37="","",",")</f>
        <v/>
      </c>
      <c r="AU37" s="15" t="str">
        <f t="shared" ref="AU37" si="660">IF(AT37="","",",")</f>
        <v/>
      </c>
      <c r="AW37" s="8" t="str">
        <f t="shared" si="7"/>
        <v/>
      </c>
      <c r="AY37" s="15" t="str">
        <f t="shared" ref="AY37" si="661">IF(AX37="","",",")</f>
        <v/>
      </c>
      <c r="BA37" s="15" t="str">
        <f t="shared" ref="BA37" si="662">IF(AZ37="","",",")</f>
        <v/>
      </c>
      <c r="BC37" s="8" t="str">
        <f t="shared" si="8"/>
        <v/>
      </c>
      <c r="BE37" s="15" t="str">
        <f t="shared" ref="BE37" si="663">IF(BD37="","",",")</f>
        <v/>
      </c>
      <c r="BG37" s="15" t="str">
        <f t="shared" ref="BG37" si="664">IF(BF37="","",",")</f>
        <v/>
      </c>
      <c r="BI37" s="8" t="str">
        <f t="shared" si="9"/>
        <v/>
      </c>
      <c r="BK37" s="15" t="str">
        <f t="shared" ref="BK37" si="665">IF(BJ37="","",",")</f>
        <v/>
      </c>
      <c r="BM37" s="15" t="str">
        <f t="shared" ref="BM37" si="666">IF(BL37="","",",")</f>
        <v/>
      </c>
      <c r="BO37" s="8" t="str">
        <f t="shared" si="10"/>
        <v/>
      </c>
      <c r="BP37" s="10" t="s">
        <v>169</v>
      </c>
      <c r="BQ37" s="8">
        <f t="shared" si="35"/>
        <v>100</v>
      </c>
    </row>
    <row r="38" spans="1:69" ht="19.5" thickBot="1">
      <c r="A38" s="8">
        <v>36</v>
      </c>
      <c r="B38" s="8" t="s">
        <v>35</v>
      </c>
      <c r="C38" s="8" t="s">
        <v>116</v>
      </c>
      <c r="D38" s="7" t="str">
        <f t="shared" si="11"/>
        <v>{</v>
      </c>
      <c r="E38" s="4" t="str">
        <f t="shared" si="12"/>
        <v>"kr"</v>
      </c>
      <c r="F38" s="8" t="str">
        <f t="shared" si="13"/>
        <v>,{</v>
      </c>
      <c r="G38" s="8" t="str">
        <f t="shared" si="14"/>
        <v>{</v>
      </c>
      <c r="H38" s="9">
        <f t="shared" si="334"/>
        <v>36078</v>
      </c>
      <c r="I38" s="15" t="str">
        <f t="shared" si="15"/>
        <v>,</v>
      </c>
      <c r="J38" s="8">
        <v>77.920385999999993</v>
      </c>
      <c r="K38" s="15" t="str">
        <f t="shared" si="15"/>
        <v>,</v>
      </c>
      <c r="L38" s="18">
        <v>0.35</v>
      </c>
      <c r="M38" s="8" t="str">
        <f t="shared" si="16"/>
        <v>},{</v>
      </c>
      <c r="N38" s="9">
        <f t="shared" si="626"/>
        <v>36080</v>
      </c>
      <c r="O38" s="15" t="str">
        <f t="shared" ref="O38" si="667">IF(N38="","",",")</f>
        <v>,</v>
      </c>
      <c r="P38" s="8">
        <v>79.916377999999995</v>
      </c>
      <c r="Q38" s="15" t="str">
        <f t="shared" ref="Q38" si="668">IF(P38="","",",")</f>
        <v>,</v>
      </c>
      <c r="R38" s="18">
        <v>2.2799999999999998</v>
      </c>
      <c r="S38" s="8" t="str">
        <f t="shared" si="2"/>
        <v>},{</v>
      </c>
      <c r="T38" s="9">
        <f t="shared" ref="T38" si="669">$A38*1000+ROUND(V38,0)</f>
        <v>36082</v>
      </c>
      <c r="U38" s="15" t="str">
        <f t="shared" ref="U38" si="670">IF(T38="","",",")</f>
        <v>,</v>
      </c>
      <c r="V38" s="8">
        <v>81.913484999999994</v>
      </c>
      <c r="W38" s="15" t="str">
        <f t="shared" ref="W38" si="671">IF(V38="","",",")</f>
        <v>,</v>
      </c>
      <c r="X38" s="18">
        <v>11.58</v>
      </c>
      <c r="Y38" s="8" t="str">
        <f t="shared" si="3"/>
        <v>},{</v>
      </c>
      <c r="Z38" s="9">
        <f t="shared" ref="Z38" si="672">$A38*1000+ROUND(AB38,0)</f>
        <v>36083</v>
      </c>
      <c r="AA38" s="15" t="str">
        <f t="shared" ref="AA38" si="673">IF(Z38="","",",")</f>
        <v>,</v>
      </c>
      <c r="AB38" s="8">
        <v>82.914135999999999</v>
      </c>
      <c r="AC38" s="15" t="str">
        <f t="shared" ref="AC38" si="674">IF(AB38="","",",")</f>
        <v>,</v>
      </c>
      <c r="AD38" s="18">
        <v>11.49</v>
      </c>
      <c r="AE38" s="8" t="str">
        <f t="shared" si="4"/>
        <v>},{</v>
      </c>
      <c r="AF38" s="9">
        <f t="shared" ref="AF38" si="675">$A38*1000+ROUND(AH38,0)</f>
        <v>36084</v>
      </c>
      <c r="AG38" s="15" t="str">
        <f t="shared" ref="AG38" si="676">IF(AF38="","",",")</f>
        <v>,</v>
      </c>
      <c r="AH38" s="8">
        <v>83.911507</v>
      </c>
      <c r="AI38" s="15" t="str">
        <f t="shared" ref="AI38" si="677">IF(AH38="","",",")</f>
        <v>,</v>
      </c>
      <c r="AJ38" s="18">
        <v>57</v>
      </c>
      <c r="AK38" s="8" t="str">
        <f t="shared" si="5"/>
        <v>},{</v>
      </c>
      <c r="AL38" s="9">
        <f t="shared" ref="AL38" si="678">$A38*1000+ROUND(AN38,0)</f>
        <v>36086</v>
      </c>
      <c r="AM38" s="15" t="str">
        <f t="shared" ref="AM38" si="679">IF(AL38="","",",")</f>
        <v>,</v>
      </c>
      <c r="AN38" s="8">
        <v>85.910610000000005</v>
      </c>
      <c r="AO38" s="15" t="str">
        <f t="shared" ref="AO38" si="680">IF(AN38="","",",")</f>
        <v>,</v>
      </c>
      <c r="AP38" s="18">
        <v>17.3</v>
      </c>
      <c r="AQ38" s="8" t="str">
        <f t="shared" si="6"/>
        <v>}}</v>
      </c>
      <c r="AS38" s="15" t="str">
        <f t="shared" ref="AS38" si="681">IF(AR38="","",",")</f>
        <v/>
      </c>
      <c r="AU38" s="15" t="str">
        <f t="shared" ref="AU38" si="682">IF(AT38="","",",")</f>
        <v/>
      </c>
      <c r="AW38" s="8" t="str">
        <f t="shared" si="7"/>
        <v/>
      </c>
      <c r="AY38" s="15" t="str">
        <f t="shared" ref="AY38" si="683">IF(AX38="","",",")</f>
        <v/>
      </c>
      <c r="BA38" s="15" t="str">
        <f t="shared" ref="BA38" si="684">IF(AZ38="","",",")</f>
        <v/>
      </c>
      <c r="BC38" s="8" t="str">
        <f t="shared" si="8"/>
        <v/>
      </c>
      <c r="BE38" s="15" t="str">
        <f t="shared" ref="BE38" si="685">IF(BD38="","",",")</f>
        <v/>
      </c>
      <c r="BG38" s="15" t="str">
        <f t="shared" ref="BG38" si="686">IF(BF38="","",",")</f>
        <v/>
      </c>
      <c r="BI38" s="8" t="str">
        <f t="shared" si="9"/>
        <v/>
      </c>
      <c r="BK38" s="15" t="str">
        <f t="shared" ref="BK38" si="687">IF(BJ38="","",",")</f>
        <v/>
      </c>
      <c r="BM38" s="15" t="str">
        <f t="shared" ref="BM38" si="688">IF(BL38="","",",")</f>
        <v/>
      </c>
      <c r="BO38" s="8" t="str">
        <f t="shared" si="10"/>
        <v/>
      </c>
      <c r="BP38" s="10" t="s">
        <v>169</v>
      </c>
      <c r="BQ38" s="8">
        <f t="shared" si="35"/>
        <v>99.999999999999986</v>
      </c>
    </row>
    <row r="39" spans="1:69" ht="19.5" thickBot="1">
      <c r="A39" s="8">
        <v>37</v>
      </c>
      <c r="B39" s="8" t="s">
        <v>36</v>
      </c>
      <c r="C39" s="8" t="s">
        <v>117</v>
      </c>
      <c r="D39" s="7" t="str">
        <f t="shared" si="11"/>
        <v>{</v>
      </c>
      <c r="E39" s="4" t="str">
        <f t="shared" si="12"/>
        <v>"rb"</v>
      </c>
      <c r="F39" s="8" t="str">
        <f t="shared" si="13"/>
        <v>,{</v>
      </c>
      <c r="G39" s="8" t="str">
        <f t="shared" si="14"/>
        <v>{</v>
      </c>
      <c r="H39" s="9">
        <f t="shared" si="334"/>
        <v>37085</v>
      </c>
      <c r="I39" s="15" t="str">
        <f t="shared" si="15"/>
        <v>,</v>
      </c>
      <c r="J39" s="8">
        <v>84.911788999999999</v>
      </c>
      <c r="K39" s="15" t="str">
        <f t="shared" si="15"/>
        <v>,</v>
      </c>
      <c r="L39" s="18">
        <v>72.17</v>
      </c>
      <c r="M39" s="8" t="str">
        <f t="shared" si="16"/>
        <v>},{</v>
      </c>
      <c r="N39" s="9">
        <f t="shared" ref="N39:N40" si="689">$A39*1000+ROUND(P39,0)</f>
        <v>37087</v>
      </c>
      <c r="O39" s="15" t="str">
        <f t="shared" ref="O39" si="690">IF(N39="","",",")</f>
        <v>,</v>
      </c>
      <c r="P39" s="8">
        <v>86.909182999999999</v>
      </c>
      <c r="Q39" s="15" t="str">
        <f t="shared" ref="Q39" si="691">IF(P39="","",",")</f>
        <v>,</v>
      </c>
      <c r="R39" s="18">
        <v>27.83</v>
      </c>
      <c r="S39" s="8" t="str">
        <f t="shared" si="2"/>
        <v>}}</v>
      </c>
      <c r="U39" s="15" t="str">
        <f t="shared" ref="U39" si="692">IF(T39="","",",")</f>
        <v/>
      </c>
      <c r="W39" s="15" t="str">
        <f t="shared" ref="W39" si="693">IF(V39="","",",")</f>
        <v/>
      </c>
      <c r="Y39" s="8" t="str">
        <f t="shared" si="3"/>
        <v/>
      </c>
      <c r="AA39" s="15" t="str">
        <f t="shared" ref="AA39" si="694">IF(Z39="","",",")</f>
        <v/>
      </c>
      <c r="AC39" s="15" t="str">
        <f t="shared" ref="AC39" si="695">IF(AB39="","",",")</f>
        <v/>
      </c>
      <c r="AE39" s="8" t="str">
        <f t="shared" si="4"/>
        <v/>
      </c>
      <c r="AG39" s="15" t="str">
        <f t="shared" ref="AG39" si="696">IF(AF39="","",",")</f>
        <v/>
      </c>
      <c r="AI39" s="15" t="str">
        <f t="shared" ref="AI39" si="697">IF(AH39="","",",")</f>
        <v/>
      </c>
      <c r="AK39" s="8" t="str">
        <f t="shared" si="5"/>
        <v/>
      </c>
      <c r="AM39" s="15" t="str">
        <f t="shared" ref="AM39" si="698">IF(AL39="","",",")</f>
        <v/>
      </c>
      <c r="AO39" s="15" t="str">
        <f t="shared" ref="AO39" si="699">IF(AN39="","",",")</f>
        <v/>
      </c>
      <c r="AQ39" s="8" t="str">
        <f t="shared" si="6"/>
        <v/>
      </c>
      <c r="AS39" s="15" t="str">
        <f t="shared" ref="AS39" si="700">IF(AR39="","",",")</f>
        <v/>
      </c>
      <c r="AU39" s="15" t="str">
        <f t="shared" ref="AU39" si="701">IF(AT39="","",",")</f>
        <v/>
      </c>
      <c r="AW39" s="8" t="str">
        <f t="shared" si="7"/>
        <v/>
      </c>
      <c r="AY39" s="15" t="str">
        <f t="shared" ref="AY39" si="702">IF(AX39="","",",")</f>
        <v/>
      </c>
      <c r="BA39" s="15" t="str">
        <f t="shared" ref="BA39" si="703">IF(AZ39="","",",")</f>
        <v/>
      </c>
      <c r="BC39" s="8" t="str">
        <f t="shared" si="8"/>
        <v/>
      </c>
      <c r="BE39" s="15" t="str">
        <f t="shared" ref="BE39" si="704">IF(BD39="","",",")</f>
        <v/>
      </c>
      <c r="BG39" s="15" t="str">
        <f t="shared" ref="BG39" si="705">IF(BF39="","",",")</f>
        <v/>
      </c>
      <c r="BI39" s="8" t="str">
        <f t="shared" si="9"/>
        <v/>
      </c>
      <c r="BK39" s="15" t="str">
        <f t="shared" ref="BK39" si="706">IF(BJ39="","",",")</f>
        <v/>
      </c>
      <c r="BM39" s="15" t="str">
        <f t="shared" ref="BM39" si="707">IF(BL39="","",",")</f>
        <v/>
      </c>
      <c r="BO39" s="8" t="str">
        <f t="shared" si="10"/>
        <v/>
      </c>
      <c r="BP39" s="10" t="s">
        <v>169</v>
      </c>
      <c r="BQ39" s="8">
        <f t="shared" si="35"/>
        <v>100</v>
      </c>
    </row>
    <row r="40" spans="1:69" ht="19.5" thickBot="1">
      <c r="A40" s="8">
        <v>38</v>
      </c>
      <c r="B40" s="8" t="s">
        <v>37</v>
      </c>
      <c r="C40" s="8" t="s">
        <v>118</v>
      </c>
      <c r="D40" s="7" t="str">
        <f t="shared" si="11"/>
        <v>{</v>
      </c>
      <c r="E40" s="4" t="str">
        <f t="shared" si="12"/>
        <v>"sr"</v>
      </c>
      <c r="F40" s="8" t="str">
        <f t="shared" si="13"/>
        <v>,{</v>
      </c>
      <c r="G40" s="8" t="str">
        <f t="shared" si="14"/>
        <v>{</v>
      </c>
      <c r="H40" s="9">
        <f t="shared" ref="H40:H86" si="708">$A40*1000+ROUND(J40,0)</f>
        <v>38084</v>
      </c>
      <c r="I40" s="15" t="str">
        <f t="shared" si="15"/>
        <v>,</v>
      </c>
      <c r="J40" s="8">
        <v>83.913425000000004</v>
      </c>
      <c r="K40" s="15" t="str">
        <f t="shared" si="15"/>
        <v>,</v>
      </c>
      <c r="L40" s="18">
        <v>0.56000000000000005</v>
      </c>
      <c r="M40" s="8" t="str">
        <f t="shared" si="16"/>
        <v>},{</v>
      </c>
      <c r="N40" s="9">
        <f t="shared" si="689"/>
        <v>38086</v>
      </c>
      <c r="O40" s="15" t="str">
        <f t="shared" ref="O40" si="709">IF(N40="","",",")</f>
        <v>,</v>
      </c>
      <c r="P40" s="8">
        <v>85.909261999999998</v>
      </c>
      <c r="Q40" s="15" t="str">
        <f t="shared" ref="Q40" si="710">IF(P40="","",",")</f>
        <v>,</v>
      </c>
      <c r="R40" s="18">
        <v>9.86</v>
      </c>
      <c r="S40" s="8" t="str">
        <f t="shared" si="2"/>
        <v>},{</v>
      </c>
      <c r="T40" s="9">
        <f t="shared" ref="T40" si="711">$A40*1000+ROUND(V40,0)</f>
        <v>38087</v>
      </c>
      <c r="U40" s="15" t="str">
        <f t="shared" ref="U40" si="712">IF(T40="","",",")</f>
        <v>,</v>
      </c>
      <c r="V40" s="8">
        <v>86.908878999999999</v>
      </c>
      <c r="W40" s="15" t="str">
        <f t="shared" ref="W40" si="713">IF(V40="","",",")</f>
        <v>,</v>
      </c>
      <c r="X40" s="18">
        <v>7</v>
      </c>
      <c r="Y40" s="8" t="str">
        <f t="shared" si="3"/>
        <v>},{</v>
      </c>
      <c r="Z40" s="9">
        <f t="shared" ref="Z40" si="714">$A40*1000+ROUND(AB40,0)</f>
        <v>38088</v>
      </c>
      <c r="AA40" s="15" t="str">
        <f t="shared" ref="AA40" si="715">IF(Z40="","",",")</f>
        <v>,</v>
      </c>
      <c r="AB40" s="8">
        <v>87.905614</v>
      </c>
      <c r="AC40" s="15" t="str">
        <f t="shared" ref="AC40" si="716">IF(AB40="","",",")</f>
        <v>,</v>
      </c>
      <c r="AD40" s="18">
        <v>82.58</v>
      </c>
      <c r="AE40" s="8" t="str">
        <f t="shared" si="4"/>
        <v>}}</v>
      </c>
      <c r="AG40" s="15" t="str">
        <f t="shared" ref="AG40" si="717">IF(AF40="","",",")</f>
        <v/>
      </c>
      <c r="AI40" s="15" t="str">
        <f t="shared" ref="AI40" si="718">IF(AH40="","",",")</f>
        <v/>
      </c>
      <c r="AK40" s="8" t="str">
        <f t="shared" si="5"/>
        <v/>
      </c>
      <c r="AM40" s="15" t="str">
        <f t="shared" ref="AM40" si="719">IF(AL40="","",",")</f>
        <v/>
      </c>
      <c r="AO40" s="15" t="str">
        <f t="shared" ref="AO40" si="720">IF(AN40="","",",")</f>
        <v/>
      </c>
      <c r="AQ40" s="8" t="str">
        <f t="shared" si="6"/>
        <v/>
      </c>
      <c r="AS40" s="15" t="str">
        <f t="shared" ref="AS40" si="721">IF(AR40="","",",")</f>
        <v/>
      </c>
      <c r="AU40" s="15" t="str">
        <f t="shared" ref="AU40" si="722">IF(AT40="","",",")</f>
        <v/>
      </c>
      <c r="AW40" s="8" t="str">
        <f t="shared" si="7"/>
        <v/>
      </c>
      <c r="AY40" s="15" t="str">
        <f t="shared" ref="AY40" si="723">IF(AX40="","",",")</f>
        <v/>
      </c>
      <c r="BA40" s="15" t="str">
        <f t="shared" ref="BA40" si="724">IF(AZ40="","",",")</f>
        <v/>
      </c>
      <c r="BC40" s="8" t="str">
        <f t="shared" si="8"/>
        <v/>
      </c>
      <c r="BE40" s="15" t="str">
        <f t="shared" ref="BE40" si="725">IF(BD40="","",",")</f>
        <v/>
      </c>
      <c r="BG40" s="15" t="str">
        <f t="shared" ref="BG40" si="726">IF(BF40="","",",")</f>
        <v/>
      </c>
      <c r="BI40" s="8" t="str">
        <f t="shared" si="9"/>
        <v/>
      </c>
      <c r="BK40" s="15" t="str">
        <f t="shared" ref="BK40" si="727">IF(BJ40="","",",")</f>
        <v/>
      </c>
      <c r="BM40" s="15" t="str">
        <f t="shared" ref="BM40" si="728">IF(BL40="","",",")</f>
        <v/>
      </c>
      <c r="BO40" s="8" t="str">
        <f t="shared" si="10"/>
        <v/>
      </c>
      <c r="BP40" s="10" t="s">
        <v>169</v>
      </c>
      <c r="BQ40" s="8">
        <f t="shared" si="35"/>
        <v>100</v>
      </c>
    </row>
    <row r="41" spans="1:69" ht="19.5" thickBot="1">
      <c r="A41" s="8">
        <v>39</v>
      </c>
      <c r="B41" s="8" t="s">
        <v>38</v>
      </c>
      <c r="C41" s="8" t="s">
        <v>119</v>
      </c>
      <c r="D41" s="7" t="str">
        <f t="shared" si="11"/>
        <v>{</v>
      </c>
      <c r="E41" s="4" t="str">
        <f t="shared" si="12"/>
        <v>"y"</v>
      </c>
      <c r="F41" s="8" t="str">
        <f t="shared" si="13"/>
        <v>,{</v>
      </c>
      <c r="G41" s="8" t="str">
        <f t="shared" si="14"/>
        <v>{</v>
      </c>
      <c r="H41" s="9">
        <f t="shared" si="708"/>
        <v>39089</v>
      </c>
      <c r="I41" s="15" t="str">
        <f t="shared" si="15"/>
        <v>,</v>
      </c>
      <c r="J41" s="8">
        <v>88.905848000000006</v>
      </c>
      <c r="K41" s="15" t="str">
        <f t="shared" si="15"/>
        <v>,</v>
      </c>
      <c r="L41" s="18">
        <v>100</v>
      </c>
      <c r="M41" s="8" t="str">
        <f t="shared" si="16"/>
        <v>}}</v>
      </c>
      <c r="O41" s="15" t="str">
        <f t="shared" ref="O41" si="729">IF(N41="","",",")</f>
        <v/>
      </c>
      <c r="Q41" s="15" t="str">
        <f t="shared" ref="Q41" si="730">IF(P41="","",",")</f>
        <v/>
      </c>
      <c r="S41" s="8" t="str">
        <f t="shared" si="2"/>
        <v/>
      </c>
      <c r="U41" s="15" t="str">
        <f t="shared" ref="U41" si="731">IF(T41="","",",")</f>
        <v/>
      </c>
      <c r="W41" s="15" t="str">
        <f t="shared" ref="W41" si="732">IF(V41="","",",")</f>
        <v/>
      </c>
      <c r="Y41" s="8" t="str">
        <f t="shared" si="3"/>
        <v/>
      </c>
      <c r="AA41" s="15" t="str">
        <f t="shared" ref="AA41" si="733">IF(Z41="","",",")</f>
        <v/>
      </c>
      <c r="AC41" s="15" t="str">
        <f t="shared" ref="AC41" si="734">IF(AB41="","",",")</f>
        <v/>
      </c>
      <c r="AE41" s="8" t="str">
        <f t="shared" si="4"/>
        <v/>
      </c>
      <c r="AG41" s="15" t="str">
        <f t="shared" ref="AG41" si="735">IF(AF41="","",",")</f>
        <v/>
      </c>
      <c r="AI41" s="15" t="str">
        <f t="shared" ref="AI41" si="736">IF(AH41="","",",")</f>
        <v/>
      </c>
      <c r="AK41" s="8" t="str">
        <f t="shared" si="5"/>
        <v/>
      </c>
      <c r="AM41" s="15" t="str">
        <f t="shared" ref="AM41" si="737">IF(AL41="","",",")</f>
        <v/>
      </c>
      <c r="AO41" s="15" t="str">
        <f t="shared" ref="AO41" si="738">IF(AN41="","",",")</f>
        <v/>
      </c>
      <c r="AQ41" s="8" t="str">
        <f t="shared" si="6"/>
        <v/>
      </c>
      <c r="AS41" s="15" t="str">
        <f t="shared" ref="AS41" si="739">IF(AR41="","",",")</f>
        <v/>
      </c>
      <c r="AU41" s="15" t="str">
        <f t="shared" ref="AU41" si="740">IF(AT41="","",",")</f>
        <v/>
      </c>
      <c r="AW41" s="8" t="str">
        <f t="shared" si="7"/>
        <v/>
      </c>
      <c r="AY41" s="15" t="str">
        <f t="shared" ref="AY41" si="741">IF(AX41="","",",")</f>
        <v/>
      </c>
      <c r="BA41" s="15" t="str">
        <f t="shared" ref="BA41" si="742">IF(AZ41="","",",")</f>
        <v/>
      </c>
      <c r="BC41" s="8" t="str">
        <f t="shared" si="8"/>
        <v/>
      </c>
      <c r="BE41" s="15" t="str">
        <f t="shared" ref="BE41" si="743">IF(BD41="","",",")</f>
        <v/>
      </c>
      <c r="BG41" s="15" t="str">
        <f t="shared" ref="BG41" si="744">IF(BF41="","",",")</f>
        <v/>
      </c>
      <c r="BI41" s="8" t="str">
        <f t="shared" si="9"/>
        <v/>
      </c>
      <c r="BK41" s="15" t="str">
        <f t="shared" ref="BK41" si="745">IF(BJ41="","",",")</f>
        <v/>
      </c>
      <c r="BM41" s="15" t="str">
        <f t="shared" ref="BM41" si="746">IF(BL41="","",",")</f>
        <v/>
      </c>
      <c r="BO41" s="8" t="str">
        <f t="shared" si="10"/>
        <v/>
      </c>
      <c r="BP41" s="10" t="s">
        <v>169</v>
      </c>
      <c r="BQ41" s="8">
        <f t="shared" si="35"/>
        <v>100</v>
      </c>
    </row>
    <row r="42" spans="1:69" ht="19.5" thickBot="1">
      <c r="A42" s="8">
        <v>40</v>
      </c>
      <c r="B42" s="8" t="s">
        <v>39</v>
      </c>
      <c r="C42" s="8" t="s">
        <v>120</v>
      </c>
      <c r="D42" s="7" t="str">
        <f t="shared" si="11"/>
        <v>{</v>
      </c>
      <c r="E42" s="4" t="str">
        <f t="shared" si="12"/>
        <v>"zr"</v>
      </c>
      <c r="F42" s="8" t="str">
        <f t="shared" si="13"/>
        <v>,{</v>
      </c>
      <c r="G42" s="8" t="str">
        <f t="shared" si="14"/>
        <v>{</v>
      </c>
      <c r="H42" s="9">
        <f t="shared" si="708"/>
        <v>40090</v>
      </c>
      <c r="I42" s="15" t="str">
        <f t="shared" si="15"/>
        <v>,</v>
      </c>
      <c r="J42" s="8">
        <v>89.904703999999995</v>
      </c>
      <c r="K42" s="15" t="str">
        <f t="shared" si="15"/>
        <v>,</v>
      </c>
      <c r="L42" s="18">
        <v>51.45</v>
      </c>
      <c r="M42" s="8" t="str">
        <f t="shared" si="16"/>
        <v>},{</v>
      </c>
      <c r="N42" s="9">
        <f t="shared" ref="N42" si="747">$A42*1000+ROUND(P42,0)</f>
        <v>40091</v>
      </c>
      <c r="O42" s="15" t="str">
        <f t="shared" ref="O42" si="748">IF(N42="","",",")</f>
        <v>,</v>
      </c>
      <c r="P42" s="8">
        <v>90.905645000000007</v>
      </c>
      <c r="Q42" s="15" t="str">
        <f t="shared" ref="Q42" si="749">IF(P42="","",",")</f>
        <v>,</v>
      </c>
      <c r="R42" s="18">
        <v>11.22</v>
      </c>
      <c r="S42" s="8" t="str">
        <f t="shared" si="2"/>
        <v>},{</v>
      </c>
      <c r="T42" s="9">
        <f t="shared" ref="T42" si="750">$A42*1000+ROUND(V42,0)</f>
        <v>40092</v>
      </c>
      <c r="U42" s="15" t="str">
        <f t="shared" ref="U42" si="751">IF(T42="","",",")</f>
        <v>,</v>
      </c>
      <c r="V42" s="8">
        <v>91.90504</v>
      </c>
      <c r="W42" s="15" t="str">
        <f t="shared" ref="W42" si="752">IF(V42="","",",")</f>
        <v>,</v>
      </c>
      <c r="X42" s="18">
        <v>17.149999999999999</v>
      </c>
      <c r="Y42" s="8" t="str">
        <f t="shared" si="3"/>
        <v>},{</v>
      </c>
      <c r="Z42" s="9">
        <f t="shared" ref="Z42" si="753">$A42*1000+ROUND(AB42,0)</f>
        <v>40094</v>
      </c>
      <c r="AA42" s="15" t="str">
        <f t="shared" ref="AA42" si="754">IF(Z42="","",",")</f>
        <v>,</v>
      </c>
      <c r="AB42" s="8">
        <v>93.906316000000004</v>
      </c>
      <c r="AC42" s="15" t="str">
        <f t="shared" ref="AC42" si="755">IF(AB42="","",",")</f>
        <v>,</v>
      </c>
      <c r="AD42" s="18">
        <v>17.38</v>
      </c>
      <c r="AE42" s="8" t="str">
        <f t="shared" si="4"/>
        <v>},{</v>
      </c>
      <c r="AF42" s="9">
        <f t="shared" ref="AF42" si="756">$A42*1000+ROUND(AH42,0)</f>
        <v>40096</v>
      </c>
      <c r="AG42" s="15" t="str">
        <f t="shared" ref="AG42" si="757">IF(AF42="","",",")</f>
        <v>,</v>
      </c>
      <c r="AH42" s="8">
        <v>95.908276000000001</v>
      </c>
      <c r="AI42" s="15" t="str">
        <f t="shared" ref="AI42" si="758">IF(AH42="","",",")</f>
        <v>,</v>
      </c>
      <c r="AJ42" s="18">
        <v>2.8</v>
      </c>
      <c r="AK42" s="8" t="str">
        <f t="shared" si="5"/>
        <v>}}</v>
      </c>
      <c r="AM42" s="15" t="str">
        <f t="shared" ref="AM42" si="759">IF(AL42="","",",")</f>
        <v/>
      </c>
      <c r="AO42" s="15" t="str">
        <f t="shared" ref="AO42" si="760">IF(AN42="","",",")</f>
        <v/>
      </c>
      <c r="AQ42" s="8" t="str">
        <f t="shared" si="6"/>
        <v/>
      </c>
      <c r="AS42" s="15" t="str">
        <f t="shared" ref="AS42" si="761">IF(AR42="","",",")</f>
        <v/>
      </c>
      <c r="AU42" s="15" t="str">
        <f t="shared" ref="AU42" si="762">IF(AT42="","",",")</f>
        <v/>
      </c>
      <c r="AW42" s="8" t="str">
        <f t="shared" si="7"/>
        <v/>
      </c>
      <c r="AY42" s="15" t="str">
        <f t="shared" ref="AY42" si="763">IF(AX42="","",",")</f>
        <v/>
      </c>
      <c r="BA42" s="15" t="str">
        <f t="shared" ref="BA42" si="764">IF(AZ42="","",",")</f>
        <v/>
      </c>
      <c r="BC42" s="8" t="str">
        <f t="shared" si="8"/>
        <v/>
      </c>
      <c r="BE42" s="15" t="str">
        <f t="shared" ref="BE42" si="765">IF(BD42="","",",")</f>
        <v/>
      </c>
      <c r="BG42" s="15" t="str">
        <f t="shared" ref="BG42" si="766">IF(BF42="","",",")</f>
        <v/>
      </c>
      <c r="BI42" s="8" t="str">
        <f t="shared" si="9"/>
        <v/>
      </c>
      <c r="BK42" s="15" t="str">
        <f t="shared" ref="BK42" si="767">IF(BJ42="","",",")</f>
        <v/>
      </c>
      <c r="BM42" s="15" t="str">
        <f t="shared" ref="BM42" si="768">IF(BL42="","",",")</f>
        <v/>
      </c>
      <c r="BO42" s="8" t="str">
        <f t="shared" si="10"/>
        <v/>
      </c>
      <c r="BP42" s="10" t="s">
        <v>169</v>
      </c>
      <c r="BQ42" s="8">
        <f t="shared" si="35"/>
        <v>100</v>
      </c>
    </row>
    <row r="43" spans="1:69" ht="19.5" thickBot="1">
      <c r="A43" s="8">
        <v>41</v>
      </c>
      <c r="B43" s="8" t="s">
        <v>40</v>
      </c>
      <c r="C43" s="8" t="s">
        <v>121</v>
      </c>
      <c r="D43" s="7" t="str">
        <f t="shared" si="11"/>
        <v>{</v>
      </c>
      <c r="E43" s="4" t="str">
        <f t="shared" si="12"/>
        <v>"nb"</v>
      </c>
      <c r="F43" s="8" t="str">
        <f t="shared" si="13"/>
        <v>,{</v>
      </c>
      <c r="G43" s="8" t="str">
        <f t="shared" si="14"/>
        <v>{</v>
      </c>
      <c r="H43" s="9">
        <f t="shared" si="708"/>
        <v>41093</v>
      </c>
      <c r="I43" s="15" t="str">
        <f t="shared" si="15"/>
        <v>,</v>
      </c>
      <c r="J43" s="8">
        <v>92.906378000000004</v>
      </c>
      <c r="K43" s="15" t="str">
        <f t="shared" si="15"/>
        <v>,</v>
      </c>
      <c r="L43" s="18">
        <v>100</v>
      </c>
      <c r="M43" s="8" t="str">
        <f t="shared" si="16"/>
        <v>}}</v>
      </c>
      <c r="O43" s="15" t="str">
        <f t="shared" ref="O43" si="769">IF(N43="","",",")</f>
        <v/>
      </c>
      <c r="Q43" s="15" t="str">
        <f t="shared" ref="Q43" si="770">IF(P43="","",",")</f>
        <v/>
      </c>
      <c r="S43" s="8" t="str">
        <f t="shared" si="2"/>
        <v/>
      </c>
      <c r="U43" s="15" t="str">
        <f t="shared" ref="U43" si="771">IF(T43="","",",")</f>
        <v/>
      </c>
      <c r="W43" s="15" t="str">
        <f t="shared" ref="W43" si="772">IF(V43="","",",")</f>
        <v/>
      </c>
      <c r="Y43" s="8" t="str">
        <f t="shared" si="3"/>
        <v/>
      </c>
      <c r="AA43" s="15" t="str">
        <f t="shared" ref="AA43" si="773">IF(Z43="","",",")</f>
        <v/>
      </c>
      <c r="AC43" s="15" t="str">
        <f t="shared" ref="AC43" si="774">IF(AB43="","",",")</f>
        <v/>
      </c>
      <c r="AE43" s="8" t="str">
        <f t="shared" si="4"/>
        <v/>
      </c>
      <c r="AG43" s="15" t="str">
        <f t="shared" ref="AG43" si="775">IF(AF43="","",",")</f>
        <v/>
      </c>
      <c r="AI43" s="15" t="str">
        <f t="shared" ref="AI43" si="776">IF(AH43="","",",")</f>
        <v/>
      </c>
      <c r="AK43" s="8" t="str">
        <f t="shared" si="5"/>
        <v/>
      </c>
      <c r="AM43" s="15" t="str">
        <f t="shared" ref="AM43" si="777">IF(AL43="","",",")</f>
        <v/>
      </c>
      <c r="AO43" s="15" t="str">
        <f t="shared" ref="AO43" si="778">IF(AN43="","",",")</f>
        <v/>
      </c>
      <c r="AQ43" s="8" t="str">
        <f t="shared" si="6"/>
        <v/>
      </c>
      <c r="AS43" s="15" t="str">
        <f t="shared" ref="AS43" si="779">IF(AR43="","",",")</f>
        <v/>
      </c>
      <c r="AU43" s="15" t="str">
        <f t="shared" ref="AU43" si="780">IF(AT43="","",",")</f>
        <v/>
      </c>
      <c r="AW43" s="8" t="str">
        <f t="shared" si="7"/>
        <v/>
      </c>
      <c r="AY43" s="15" t="str">
        <f t="shared" ref="AY43" si="781">IF(AX43="","",",")</f>
        <v/>
      </c>
      <c r="BA43" s="15" t="str">
        <f t="shared" ref="BA43" si="782">IF(AZ43="","",",")</f>
        <v/>
      </c>
      <c r="BC43" s="8" t="str">
        <f t="shared" si="8"/>
        <v/>
      </c>
      <c r="BE43" s="15" t="str">
        <f t="shared" ref="BE43" si="783">IF(BD43="","",",")</f>
        <v/>
      </c>
      <c r="BG43" s="15" t="str">
        <f t="shared" ref="BG43" si="784">IF(BF43="","",",")</f>
        <v/>
      </c>
      <c r="BI43" s="8" t="str">
        <f t="shared" si="9"/>
        <v/>
      </c>
      <c r="BK43" s="15" t="str">
        <f t="shared" ref="BK43" si="785">IF(BJ43="","",",")</f>
        <v/>
      </c>
      <c r="BM43" s="15" t="str">
        <f t="shared" ref="BM43" si="786">IF(BL43="","",",")</f>
        <v/>
      </c>
      <c r="BO43" s="8" t="str">
        <f t="shared" si="10"/>
        <v/>
      </c>
      <c r="BP43" s="10" t="s">
        <v>169</v>
      </c>
      <c r="BQ43" s="8">
        <f t="shared" si="35"/>
        <v>100</v>
      </c>
    </row>
    <row r="44" spans="1:69" ht="19.5" thickBot="1">
      <c r="A44" s="8">
        <v>42</v>
      </c>
      <c r="B44" s="8" t="s">
        <v>41</v>
      </c>
      <c r="C44" s="8" t="s">
        <v>122</v>
      </c>
      <c r="D44" s="7" t="str">
        <f t="shared" si="11"/>
        <v>{</v>
      </c>
      <c r="E44" s="4" t="str">
        <f t="shared" si="12"/>
        <v>"mo"</v>
      </c>
      <c r="F44" s="8" t="str">
        <f t="shared" si="13"/>
        <v>,{</v>
      </c>
      <c r="G44" s="8" t="str">
        <f t="shared" si="14"/>
        <v>{</v>
      </c>
      <c r="H44" s="9">
        <f t="shared" si="708"/>
        <v>42092</v>
      </c>
      <c r="I44" s="15" t="str">
        <f t="shared" si="15"/>
        <v>,</v>
      </c>
      <c r="J44" s="8">
        <v>91.906809999999993</v>
      </c>
      <c r="K44" s="15" t="str">
        <f t="shared" si="15"/>
        <v>,</v>
      </c>
      <c r="L44" s="18">
        <v>14.84</v>
      </c>
      <c r="M44" s="8" t="str">
        <f t="shared" si="16"/>
        <v>},{</v>
      </c>
      <c r="N44" s="9">
        <f t="shared" ref="N44:N45" si="787">$A44*1000+ROUND(P44,0)</f>
        <v>42094</v>
      </c>
      <c r="O44" s="15" t="str">
        <f t="shared" ref="O44" si="788">IF(N44="","",",")</f>
        <v>,</v>
      </c>
      <c r="P44" s="8">
        <v>93.905088000000006</v>
      </c>
      <c r="Q44" s="15" t="str">
        <f t="shared" ref="Q44" si="789">IF(P44="","",",")</f>
        <v>,</v>
      </c>
      <c r="R44" s="18">
        <v>9.25</v>
      </c>
      <c r="S44" s="8" t="str">
        <f t="shared" si="2"/>
        <v>},{</v>
      </c>
      <c r="T44" s="9">
        <f t="shared" ref="T44:T45" si="790">$A44*1000+ROUND(V44,0)</f>
        <v>42095</v>
      </c>
      <c r="U44" s="15" t="str">
        <f t="shared" ref="U44" si="791">IF(T44="","",",")</f>
        <v>,</v>
      </c>
      <c r="V44" s="8">
        <v>94.905840999999995</v>
      </c>
      <c r="W44" s="15" t="str">
        <f t="shared" ref="W44" si="792">IF(V44="","",",")</f>
        <v>,</v>
      </c>
      <c r="X44" s="18">
        <v>15.92</v>
      </c>
      <c r="Y44" s="8" t="str">
        <f t="shared" si="3"/>
        <v>},{</v>
      </c>
      <c r="Z44" s="9">
        <f t="shared" ref="Z44:Z45" si="793">$A44*1000+ROUND(AB44,0)</f>
        <v>42096</v>
      </c>
      <c r="AA44" s="15" t="str">
        <f t="shared" ref="AA44" si="794">IF(Z44="","",",")</f>
        <v>,</v>
      </c>
      <c r="AB44" s="8">
        <v>95.904679000000002</v>
      </c>
      <c r="AC44" s="15" t="str">
        <f t="shared" ref="AC44" si="795">IF(AB44="","",",")</f>
        <v>,</v>
      </c>
      <c r="AD44" s="18">
        <v>16.68</v>
      </c>
      <c r="AE44" s="8" t="str">
        <f t="shared" si="4"/>
        <v>},{</v>
      </c>
      <c r="AF44" s="9">
        <f t="shared" ref="AF44:AF45" si="796">$A44*1000+ROUND(AH44,0)</f>
        <v>42097</v>
      </c>
      <c r="AG44" s="15" t="str">
        <f t="shared" ref="AG44" si="797">IF(AF44="","",",")</f>
        <v>,</v>
      </c>
      <c r="AH44" s="8">
        <v>96.906020999999996</v>
      </c>
      <c r="AI44" s="15" t="str">
        <f t="shared" ref="AI44" si="798">IF(AH44="","",",")</f>
        <v>,</v>
      </c>
      <c r="AJ44" s="18">
        <v>9.5500000000000007</v>
      </c>
      <c r="AK44" s="8" t="str">
        <f t="shared" si="5"/>
        <v>},{</v>
      </c>
      <c r="AL44" s="9">
        <f t="shared" ref="AL44:AL45" si="799">$A44*1000+ROUND(AN44,0)</f>
        <v>42098</v>
      </c>
      <c r="AM44" s="15" t="str">
        <f t="shared" ref="AM44" si="800">IF(AL44="","",",")</f>
        <v>,</v>
      </c>
      <c r="AN44" s="8">
        <v>97.905407999999994</v>
      </c>
      <c r="AO44" s="15" t="str">
        <f t="shared" ref="AO44" si="801">IF(AN44="","",",")</f>
        <v>,</v>
      </c>
      <c r="AP44" s="18">
        <v>24.13</v>
      </c>
      <c r="AQ44" s="8" t="str">
        <f t="shared" si="6"/>
        <v>},{</v>
      </c>
      <c r="AR44" s="9">
        <f t="shared" ref="AR44:AR45" si="802">$A44*1000+ROUND(AT44,0)</f>
        <v>42100</v>
      </c>
      <c r="AS44" s="15" t="str">
        <f t="shared" ref="AS44" si="803">IF(AR44="","",",")</f>
        <v>,</v>
      </c>
      <c r="AT44" s="8">
        <v>99.907477</v>
      </c>
      <c r="AU44" s="15" t="str">
        <f t="shared" ref="AU44" si="804">IF(AT44="","",",")</f>
        <v>,</v>
      </c>
      <c r="AV44" s="18">
        <v>9.6300000000000008</v>
      </c>
      <c r="AW44" s="8" t="str">
        <f t="shared" si="7"/>
        <v>}}</v>
      </c>
      <c r="AY44" s="15" t="str">
        <f t="shared" ref="AY44" si="805">IF(AX44="","",",")</f>
        <v/>
      </c>
      <c r="BA44" s="15" t="str">
        <f t="shared" ref="BA44" si="806">IF(AZ44="","",",")</f>
        <v/>
      </c>
      <c r="BC44" s="8" t="str">
        <f t="shared" si="8"/>
        <v/>
      </c>
      <c r="BE44" s="15" t="str">
        <f t="shared" ref="BE44" si="807">IF(BD44="","",",")</f>
        <v/>
      </c>
      <c r="BG44" s="15" t="str">
        <f t="shared" ref="BG44" si="808">IF(BF44="","",",")</f>
        <v/>
      </c>
      <c r="BI44" s="8" t="str">
        <f t="shared" si="9"/>
        <v/>
      </c>
      <c r="BK44" s="15" t="str">
        <f t="shared" ref="BK44" si="809">IF(BJ44="","",",")</f>
        <v/>
      </c>
      <c r="BM44" s="15" t="str">
        <f t="shared" ref="BM44" si="810">IF(BL44="","",",")</f>
        <v/>
      </c>
      <c r="BO44" s="8" t="str">
        <f t="shared" si="10"/>
        <v/>
      </c>
      <c r="BP44" s="10" t="s">
        <v>169</v>
      </c>
      <c r="BQ44" s="8">
        <f t="shared" si="35"/>
        <v>100</v>
      </c>
    </row>
    <row r="45" spans="1:69" ht="19.5" thickBot="1">
      <c r="A45" s="8">
        <v>44</v>
      </c>
      <c r="B45" s="8" t="s">
        <v>42</v>
      </c>
      <c r="C45" s="8" t="s">
        <v>123</v>
      </c>
      <c r="D45" s="7" t="str">
        <f t="shared" si="11"/>
        <v>{</v>
      </c>
      <c r="E45" s="4" t="str">
        <f t="shared" si="12"/>
        <v>"ru"</v>
      </c>
      <c r="F45" s="8" t="str">
        <f t="shared" si="13"/>
        <v>,{</v>
      </c>
      <c r="G45" s="8" t="str">
        <f t="shared" si="14"/>
        <v>{</v>
      </c>
      <c r="H45" s="9">
        <f t="shared" si="708"/>
        <v>44096</v>
      </c>
      <c r="I45" s="15" t="str">
        <f t="shared" si="15"/>
        <v>,</v>
      </c>
      <c r="J45" s="8">
        <v>95.907597999999993</v>
      </c>
      <c r="K45" s="15" t="str">
        <f t="shared" si="15"/>
        <v>,</v>
      </c>
      <c r="L45" s="18">
        <v>5.54</v>
      </c>
      <c r="M45" s="8" t="str">
        <f t="shared" si="16"/>
        <v>},{</v>
      </c>
      <c r="N45" s="9">
        <f t="shared" si="787"/>
        <v>44098</v>
      </c>
      <c r="O45" s="15" t="str">
        <f t="shared" ref="O45" si="811">IF(N45="","",",")</f>
        <v>,</v>
      </c>
      <c r="P45" s="8">
        <v>97.905287000000001</v>
      </c>
      <c r="Q45" s="15" t="str">
        <f t="shared" ref="Q45" si="812">IF(P45="","",",")</f>
        <v>,</v>
      </c>
      <c r="R45" s="18">
        <v>1.87</v>
      </c>
      <c r="S45" s="8" t="str">
        <f t="shared" si="2"/>
        <v>},{</v>
      </c>
      <c r="T45" s="9">
        <f t="shared" si="790"/>
        <v>44099</v>
      </c>
      <c r="U45" s="15" t="str">
        <f t="shared" ref="U45" si="813">IF(T45="","",",")</f>
        <v>,</v>
      </c>
      <c r="V45" s="8">
        <v>98.905939000000004</v>
      </c>
      <c r="W45" s="15" t="str">
        <f t="shared" ref="W45" si="814">IF(V45="","",",")</f>
        <v>,</v>
      </c>
      <c r="X45" s="18">
        <v>12.76</v>
      </c>
      <c r="Y45" s="8" t="str">
        <f t="shared" si="3"/>
        <v>},{</v>
      </c>
      <c r="Z45" s="9">
        <f t="shared" si="793"/>
        <v>44100</v>
      </c>
      <c r="AA45" s="15" t="str">
        <f t="shared" ref="AA45" si="815">IF(Z45="","",",")</f>
        <v>,</v>
      </c>
      <c r="AB45" s="8">
        <v>99.904219999999995</v>
      </c>
      <c r="AC45" s="15" t="str">
        <f t="shared" ref="AC45" si="816">IF(AB45="","",",")</f>
        <v>,</v>
      </c>
      <c r="AD45" s="18">
        <v>12.6</v>
      </c>
      <c r="AE45" s="8" t="str">
        <f t="shared" si="4"/>
        <v>},{</v>
      </c>
      <c r="AF45" s="9">
        <f t="shared" si="796"/>
        <v>44101</v>
      </c>
      <c r="AG45" s="15" t="str">
        <f t="shared" ref="AG45" si="817">IF(AF45="","",",")</f>
        <v>,</v>
      </c>
      <c r="AH45" s="8">
        <v>100.905582</v>
      </c>
      <c r="AI45" s="15" t="str">
        <f t="shared" ref="AI45" si="818">IF(AH45="","",",")</f>
        <v>,</v>
      </c>
      <c r="AJ45" s="18">
        <v>17.059999999999999</v>
      </c>
      <c r="AK45" s="8" t="str">
        <f t="shared" si="5"/>
        <v>},{</v>
      </c>
      <c r="AL45" s="9">
        <f t="shared" si="799"/>
        <v>44102</v>
      </c>
      <c r="AM45" s="15" t="str">
        <f t="shared" ref="AM45" si="819">IF(AL45="","",",")</f>
        <v>,</v>
      </c>
      <c r="AN45" s="8">
        <v>101.90434999999999</v>
      </c>
      <c r="AO45" s="15" t="str">
        <f t="shared" ref="AO45" si="820">IF(AN45="","",",")</f>
        <v>,</v>
      </c>
      <c r="AP45" s="18">
        <v>31.55</v>
      </c>
      <c r="AQ45" s="8" t="str">
        <f t="shared" si="6"/>
        <v>},{</v>
      </c>
      <c r="AR45" s="9">
        <f t="shared" si="802"/>
        <v>44104</v>
      </c>
      <c r="AS45" s="15" t="str">
        <f t="shared" ref="AS45" si="821">IF(AR45="","",",")</f>
        <v>,</v>
      </c>
      <c r="AT45" s="8">
        <v>103.90543</v>
      </c>
      <c r="AU45" s="15" t="str">
        <f t="shared" ref="AU45" si="822">IF(AT45="","",",")</f>
        <v>,</v>
      </c>
      <c r="AV45" s="18">
        <v>18.62</v>
      </c>
      <c r="AW45" s="8" t="str">
        <f t="shared" si="7"/>
        <v>}}</v>
      </c>
      <c r="AY45" s="15" t="str">
        <f t="shared" ref="AY45" si="823">IF(AX45="","",",")</f>
        <v/>
      </c>
      <c r="BA45" s="15" t="str">
        <f t="shared" ref="BA45" si="824">IF(AZ45="","",",")</f>
        <v/>
      </c>
      <c r="BC45" s="8" t="str">
        <f t="shared" si="8"/>
        <v/>
      </c>
      <c r="BE45" s="15" t="str">
        <f t="shared" ref="BE45" si="825">IF(BD45="","",",")</f>
        <v/>
      </c>
      <c r="BG45" s="15" t="str">
        <f t="shared" ref="BG45" si="826">IF(BF45="","",",")</f>
        <v/>
      </c>
      <c r="BI45" s="8" t="str">
        <f t="shared" si="9"/>
        <v/>
      </c>
      <c r="BK45" s="15" t="str">
        <f t="shared" ref="BK45" si="827">IF(BJ45="","",",")</f>
        <v/>
      </c>
      <c r="BM45" s="15" t="str">
        <f t="shared" ref="BM45" si="828">IF(BL45="","",",")</f>
        <v/>
      </c>
      <c r="BO45" s="8" t="str">
        <f t="shared" si="10"/>
        <v/>
      </c>
      <c r="BP45" s="10" t="s">
        <v>169</v>
      </c>
      <c r="BQ45" s="8">
        <f t="shared" si="35"/>
        <v>100.00000000000001</v>
      </c>
    </row>
    <row r="46" spans="1:69" ht="19.5" thickBot="1">
      <c r="A46" s="8">
        <v>45</v>
      </c>
      <c r="B46" s="8" t="s">
        <v>43</v>
      </c>
      <c r="C46" s="8" t="s">
        <v>125</v>
      </c>
      <c r="D46" s="7" t="str">
        <f t="shared" si="11"/>
        <v>{</v>
      </c>
      <c r="E46" s="4" t="str">
        <f t="shared" si="12"/>
        <v>"rh"</v>
      </c>
      <c r="F46" s="8" t="str">
        <f t="shared" si="13"/>
        <v>,{</v>
      </c>
      <c r="G46" s="8" t="str">
        <f t="shared" si="14"/>
        <v>{</v>
      </c>
      <c r="H46" s="9">
        <f t="shared" si="708"/>
        <v>45103</v>
      </c>
      <c r="I46" s="15" t="str">
        <f t="shared" si="15"/>
        <v>,</v>
      </c>
      <c r="J46" s="8">
        <v>102.90550399999999</v>
      </c>
      <c r="K46" s="15" t="str">
        <f t="shared" si="15"/>
        <v>,</v>
      </c>
      <c r="L46" s="18">
        <v>100</v>
      </c>
      <c r="M46" s="8" t="str">
        <f t="shared" si="16"/>
        <v>}}</v>
      </c>
      <c r="O46" s="15" t="str">
        <f t="shared" ref="O46" si="829">IF(N46="","",",")</f>
        <v/>
      </c>
      <c r="Q46" s="15" t="str">
        <f t="shared" ref="Q46" si="830">IF(P46="","",",")</f>
        <v/>
      </c>
      <c r="S46" s="8" t="str">
        <f t="shared" si="2"/>
        <v/>
      </c>
      <c r="U46" s="15" t="str">
        <f t="shared" ref="U46" si="831">IF(T46="","",",")</f>
        <v/>
      </c>
      <c r="W46" s="15" t="str">
        <f t="shared" ref="W46" si="832">IF(V46="","",",")</f>
        <v/>
      </c>
      <c r="Y46" s="8" t="str">
        <f t="shared" si="3"/>
        <v/>
      </c>
      <c r="AA46" s="15" t="str">
        <f t="shared" ref="AA46" si="833">IF(Z46="","",",")</f>
        <v/>
      </c>
      <c r="AC46" s="15" t="str">
        <f t="shared" ref="AC46" si="834">IF(AB46="","",",")</f>
        <v/>
      </c>
      <c r="AE46" s="8" t="str">
        <f t="shared" si="4"/>
        <v/>
      </c>
      <c r="AG46" s="15" t="str">
        <f t="shared" ref="AG46" si="835">IF(AF46="","",",")</f>
        <v/>
      </c>
      <c r="AI46" s="15" t="str">
        <f t="shared" ref="AI46" si="836">IF(AH46="","",",")</f>
        <v/>
      </c>
      <c r="AK46" s="8" t="str">
        <f t="shared" si="5"/>
        <v/>
      </c>
      <c r="AM46" s="15" t="str">
        <f t="shared" ref="AM46" si="837">IF(AL46="","",",")</f>
        <v/>
      </c>
      <c r="AO46" s="15" t="str">
        <f t="shared" ref="AO46" si="838">IF(AN46="","",",")</f>
        <v/>
      </c>
      <c r="AQ46" s="8" t="str">
        <f t="shared" si="6"/>
        <v/>
      </c>
      <c r="AS46" s="15" t="str">
        <f t="shared" ref="AS46" si="839">IF(AR46="","",",")</f>
        <v/>
      </c>
      <c r="AU46" s="15" t="str">
        <f t="shared" ref="AU46" si="840">IF(AT46="","",",")</f>
        <v/>
      </c>
      <c r="AW46" s="8" t="str">
        <f t="shared" si="7"/>
        <v/>
      </c>
      <c r="AY46" s="15" t="str">
        <f t="shared" ref="AY46" si="841">IF(AX46="","",",")</f>
        <v/>
      </c>
      <c r="BA46" s="15" t="str">
        <f t="shared" ref="BA46" si="842">IF(AZ46="","",",")</f>
        <v/>
      </c>
      <c r="BC46" s="8" t="str">
        <f t="shared" si="8"/>
        <v/>
      </c>
      <c r="BE46" s="15" t="str">
        <f t="shared" ref="BE46" si="843">IF(BD46="","",",")</f>
        <v/>
      </c>
      <c r="BG46" s="15" t="str">
        <f t="shared" ref="BG46" si="844">IF(BF46="","",",")</f>
        <v/>
      </c>
      <c r="BI46" s="8" t="str">
        <f t="shared" si="9"/>
        <v/>
      </c>
      <c r="BK46" s="15" t="str">
        <f t="shared" ref="BK46" si="845">IF(BJ46="","",",")</f>
        <v/>
      </c>
      <c r="BM46" s="15" t="str">
        <f t="shared" ref="BM46" si="846">IF(BL46="","",",")</f>
        <v/>
      </c>
      <c r="BO46" s="8" t="str">
        <f t="shared" si="10"/>
        <v/>
      </c>
      <c r="BP46" s="10" t="s">
        <v>169</v>
      </c>
      <c r="BQ46" s="8">
        <f t="shared" si="35"/>
        <v>100</v>
      </c>
    </row>
    <row r="47" spans="1:69" ht="19.5" thickBot="1">
      <c r="A47" s="8">
        <v>46</v>
      </c>
      <c r="B47" s="8" t="s">
        <v>44</v>
      </c>
      <c r="C47" s="8" t="s">
        <v>124</v>
      </c>
      <c r="D47" s="7" t="str">
        <f t="shared" si="11"/>
        <v>{</v>
      </c>
      <c r="E47" s="4" t="str">
        <f t="shared" si="12"/>
        <v>"pd"</v>
      </c>
      <c r="F47" s="8" t="str">
        <f t="shared" si="13"/>
        <v>,{</v>
      </c>
      <c r="G47" s="8" t="str">
        <f t="shared" si="14"/>
        <v>{</v>
      </c>
      <c r="H47" s="9">
        <f t="shared" si="708"/>
        <v>46102</v>
      </c>
      <c r="I47" s="15" t="str">
        <f t="shared" si="15"/>
        <v>,</v>
      </c>
      <c r="J47" s="8">
        <v>101.905608</v>
      </c>
      <c r="K47" s="15" t="str">
        <f t="shared" si="15"/>
        <v>,</v>
      </c>
      <c r="L47" s="18">
        <v>1.02</v>
      </c>
      <c r="M47" s="8" t="str">
        <f t="shared" si="16"/>
        <v>},{</v>
      </c>
      <c r="N47" s="9">
        <f t="shared" ref="N47:N53" si="847">$A47*1000+ROUND(P47,0)</f>
        <v>46104</v>
      </c>
      <c r="O47" s="15" t="str">
        <f t="shared" ref="O47" si="848">IF(N47="","",",")</f>
        <v>,</v>
      </c>
      <c r="P47" s="8">
        <v>103.90403499999999</v>
      </c>
      <c r="Q47" s="15" t="str">
        <f t="shared" ref="Q47" si="849">IF(P47="","",",")</f>
        <v>,</v>
      </c>
      <c r="R47" s="18">
        <v>11.14</v>
      </c>
      <c r="S47" s="8" t="str">
        <f t="shared" si="2"/>
        <v>},{</v>
      </c>
      <c r="T47" s="9">
        <f t="shared" ref="T47" si="850">$A47*1000+ROUND(V47,0)</f>
        <v>46105</v>
      </c>
      <c r="U47" s="15" t="str">
        <f t="shared" ref="U47" si="851">IF(T47="","",",")</f>
        <v>,</v>
      </c>
      <c r="V47" s="8">
        <v>104.905084</v>
      </c>
      <c r="W47" s="15" t="str">
        <f t="shared" ref="W47" si="852">IF(V47="","",",")</f>
        <v>,</v>
      </c>
      <c r="X47" s="18">
        <v>22.33</v>
      </c>
      <c r="Y47" s="8" t="str">
        <f t="shared" si="3"/>
        <v>},{</v>
      </c>
      <c r="Z47" s="9">
        <f t="shared" ref="Z47" si="853">$A47*1000+ROUND(AB47,0)</f>
        <v>46106</v>
      </c>
      <c r="AA47" s="15" t="str">
        <f t="shared" ref="AA47" si="854">IF(Z47="","",",")</f>
        <v>,</v>
      </c>
      <c r="AB47" s="8">
        <v>105.90348299999999</v>
      </c>
      <c r="AC47" s="15" t="str">
        <f t="shared" ref="AC47" si="855">IF(AB47="","",",")</f>
        <v>,</v>
      </c>
      <c r="AD47" s="18">
        <v>27.33</v>
      </c>
      <c r="AE47" s="8" t="str">
        <f t="shared" si="4"/>
        <v>},{</v>
      </c>
      <c r="AF47" s="9">
        <f t="shared" ref="AF47" si="856">$A47*1000+ROUND(AH47,0)</f>
        <v>46108</v>
      </c>
      <c r="AG47" s="15" t="str">
        <f t="shared" ref="AG47" si="857">IF(AF47="","",",")</f>
        <v>,</v>
      </c>
      <c r="AH47" s="8">
        <v>107.90389399999999</v>
      </c>
      <c r="AI47" s="15" t="str">
        <f t="shared" ref="AI47" si="858">IF(AH47="","",",")</f>
        <v>,</v>
      </c>
      <c r="AJ47" s="18">
        <v>26.46</v>
      </c>
      <c r="AK47" s="8" t="str">
        <f t="shared" si="5"/>
        <v>},{</v>
      </c>
      <c r="AL47" s="9">
        <f t="shared" ref="AL47" si="859">$A47*1000+ROUND(AN47,0)</f>
        <v>46110</v>
      </c>
      <c r="AM47" s="15" t="str">
        <f t="shared" ref="AM47" si="860">IF(AL47="","",",")</f>
        <v>,</v>
      </c>
      <c r="AN47" s="8">
        <v>109.905152</v>
      </c>
      <c r="AO47" s="15" t="str">
        <f t="shared" ref="AO47" si="861">IF(AN47="","",",")</f>
        <v>,</v>
      </c>
      <c r="AP47" s="18">
        <v>11.72</v>
      </c>
      <c r="AQ47" s="8" t="str">
        <f t="shared" si="6"/>
        <v>}}</v>
      </c>
      <c r="AS47" s="15" t="str">
        <f t="shared" ref="AS47" si="862">IF(AR47="","",",")</f>
        <v/>
      </c>
      <c r="AU47" s="15" t="str">
        <f t="shared" ref="AU47" si="863">IF(AT47="","",",")</f>
        <v/>
      </c>
      <c r="AW47" s="8" t="str">
        <f t="shared" si="7"/>
        <v/>
      </c>
      <c r="AY47" s="15" t="str">
        <f t="shared" ref="AY47" si="864">IF(AX47="","",",")</f>
        <v/>
      </c>
      <c r="BA47" s="15" t="str">
        <f t="shared" ref="BA47" si="865">IF(AZ47="","",",")</f>
        <v/>
      </c>
      <c r="BC47" s="8" t="str">
        <f t="shared" si="8"/>
        <v/>
      </c>
      <c r="BE47" s="15" t="str">
        <f t="shared" ref="BE47" si="866">IF(BD47="","",",")</f>
        <v/>
      </c>
      <c r="BG47" s="15" t="str">
        <f t="shared" ref="BG47" si="867">IF(BF47="","",",")</f>
        <v/>
      </c>
      <c r="BI47" s="8" t="str">
        <f t="shared" si="9"/>
        <v/>
      </c>
      <c r="BK47" s="15" t="str">
        <f t="shared" ref="BK47" si="868">IF(BJ47="","",",")</f>
        <v/>
      </c>
      <c r="BM47" s="15" t="str">
        <f t="shared" ref="BM47" si="869">IF(BL47="","",",")</f>
        <v/>
      </c>
      <c r="BO47" s="8" t="str">
        <f t="shared" si="10"/>
        <v/>
      </c>
      <c r="BP47" s="10" t="s">
        <v>169</v>
      </c>
      <c r="BQ47" s="8">
        <f t="shared" si="35"/>
        <v>99.999999999999986</v>
      </c>
    </row>
    <row r="48" spans="1:69" ht="19.5" thickBot="1">
      <c r="A48" s="8">
        <v>47</v>
      </c>
      <c r="B48" s="8" t="s">
        <v>45</v>
      </c>
      <c r="C48" s="8" t="s">
        <v>126</v>
      </c>
      <c r="D48" s="7" t="str">
        <f t="shared" si="11"/>
        <v>{</v>
      </c>
      <c r="E48" s="4" t="str">
        <f t="shared" si="12"/>
        <v>"ag"</v>
      </c>
      <c r="F48" s="8" t="str">
        <f t="shared" si="13"/>
        <v>,{</v>
      </c>
      <c r="G48" s="8" t="str">
        <f t="shared" si="14"/>
        <v>{</v>
      </c>
      <c r="H48" s="9">
        <f t="shared" si="708"/>
        <v>47107</v>
      </c>
      <c r="I48" s="15" t="str">
        <f t="shared" si="15"/>
        <v>,</v>
      </c>
      <c r="J48" s="8">
        <v>106.90509299999999</v>
      </c>
      <c r="K48" s="15" t="str">
        <f t="shared" si="15"/>
        <v>,</v>
      </c>
      <c r="L48" s="18">
        <v>51.838999999999999</v>
      </c>
      <c r="M48" s="8" t="str">
        <f t="shared" si="16"/>
        <v>},{</v>
      </c>
      <c r="N48" s="9">
        <f t="shared" si="847"/>
        <v>47109</v>
      </c>
      <c r="O48" s="15" t="str">
        <f t="shared" ref="O48" si="870">IF(N48="","",",")</f>
        <v>,</v>
      </c>
      <c r="P48" s="8">
        <v>108.90475600000001</v>
      </c>
      <c r="Q48" s="15" t="str">
        <f t="shared" ref="Q48" si="871">IF(P48="","",",")</f>
        <v>,</v>
      </c>
      <c r="R48" s="18">
        <v>48.161000000000001</v>
      </c>
      <c r="S48" s="8" t="str">
        <f t="shared" si="2"/>
        <v>}}</v>
      </c>
      <c r="U48" s="15" t="str">
        <f t="shared" ref="U48" si="872">IF(T48="","",",")</f>
        <v/>
      </c>
      <c r="W48" s="15" t="str">
        <f t="shared" ref="W48" si="873">IF(V48="","",",")</f>
        <v/>
      </c>
      <c r="Y48" s="8" t="str">
        <f t="shared" si="3"/>
        <v/>
      </c>
      <c r="AA48" s="15" t="str">
        <f t="shared" ref="AA48" si="874">IF(Z48="","",",")</f>
        <v/>
      </c>
      <c r="AC48" s="15" t="str">
        <f t="shared" ref="AC48" si="875">IF(AB48="","",",")</f>
        <v/>
      </c>
      <c r="AE48" s="8" t="str">
        <f t="shared" si="4"/>
        <v/>
      </c>
      <c r="AG48" s="15" t="str">
        <f t="shared" ref="AG48" si="876">IF(AF48="","",",")</f>
        <v/>
      </c>
      <c r="AI48" s="15" t="str">
        <f t="shared" ref="AI48" si="877">IF(AH48="","",",")</f>
        <v/>
      </c>
      <c r="AK48" s="8" t="str">
        <f t="shared" si="5"/>
        <v/>
      </c>
      <c r="AM48" s="15" t="str">
        <f t="shared" ref="AM48" si="878">IF(AL48="","",",")</f>
        <v/>
      </c>
      <c r="AO48" s="15" t="str">
        <f t="shared" ref="AO48" si="879">IF(AN48="","",",")</f>
        <v/>
      </c>
      <c r="AQ48" s="8" t="str">
        <f t="shared" si="6"/>
        <v/>
      </c>
      <c r="AS48" s="15" t="str">
        <f t="shared" ref="AS48" si="880">IF(AR48="","",",")</f>
        <v/>
      </c>
      <c r="AU48" s="15" t="str">
        <f t="shared" ref="AU48" si="881">IF(AT48="","",",")</f>
        <v/>
      </c>
      <c r="AW48" s="8" t="str">
        <f t="shared" si="7"/>
        <v/>
      </c>
      <c r="AY48" s="15" t="str">
        <f t="shared" ref="AY48" si="882">IF(AX48="","",",")</f>
        <v/>
      </c>
      <c r="BA48" s="15" t="str">
        <f t="shared" ref="BA48" si="883">IF(AZ48="","",",")</f>
        <v/>
      </c>
      <c r="BC48" s="8" t="str">
        <f t="shared" si="8"/>
        <v/>
      </c>
      <c r="BE48" s="15" t="str">
        <f t="shared" ref="BE48" si="884">IF(BD48="","",",")</f>
        <v/>
      </c>
      <c r="BG48" s="15" t="str">
        <f t="shared" ref="BG48" si="885">IF(BF48="","",",")</f>
        <v/>
      </c>
      <c r="BI48" s="8" t="str">
        <f t="shared" si="9"/>
        <v/>
      </c>
      <c r="BK48" s="15" t="str">
        <f t="shared" ref="BK48" si="886">IF(BJ48="","",",")</f>
        <v/>
      </c>
      <c r="BM48" s="15" t="str">
        <f t="shared" ref="BM48" si="887">IF(BL48="","",",")</f>
        <v/>
      </c>
      <c r="BO48" s="8" t="str">
        <f t="shared" si="10"/>
        <v/>
      </c>
      <c r="BP48" s="10" t="s">
        <v>169</v>
      </c>
      <c r="BQ48" s="8">
        <f t="shared" si="35"/>
        <v>100</v>
      </c>
    </row>
    <row r="49" spans="1:69" ht="19.5" thickBot="1">
      <c r="A49" s="8">
        <v>48</v>
      </c>
      <c r="B49" s="8" t="s">
        <v>46</v>
      </c>
      <c r="C49" s="8" t="s">
        <v>127</v>
      </c>
      <c r="D49" s="7" t="str">
        <f t="shared" si="11"/>
        <v>{</v>
      </c>
      <c r="E49" s="4" t="str">
        <f t="shared" si="12"/>
        <v>"cd"</v>
      </c>
      <c r="F49" s="8" t="str">
        <f t="shared" si="13"/>
        <v>,{</v>
      </c>
      <c r="G49" s="8" t="str">
        <f t="shared" si="14"/>
        <v>{</v>
      </c>
      <c r="H49" s="9">
        <f t="shared" si="708"/>
        <v>48106</v>
      </c>
      <c r="I49" s="15" t="str">
        <f t="shared" si="15"/>
        <v>,</v>
      </c>
      <c r="J49" s="8">
        <v>105.906458</v>
      </c>
      <c r="K49" s="15" t="str">
        <f t="shared" si="15"/>
        <v>,</v>
      </c>
      <c r="L49" s="18">
        <v>1.25</v>
      </c>
      <c r="M49" s="8" t="str">
        <f t="shared" si="16"/>
        <v>},{</v>
      </c>
      <c r="N49" s="9">
        <f t="shared" si="847"/>
        <v>48108</v>
      </c>
      <c r="O49" s="15" t="str">
        <f t="shared" ref="O49" si="888">IF(N49="","",",")</f>
        <v>,</v>
      </c>
      <c r="P49" s="8">
        <v>107.904183</v>
      </c>
      <c r="Q49" s="15" t="str">
        <f t="shared" ref="Q49" si="889">IF(P49="","",",")</f>
        <v>,</v>
      </c>
      <c r="R49" s="18">
        <v>0.89</v>
      </c>
      <c r="S49" s="8" t="str">
        <f t="shared" si="2"/>
        <v>},{</v>
      </c>
      <c r="T49" s="9">
        <f t="shared" ref="T49" si="890">$A49*1000+ROUND(V49,0)</f>
        <v>48110</v>
      </c>
      <c r="U49" s="15" t="str">
        <f t="shared" ref="U49" si="891">IF(T49="","",",")</f>
        <v>,</v>
      </c>
      <c r="V49" s="8">
        <v>109.903006</v>
      </c>
      <c r="W49" s="15" t="str">
        <f t="shared" ref="W49" si="892">IF(V49="","",",")</f>
        <v>,</v>
      </c>
      <c r="X49" s="18">
        <v>12.49</v>
      </c>
      <c r="Y49" s="8" t="str">
        <f t="shared" si="3"/>
        <v>},{</v>
      </c>
      <c r="Z49" s="9">
        <f t="shared" ref="Z49" si="893">$A49*1000+ROUND(AB49,0)</f>
        <v>48111</v>
      </c>
      <c r="AA49" s="15" t="str">
        <f t="shared" ref="AA49" si="894">IF(Z49="","",",")</f>
        <v>,</v>
      </c>
      <c r="AB49" s="8">
        <v>110.90418200000001</v>
      </c>
      <c r="AC49" s="15" t="str">
        <f t="shared" ref="AC49" si="895">IF(AB49="","",",")</f>
        <v>,</v>
      </c>
      <c r="AD49" s="18">
        <v>12.8</v>
      </c>
      <c r="AE49" s="8" t="str">
        <f t="shared" si="4"/>
        <v>},{</v>
      </c>
      <c r="AF49" s="9">
        <f t="shared" ref="AF49" si="896">$A49*1000+ROUND(AH49,0)</f>
        <v>48112</v>
      </c>
      <c r="AG49" s="15" t="str">
        <f t="shared" ref="AG49" si="897">IF(AF49="","",",")</f>
        <v>,</v>
      </c>
      <c r="AH49" s="8">
        <v>111.90275699999999</v>
      </c>
      <c r="AI49" s="15" t="str">
        <f t="shared" ref="AI49" si="898">IF(AH49="","",",")</f>
        <v>,</v>
      </c>
      <c r="AJ49" s="18">
        <v>24.13</v>
      </c>
      <c r="AK49" s="8" t="str">
        <f t="shared" si="5"/>
        <v>},{</v>
      </c>
      <c r="AL49" s="9">
        <f t="shared" ref="AL49" si="899">$A49*1000+ROUND(AN49,0)</f>
        <v>48113</v>
      </c>
      <c r="AM49" s="15" t="str">
        <f t="shared" ref="AM49" si="900">IF(AL49="","",",")</f>
        <v>,</v>
      </c>
      <c r="AN49" s="8">
        <v>112.90440099999999</v>
      </c>
      <c r="AO49" s="15" t="str">
        <f t="shared" ref="AO49" si="901">IF(AN49="","",",")</f>
        <v>,</v>
      </c>
      <c r="AP49" s="18">
        <v>12.22</v>
      </c>
      <c r="AQ49" s="8" t="str">
        <f t="shared" si="6"/>
        <v>},{</v>
      </c>
      <c r="AR49" s="9">
        <f t="shared" ref="AR49" si="902">$A49*1000+ROUND(AT49,0)</f>
        <v>48114</v>
      </c>
      <c r="AS49" s="15" t="str">
        <f t="shared" ref="AS49" si="903">IF(AR49="","",",")</f>
        <v>,</v>
      </c>
      <c r="AT49" s="8">
        <v>113.903358</v>
      </c>
      <c r="AU49" s="15" t="str">
        <f t="shared" ref="AU49" si="904">IF(AT49="","",",")</f>
        <v>,</v>
      </c>
      <c r="AV49" s="18">
        <v>28.73</v>
      </c>
      <c r="AW49" s="8" t="str">
        <f t="shared" si="7"/>
        <v>},{</v>
      </c>
      <c r="AX49" s="9">
        <f t="shared" ref="AX49" si="905">$A49*1000+ROUND(AZ49,0)</f>
        <v>48116</v>
      </c>
      <c r="AY49" s="15" t="str">
        <f t="shared" ref="AY49" si="906">IF(AX49="","",",")</f>
        <v>,</v>
      </c>
      <c r="AZ49" s="8">
        <v>115.90475499999999</v>
      </c>
      <c r="BA49" s="15" t="str">
        <f t="shared" ref="BA49" si="907">IF(AZ49="","",",")</f>
        <v>,</v>
      </c>
      <c r="BB49" s="18">
        <v>7.49</v>
      </c>
      <c r="BC49" s="8" t="str">
        <f t="shared" si="8"/>
        <v>}}</v>
      </c>
      <c r="BE49" s="15" t="str">
        <f t="shared" ref="BE49" si="908">IF(BD49="","",",")</f>
        <v/>
      </c>
      <c r="BG49" s="15" t="str">
        <f t="shared" ref="BG49" si="909">IF(BF49="","",",")</f>
        <v/>
      </c>
      <c r="BI49" s="8" t="str">
        <f t="shared" si="9"/>
        <v/>
      </c>
      <c r="BK49" s="15" t="str">
        <f t="shared" ref="BK49" si="910">IF(BJ49="","",",")</f>
        <v/>
      </c>
      <c r="BM49" s="15" t="str">
        <f t="shared" ref="BM49" si="911">IF(BL49="","",",")</f>
        <v/>
      </c>
      <c r="BO49" s="8" t="str">
        <f t="shared" si="10"/>
        <v/>
      </c>
      <c r="BP49" s="10" t="s">
        <v>169</v>
      </c>
      <c r="BQ49" s="8">
        <f t="shared" si="35"/>
        <v>99.999999999999986</v>
      </c>
    </row>
    <row r="50" spans="1:69" ht="19.5" thickBot="1">
      <c r="A50" s="8">
        <v>49</v>
      </c>
      <c r="B50" s="8" t="s">
        <v>47</v>
      </c>
      <c r="C50" s="8" t="s">
        <v>128</v>
      </c>
      <c r="D50" s="7" t="str">
        <f t="shared" si="11"/>
        <v>{</v>
      </c>
      <c r="E50" s="4" t="str">
        <f t="shared" si="12"/>
        <v>"in"</v>
      </c>
      <c r="F50" s="8" t="str">
        <f t="shared" si="13"/>
        <v>,{</v>
      </c>
      <c r="G50" s="8" t="str">
        <f t="shared" si="14"/>
        <v>{</v>
      </c>
      <c r="H50" s="9">
        <f t="shared" si="708"/>
        <v>49113</v>
      </c>
      <c r="I50" s="15" t="str">
        <f t="shared" si="15"/>
        <v>,</v>
      </c>
      <c r="J50" s="8">
        <v>112.904061</v>
      </c>
      <c r="K50" s="15" t="str">
        <f t="shared" si="15"/>
        <v>,</v>
      </c>
      <c r="L50" s="18">
        <v>4.29</v>
      </c>
      <c r="M50" s="8" t="str">
        <f t="shared" si="16"/>
        <v>},{</v>
      </c>
      <c r="N50" s="9">
        <f t="shared" si="847"/>
        <v>49115</v>
      </c>
      <c r="O50" s="15" t="str">
        <f t="shared" ref="O50" si="912">IF(N50="","",",")</f>
        <v>,</v>
      </c>
      <c r="P50" s="8">
        <v>114.90387800000001</v>
      </c>
      <c r="Q50" s="15" t="str">
        <f t="shared" ref="Q50" si="913">IF(P50="","",",")</f>
        <v>,</v>
      </c>
      <c r="R50" s="18">
        <v>95.71</v>
      </c>
      <c r="S50" s="8" t="str">
        <f t="shared" si="2"/>
        <v>}}</v>
      </c>
      <c r="U50" s="15" t="str">
        <f t="shared" ref="U50" si="914">IF(T50="","",",")</f>
        <v/>
      </c>
      <c r="W50" s="15" t="str">
        <f t="shared" ref="W50" si="915">IF(V50="","",",")</f>
        <v/>
      </c>
      <c r="Y50" s="8" t="str">
        <f t="shared" si="3"/>
        <v/>
      </c>
      <c r="AA50" s="15" t="str">
        <f t="shared" ref="AA50" si="916">IF(Z50="","",",")</f>
        <v/>
      </c>
      <c r="AC50" s="15" t="str">
        <f t="shared" ref="AC50" si="917">IF(AB50="","",",")</f>
        <v/>
      </c>
      <c r="AE50" s="8" t="str">
        <f t="shared" si="4"/>
        <v/>
      </c>
      <c r="AG50" s="15" t="str">
        <f t="shared" ref="AG50" si="918">IF(AF50="","",",")</f>
        <v/>
      </c>
      <c r="AI50" s="15" t="str">
        <f t="shared" ref="AI50" si="919">IF(AH50="","",",")</f>
        <v/>
      </c>
      <c r="AK50" s="8" t="str">
        <f t="shared" si="5"/>
        <v/>
      </c>
      <c r="AM50" s="15" t="str">
        <f t="shared" ref="AM50" si="920">IF(AL50="","",",")</f>
        <v/>
      </c>
      <c r="AO50" s="15" t="str">
        <f t="shared" ref="AO50" si="921">IF(AN50="","",",")</f>
        <v/>
      </c>
      <c r="AQ50" s="8" t="str">
        <f t="shared" si="6"/>
        <v/>
      </c>
      <c r="AS50" s="15" t="str">
        <f t="shared" ref="AS50" si="922">IF(AR50="","",",")</f>
        <v/>
      </c>
      <c r="AU50" s="15" t="str">
        <f t="shared" ref="AU50" si="923">IF(AT50="","",",")</f>
        <v/>
      </c>
      <c r="AW50" s="8" t="str">
        <f t="shared" si="7"/>
        <v/>
      </c>
      <c r="AY50" s="15" t="str">
        <f t="shared" ref="AY50" si="924">IF(AX50="","",",")</f>
        <v/>
      </c>
      <c r="BA50" s="15" t="str">
        <f t="shared" ref="BA50" si="925">IF(AZ50="","",",")</f>
        <v/>
      </c>
      <c r="BC50" s="8" t="str">
        <f t="shared" si="8"/>
        <v/>
      </c>
      <c r="BE50" s="15" t="str">
        <f t="shared" ref="BE50" si="926">IF(BD50="","",",")</f>
        <v/>
      </c>
      <c r="BG50" s="15" t="str">
        <f t="shared" ref="BG50" si="927">IF(BF50="","",",")</f>
        <v/>
      </c>
      <c r="BI50" s="8" t="str">
        <f t="shared" si="9"/>
        <v/>
      </c>
      <c r="BK50" s="15" t="str">
        <f t="shared" ref="BK50" si="928">IF(BJ50="","",",")</f>
        <v/>
      </c>
      <c r="BM50" s="15" t="str">
        <f t="shared" ref="BM50" si="929">IF(BL50="","",",")</f>
        <v/>
      </c>
      <c r="BO50" s="8" t="str">
        <f t="shared" si="10"/>
        <v/>
      </c>
      <c r="BP50" s="10" t="s">
        <v>169</v>
      </c>
      <c r="BQ50" s="8">
        <f t="shared" si="35"/>
        <v>100</v>
      </c>
    </row>
    <row r="51" spans="1:69" ht="19.5" thickBot="1">
      <c r="A51" s="8">
        <v>50</v>
      </c>
      <c r="B51" s="8" t="s">
        <v>48</v>
      </c>
      <c r="C51" s="8" t="s">
        <v>129</v>
      </c>
      <c r="D51" s="7" t="str">
        <f t="shared" si="11"/>
        <v>{</v>
      </c>
      <c r="E51" s="4" t="str">
        <f t="shared" si="12"/>
        <v>"sn"</v>
      </c>
      <c r="F51" s="8" t="str">
        <f t="shared" si="13"/>
        <v>,{</v>
      </c>
      <c r="G51" s="8" t="str">
        <f t="shared" si="14"/>
        <v>{</v>
      </c>
      <c r="H51" s="9">
        <f t="shared" si="708"/>
        <v>50112</v>
      </c>
      <c r="I51" s="15" t="str">
        <f t="shared" si="15"/>
        <v>,</v>
      </c>
      <c r="J51" s="8">
        <v>111.904821</v>
      </c>
      <c r="K51" s="15" t="str">
        <f t="shared" si="15"/>
        <v>,</v>
      </c>
      <c r="L51" s="18">
        <v>0.97</v>
      </c>
      <c r="M51" s="8" t="str">
        <f t="shared" si="16"/>
        <v>},{</v>
      </c>
      <c r="N51" s="9">
        <f t="shared" si="847"/>
        <v>50114</v>
      </c>
      <c r="O51" s="15" t="str">
        <f t="shared" ref="O51" si="930">IF(N51="","",",")</f>
        <v>,</v>
      </c>
      <c r="P51" s="8">
        <v>113.902782</v>
      </c>
      <c r="Q51" s="15" t="str">
        <f t="shared" ref="Q51" si="931">IF(P51="","",",")</f>
        <v>,</v>
      </c>
      <c r="R51" s="18">
        <v>0.66</v>
      </c>
      <c r="S51" s="8" t="str">
        <f t="shared" si="2"/>
        <v>},{</v>
      </c>
      <c r="T51" s="9">
        <f t="shared" ref="T51" si="932">$A51*1000+ROUND(V51,0)</f>
        <v>50115</v>
      </c>
      <c r="U51" s="15" t="str">
        <f t="shared" ref="U51" si="933">IF(T51="","",",")</f>
        <v>,</v>
      </c>
      <c r="V51" s="8">
        <v>114.903346</v>
      </c>
      <c r="W51" s="15" t="str">
        <f t="shared" ref="W51" si="934">IF(V51="","",",")</f>
        <v>,</v>
      </c>
      <c r="X51" s="18">
        <v>0.34</v>
      </c>
      <c r="Y51" s="8" t="str">
        <f t="shared" si="3"/>
        <v>},{</v>
      </c>
      <c r="Z51" s="9">
        <f t="shared" ref="Z51" si="935">$A51*1000+ROUND(AB51,0)</f>
        <v>50116</v>
      </c>
      <c r="AA51" s="15" t="str">
        <f t="shared" ref="AA51" si="936">IF(Z51="","",",")</f>
        <v>,</v>
      </c>
      <c r="AB51" s="8">
        <v>115.90174399999999</v>
      </c>
      <c r="AC51" s="15" t="str">
        <f t="shared" ref="AC51" si="937">IF(AB51="","",",")</f>
        <v>,</v>
      </c>
      <c r="AD51" s="18">
        <v>14.54</v>
      </c>
      <c r="AE51" s="8" t="str">
        <f t="shared" si="4"/>
        <v>},{</v>
      </c>
      <c r="AF51" s="9">
        <f t="shared" ref="AF51" si="938">$A51*1000+ROUND(AH51,0)</f>
        <v>50117</v>
      </c>
      <c r="AG51" s="15" t="str">
        <f t="shared" ref="AG51" si="939">IF(AF51="","",",")</f>
        <v>,</v>
      </c>
      <c r="AH51" s="8">
        <v>116.90295399999999</v>
      </c>
      <c r="AI51" s="15" t="str">
        <f t="shared" ref="AI51" si="940">IF(AH51="","",",")</f>
        <v>,</v>
      </c>
      <c r="AJ51" s="18">
        <v>7.68</v>
      </c>
      <c r="AK51" s="8" t="str">
        <f t="shared" si="5"/>
        <v>},{</v>
      </c>
      <c r="AL51" s="9">
        <f t="shared" ref="AL51" si="941">$A51*1000+ROUND(AN51,0)</f>
        <v>50118</v>
      </c>
      <c r="AM51" s="15" t="str">
        <f t="shared" ref="AM51" si="942">IF(AL51="","",",")</f>
        <v>,</v>
      </c>
      <c r="AN51" s="8">
        <v>117.901606</v>
      </c>
      <c r="AO51" s="15" t="str">
        <f t="shared" ref="AO51" si="943">IF(AN51="","",",")</f>
        <v>,</v>
      </c>
      <c r="AP51" s="18">
        <v>24.22</v>
      </c>
      <c r="AQ51" s="8" t="str">
        <f t="shared" si="6"/>
        <v>},{</v>
      </c>
      <c r="AR51" s="9">
        <f t="shared" ref="AR51" si="944">$A51*1000+ROUND(AT51,0)</f>
        <v>50119</v>
      </c>
      <c r="AS51" s="15" t="str">
        <f t="shared" ref="AS51" si="945">IF(AR51="","",",")</f>
        <v>,</v>
      </c>
      <c r="AT51" s="8">
        <v>118.90330899999999</v>
      </c>
      <c r="AU51" s="15" t="str">
        <f t="shared" ref="AU51" si="946">IF(AT51="","",",")</f>
        <v>,</v>
      </c>
      <c r="AV51" s="18">
        <v>8.59</v>
      </c>
      <c r="AW51" s="8" t="str">
        <f t="shared" si="7"/>
        <v>},{</v>
      </c>
      <c r="AX51" s="9">
        <f t="shared" ref="AX51" si="947">$A51*1000+ROUND(AZ51,0)</f>
        <v>50120</v>
      </c>
      <c r="AY51" s="15" t="str">
        <f t="shared" ref="AY51" si="948">IF(AX51="","",",")</f>
        <v>,</v>
      </c>
      <c r="AZ51" s="8">
        <v>119.902197</v>
      </c>
      <c r="BA51" s="15" t="str">
        <f t="shared" ref="BA51" si="949">IF(AZ51="","",",")</f>
        <v>,</v>
      </c>
      <c r="BB51" s="18">
        <v>32.58</v>
      </c>
      <c r="BC51" s="8" t="str">
        <f t="shared" si="8"/>
        <v>},{</v>
      </c>
      <c r="BD51" s="9">
        <f t="shared" ref="BD51" si="950">$A51*1000+ROUND(BF51,0)</f>
        <v>50122</v>
      </c>
      <c r="BE51" s="15" t="str">
        <f t="shared" ref="BE51" si="951">IF(BD51="","",",")</f>
        <v>,</v>
      </c>
      <c r="BF51" s="8">
        <v>121.90344</v>
      </c>
      <c r="BG51" s="15" t="str">
        <f t="shared" ref="BG51" si="952">IF(BF51="","",",")</f>
        <v>,</v>
      </c>
      <c r="BH51" s="18">
        <v>4.63</v>
      </c>
      <c r="BI51" s="8" t="str">
        <f t="shared" si="9"/>
        <v>},{</v>
      </c>
      <c r="BJ51" s="9">
        <f t="shared" ref="BJ51" si="953">$A51*1000+ROUND(BL51,0)</f>
        <v>50124</v>
      </c>
      <c r="BK51" s="15" t="str">
        <f t="shared" ref="BK51" si="954">IF(BJ51="","",",")</f>
        <v>,</v>
      </c>
      <c r="BL51" s="8">
        <v>123.905275</v>
      </c>
      <c r="BM51" s="15" t="str">
        <f t="shared" ref="BM51" si="955">IF(BL51="","",",")</f>
        <v>,</v>
      </c>
      <c r="BN51" s="18">
        <v>5.79</v>
      </c>
      <c r="BO51" s="8" t="s">
        <v>171</v>
      </c>
      <c r="BP51" s="10" t="s">
        <v>169</v>
      </c>
      <c r="BQ51" s="8">
        <f t="shared" si="35"/>
        <v>100</v>
      </c>
    </row>
    <row r="52" spans="1:69" ht="19.5" thickBot="1">
      <c r="A52" s="8">
        <v>51</v>
      </c>
      <c r="B52" s="8" t="s">
        <v>49</v>
      </c>
      <c r="C52" s="8" t="s">
        <v>130</v>
      </c>
      <c r="D52" s="7" t="str">
        <f t="shared" si="11"/>
        <v>{</v>
      </c>
      <c r="E52" s="4" t="str">
        <f t="shared" si="12"/>
        <v>"sb"</v>
      </c>
      <c r="F52" s="8" t="str">
        <f t="shared" si="13"/>
        <v>,{</v>
      </c>
      <c r="G52" s="8" t="str">
        <f t="shared" si="14"/>
        <v>{</v>
      </c>
      <c r="H52" s="9">
        <f t="shared" si="708"/>
        <v>51121</v>
      </c>
      <c r="I52" s="15" t="str">
        <f t="shared" si="15"/>
        <v>,</v>
      </c>
      <c r="J52" s="8">
        <v>120.903818</v>
      </c>
      <c r="K52" s="15" t="str">
        <f t="shared" si="15"/>
        <v>,</v>
      </c>
      <c r="L52" s="18">
        <v>57.21</v>
      </c>
      <c r="M52" s="8" t="str">
        <f t="shared" si="16"/>
        <v>},{</v>
      </c>
      <c r="N52" s="9">
        <f t="shared" si="847"/>
        <v>51123</v>
      </c>
      <c r="O52" s="15" t="str">
        <f t="shared" ref="O52" si="956">IF(N52="","",",")</f>
        <v>,</v>
      </c>
      <c r="P52" s="8">
        <v>122.90421600000001</v>
      </c>
      <c r="Q52" s="15" t="str">
        <f t="shared" ref="Q52" si="957">IF(P52="","",",")</f>
        <v>,</v>
      </c>
      <c r="R52" s="18">
        <v>42.79</v>
      </c>
      <c r="S52" s="8" t="str">
        <f t="shared" si="2"/>
        <v>}}</v>
      </c>
      <c r="U52" s="15" t="str">
        <f t="shared" ref="U52" si="958">IF(T52="","",",")</f>
        <v/>
      </c>
      <c r="W52" s="15" t="str">
        <f t="shared" ref="W52" si="959">IF(V52="","",",")</f>
        <v/>
      </c>
      <c r="Y52" s="8" t="str">
        <f t="shared" si="3"/>
        <v/>
      </c>
      <c r="AA52" s="15" t="str">
        <f t="shared" ref="AA52" si="960">IF(Z52="","",",")</f>
        <v/>
      </c>
      <c r="AC52" s="15" t="str">
        <f t="shared" ref="AC52" si="961">IF(AB52="","",",")</f>
        <v/>
      </c>
      <c r="AE52" s="8" t="str">
        <f t="shared" si="4"/>
        <v/>
      </c>
      <c r="AG52" s="15" t="str">
        <f t="shared" ref="AG52" si="962">IF(AF52="","",",")</f>
        <v/>
      </c>
      <c r="AI52" s="15" t="str">
        <f t="shared" ref="AI52" si="963">IF(AH52="","",",")</f>
        <v/>
      </c>
      <c r="AK52" s="8" t="str">
        <f t="shared" si="5"/>
        <v/>
      </c>
      <c r="AM52" s="15" t="str">
        <f t="shared" ref="AM52" si="964">IF(AL52="","",",")</f>
        <v/>
      </c>
      <c r="AO52" s="15" t="str">
        <f t="shared" ref="AO52" si="965">IF(AN52="","",",")</f>
        <v/>
      </c>
      <c r="AQ52" s="8" t="str">
        <f t="shared" si="6"/>
        <v/>
      </c>
      <c r="AS52" s="15" t="str">
        <f t="shared" ref="AS52" si="966">IF(AR52="","",",")</f>
        <v/>
      </c>
      <c r="AU52" s="15" t="str">
        <f t="shared" ref="AU52" si="967">IF(AT52="","",",")</f>
        <v/>
      </c>
      <c r="AW52" s="8" t="str">
        <f t="shared" si="7"/>
        <v/>
      </c>
      <c r="AY52" s="15" t="str">
        <f t="shared" ref="AY52" si="968">IF(AX52="","",",")</f>
        <v/>
      </c>
      <c r="BA52" s="15" t="str">
        <f t="shared" ref="BA52" si="969">IF(AZ52="","",",")</f>
        <v/>
      </c>
      <c r="BC52" s="8" t="str">
        <f t="shared" si="8"/>
        <v/>
      </c>
      <c r="BE52" s="15" t="str">
        <f t="shared" ref="BE52" si="970">IF(BD52="","",",")</f>
        <v/>
      </c>
      <c r="BG52" s="15" t="str">
        <f t="shared" ref="BG52" si="971">IF(BF52="","",",")</f>
        <v/>
      </c>
      <c r="BI52" s="8" t="str">
        <f t="shared" si="9"/>
        <v/>
      </c>
      <c r="BK52" s="15" t="str">
        <f t="shared" ref="BK52" si="972">IF(BJ52="","",",")</f>
        <v/>
      </c>
      <c r="BM52" s="15" t="str">
        <f t="shared" ref="BM52" si="973">IF(BL52="","",",")</f>
        <v/>
      </c>
      <c r="BO52" s="8" t="str">
        <f t="shared" si="10"/>
        <v/>
      </c>
      <c r="BP52" s="10" t="s">
        <v>169</v>
      </c>
      <c r="BQ52" s="8">
        <f t="shared" si="35"/>
        <v>100</v>
      </c>
    </row>
    <row r="53" spans="1:69" ht="19.5" thickBot="1">
      <c r="A53" s="8">
        <v>52</v>
      </c>
      <c r="B53" s="8" t="s">
        <v>50</v>
      </c>
      <c r="C53" s="8" t="s">
        <v>131</v>
      </c>
      <c r="D53" s="7" t="str">
        <f t="shared" si="11"/>
        <v>{</v>
      </c>
      <c r="E53" s="4" t="str">
        <f t="shared" si="12"/>
        <v>"te"</v>
      </c>
      <c r="F53" s="8" t="str">
        <f t="shared" si="13"/>
        <v>,{</v>
      </c>
      <c r="G53" s="8" t="str">
        <f t="shared" si="14"/>
        <v>{</v>
      </c>
      <c r="H53" s="9">
        <f t="shared" si="708"/>
        <v>52120</v>
      </c>
      <c r="I53" s="15" t="str">
        <f t="shared" si="15"/>
        <v>,</v>
      </c>
      <c r="J53" s="8">
        <v>119.90402</v>
      </c>
      <c r="K53" s="15" t="str">
        <f t="shared" si="15"/>
        <v>,</v>
      </c>
      <c r="L53" s="18">
        <v>0.09</v>
      </c>
      <c r="M53" s="8" t="str">
        <f t="shared" si="16"/>
        <v>},{</v>
      </c>
      <c r="N53" s="9">
        <f t="shared" si="847"/>
        <v>52122</v>
      </c>
      <c r="O53" s="15" t="str">
        <f t="shared" ref="O53" si="974">IF(N53="","",",")</f>
        <v>,</v>
      </c>
      <c r="P53" s="8">
        <v>121.903047</v>
      </c>
      <c r="Q53" s="15" t="str">
        <f t="shared" ref="Q53" si="975">IF(P53="","",",")</f>
        <v>,</v>
      </c>
      <c r="R53" s="18">
        <v>2.5499999999999998</v>
      </c>
      <c r="S53" s="8" t="str">
        <f t="shared" si="2"/>
        <v>},{</v>
      </c>
      <c r="T53" s="9">
        <f t="shared" ref="T53" si="976">$A53*1000+ROUND(V53,0)</f>
        <v>52123</v>
      </c>
      <c r="U53" s="15" t="str">
        <f t="shared" ref="U53" si="977">IF(T53="","",",")</f>
        <v>,</v>
      </c>
      <c r="V53" s="8">
        <v>122.904273</v>
      </c>
      <c r="W53" s="15" t="str">
        <f t="shared" ref="W53" si="978">IF(V53="","",",")</f>
        <v>,</v>
      </c>
      <c r="X53" s="18">
        <v>0.89</v>
      </c>
      <c r="Y53" s="8" t="str">
        <f t="shared" si="3"/>
        <v>},{</v>
      </c>
      <c r="Z53" s="9">
        <f t="shared" ref="Z53" si="979">$A53*1000+ROUND(AB53,0)</f>
        <v>52124</v>
      </c>
      <c r="AA53" s="15" t="str">
        <f t="shared" ref="AA53" si="980">IF(Z53="","",",")</f>
        <v>,</v>
      </c>
      <c r="AB53" s="8">
        <v>123.90281899999999</v>
      </c>
      <c r="AC53" s="15" t="str">
        <f t="shared" ref="AC53" si="981">IF(AB53="","",",")</f>
        <v>,</v>
      </c>
      <c r="AD53" s="18">
        <v>4.74</v>
      </c>
      <c r="AE53" s="8" t="str">
        <f t="shared" si="4"/>
        <v>},{</v>
      </c>
      <c r="AF53" s="9">
        <f t="shared" ref="AF53" si="982">$A53*1000+ROUND(AH53,0)</f>
        <v>52125</v>
      </c>
      <c r="AG53" s="15" t="str">
        <f t="shared" ref="AG53" si="983">IF(AF53="","",",")</f>
        <v>,</v>
      </c>
      <c r="AH53" s="8">
        <v>124.904425</v>
      </c>
      <c r="AI53" s="15" t="str">
        <f t="shared" ref="AI53" si="984">IF(AH53="","",",")</f>
        <v>,</v>
      </c>
      <c r="AJ53" s="18">
        <v>7.07</v>
      </c>
      <c r="AK53" s="8" t="str">
        <f t="shared" si="5"/>
        <v>},{</v>
      </c>
      <c r="AL53" s="9">
        <f t="shared" ref="AL53" si="985">$A53*1000+ROUND(AN53,0)</f>
        <v>52126</v>
      </c>
      <c r="AM53" s="15" t="str">
        <f t="shared" ref="AM53" si="986">IF(AL53="","",",")</f>
        <v>,</v>
      </c>
      <c r="AN53" s="8">
        <v>125.903306</v>
      </c>
      <c r="AO53" s="15" t="str">
        <f t="shared" ref="AO53" si="987">IF(AN53="","",",")</f>
        <v>,</v>
      </c>
      <c r="AP53" s="18">
        <v>18.84</v>
      </c>
      <c r="AQ53" s="8" t="str">
        <f t="shared" si="6"/>
        <v>},{</v>
      </c>
      <c r="AR53" s="9">
        <f t="shared" ref="AR53" si="988">$A53*1000+ROUND(AT53,0)</f>
        <v>52128</v>
      </c>
      <c r="AS53" s="15" t="str">
        <f t="shared" ref="AS53" si="989">IF(AR53="","",",")</f>
        <v>,</v>
      </c>
      <c r="AT53" s="8">
        <v>127.904461</v>
      </c>
      <c r="AU53" s="15" t="str">
        <f t="shared" ref="AU53" si="990">IF(AT53="","",",")</f>
        <v>,</v>
      </c>
      <c r="AV53" s="18">
        <v>31.74</v>
      </c>
      <c r="AW53" s="8" t="str">
        <f t="shared" si="7"/>
        <v>},{</v>
      </c>
      <c r="AX53" s="9">
        <f t="shared" ref="AX53" si="991">$A53*1000+ROUND(AZ53,0)</f>
        <v>52130</v>
      </c>
      <c r="AY53" s="15" t="str">
        <f t="shared" ref="AY53" si="992">IF(AX53="","",",")</f>
        <v>,</v>
      </c>
      <c r="AZ53" s="8">
        <v>129.90622300000001</v>
      </c>
      <c r="BA53" s="15" t="str">
        <f t="shared" ref="BA53" si="993">IF(AZ53="","",",")</f>
        <v>,</v>
      </c>
      <c r="BB53" s="18">
        <v>34.08</v>
      </c>
      <c r="BC53" s="8" t="str">
        <f t="shared" si="8"/>
        <v>}}</v>
      </c>
      <c r="BE53" s="15" t="str">
        <f t="shared" ref="BE53" si="994">IF(BD53="","",",")</f>
        <v/>
      </c>
      <c r="BG53" s="15" t="str">
        <f t="shared" ref="BG53" si="995">IF(BF53="","",",")</f>
        <v/>
      </c>
      <c r="BI53" s="8" t="str">
        <f t="shared" si="9"/>
        <v/>
      </c>
      <c r="BK53" s="15" t="str">
        <f t="shared" ref="BK53" si="996">IF(BJ53="","",",")</f>
        <v/>
      </c>
      <c r="BM53" s="15" t="str">
        <f t="shared" ref="BM53" si="997">IF(BL53="","",",")</f>
        <v/>
      </c>
      <c r="BO53" s="8" t="str">
        <f t="shared" si="10"/>
        <v/>
      </c>
      <c r="BP53" s="10" t="s">
        <v>169</v>
      </c>
      <c r="BQ53" s="8">
        <f t="shared" si="35"/>
        <v>99.999999999999986</v>
      </c>
    </row>
    <row r="54" spans="1:69" ht="19.5" thickBot="1">
      <c r="A54" s="8">
        <v>53</v>
      </c>
      <c r="B54" s="8" t="s">
        <v>51</v>
      </c>
      <c r="C54" s="8" t="s">
        <v>128</v>
      </c>
      <c r="D54" s="7" t="str">
        <f t="shared" si="11"/>
        <v>{</v>
      </c>
      <c r="E54" s="4" t="str">
        <f t="shared" si="12"/>
        <v>"in"</v>
      </c>
      <c r="F54" s="8" t="str">
        <f t="shared" si="13"/>
        <v>,{</v>
      </c>
      <c r="G54" s="8" t="str">
        <f t="shared" si="14"/>
        <v>{</v>
      </c>
      <c r="H54" s="9">
        <f t="shared" si="708"/>
        <v>53127</v>
      </c>
      <c r="I54" s="15" t="str">
        <f t="shared" si="15"/>
        <v>,</v>
      </c>
      <c r="J54" s="8">
        <v>126.90446799999999</v>
      </c>
      <c r="K54" s="15" t="str">
        <f t="shared" si="15"/>
        <v>,</v>
      </c>
      <c r="L54" s="18">
        <v>100</v>
      </c>
      <c r="M54" s="8" t="str">
        <f t="shared" si="16"/>
        <v>}}</v>
      </c>
      <c r="O54" s="15" t="str">
        <f t="shared" ref="O54" si="998">IF(N54="","",",")</f>
        <v/>
      </c>
      <c r="Q54" s="15" t="str">
        <f t="shared" ref="Q54" si="999">IF(P54="","",",")</f>
        <v/>
      </c>
      <c r="S54" s="8" t="str">
        <f t="shared" si="2"/>
        <v/>
      </c>
      <c r="U54" s="15" t="str">
        <f t="shared" ref="U54" si="1000">IF(T54="","",",")</f>
        <v/>
      </c>
      <c r="W54" s="15" t="str">
        <f t="shared" ref="W54" si="1001">IF(V54="","",",")</f>
        <v/>
      </c>
      <c r="Y54" s="8" t="str">
        <f t="shared" si="3"/>
        <v/>
      </c>
      <c r="AA54" s="15" t="str">
        <f t="shared" ref="AA54" si="1002">IF(Z54="","",",")</f>
        <v/>
      </c>
      <c r="AC54" s="15" t="str">
        <f t="shared" ref="AC54" si="1003">IF(AB54="","",",")</f>
        <v/>
      </c>
      <c r="AE54" s="8" t="str">
        <f t="shared" si="4"/>
        <v/>
      </c>
      <c r="AG54" s="15" t="str">
        <f t="shared" ref="AG54" si="1004">IF(AF54="","",",")</f>
        <v/>
      </c>
      <c r="AI54" s="15" t="str">
        <f t="shared" ref="AI54" si="1005">IF(AH54="","",",")</f>
        <v/>
      </c>
      <c r="AK54" s="8" t="str">
        <f t="shared" si="5"/>
        <v/>
      </c>
      <c r="AM54" s="15" t="str">
        <f t="shared" ref="AM54" si="1006">IF(AL54="","",",")</f>
        <v/>
      </c>
      <c r="AO54" s="15" t="str">
        <f t="shared" ref="AO54" si="1007">IF(AN54="","",",")</f>
        <v/>
      </c>
      <c r="AQ54" s="8" t="str">
        <f t="shared" si="6"/>
        <v/>
      </c>
      <c r="AS54" s="15" t="str">
        <f t="shared" ref="AS54" si="1008">IF(AR54="","",",")</f>
        <v/>
      </c>
      <c r="AU54" s="15" t="str">
        <f t="shared" ref="AU54" si="1009">IF(AT54="","",",")</f>
        <v/>
      </c>
      <c r="AW54" s="8" t="str">
        <f t="shared" si="7"/>
        <v/>
      </c>
      <c r="AY54" s="15" t="str">
        <f t="shared" ref="AY54" si="1010">IF(AX54="","",",")</f>
        <v/>
      </c>
      <c r="BA54" s="15" t="str">
        <f t="shared" ref="BA54" si="1011">IF(AZ54="","",",")</f>
        <v/>
      </c>
      <c r="BC54" s="8" t="str">
        <f t="shared" si="8"/>
        <v/>
      </c>
      <c r="BE54" s="15" t="str">
        <f t="shared" ref="BE54" si="1012">IF(BD54="","",",")</f>
        <v/>
      </c>
      <c r="BG54" s="15" t="str">
        <f t="shared" ref="BG54" si="1013">IF(BF54="","",",")</f>
        <v/>
      </c>
      <c r="BI54" s="8" t="str">
        <f t="shared" si="9"/>
        <v/>
      </c>
      <c r="BK54" s="15" t="str">
        <f t="shared" ref="BK54" si="1014">IF(BJ54="","",",")</f>
        <v/>
      </c>
      <c r="BM54" s="15" t="str">
        <f t="shared" ref="BM54" si="1015">IF(BL54="","",",")</f>
        <v/>
      </c>
      <c r="BO54" s="8" t="str">
        <f t="shared" si="10"/>
        <v/>
      </c>
      <c r="BP54" s="10" t="s">
        <v>169</v>
      </c>
      <c r="BQ54" s="8">
        <f t="shared" si="35"/>
        <v>100</v>
      </c>
    </row>
    <row r="55" spans="1:69" ht="19.5" thickBot="1">
      <c r="A55" s="8">
        <v>54</v>
      </c>
      <c r="B55" s="8" t="s">
        <v>52</v>
      </c>
      <c r="C55" s="8" t="s">
        <v>132</v>
      </c>
      <c r="D55" s="7" t="str">
        <f t="shared" si="11"/>
        <v>{</v>
      </c>
      <c r="E55" s="4" t="str">
        <f t="shared" si="12"/>
        <v>"xe"</v>
      </c>
      <c r="F55" s="8" t="str">
        <f t="shared" si="13"/>
        <v>,{</v>
      </c>
      <c r="G55" s="8" t="str">
        <f t="shared" si="14"/>
        <v>{</v>
      </c>
      <c r="H55" s="9">
        <f t="shared" si="708"/>
        <v>54124</v>
      </c>
      <c r="I55" s="15" t="str">
        <f t="shared" si="15"/>
        <v>,</v>
      </c>
      <c r="J55" s="8">
        <v>123.905896</v>
      </c>
      <c r="K55" s="15" t="str">
        <f t="shared" si="15"/>
        <v>,</v>
      </c>
      <c r="L55" s="18">
        <v>0.09</v>
      </c>
      <c r="M55" s="8" t="str">
        <f t="shared" si="16"/>
        <v>},{</v>
      </c>
      <c r="N55" s="9">
        <f t="shared" ref="N55" si="1016">$A55*1000+ROUND(P55,0)</f>
        <v>54126</v>
      </c>
      <c r="O55" s="15" t="str">
        <f t="shared" ref="O55" si="1017">IF(N55="","",",")</f>
        <v>,</v>
      </c>
      <c r="P55" s="8">
        <v>125.904269</v>
      </c>
      <c r="Q55" s="15" t="str">
        <f t="shared" ref="Q55" si="1018">IF(P55="","",",")</f>
        <v>,</v>
      </c>
      <c r="R55" s="18">
        <v>0.09</v>
      </c>
      <c r="S55" s="8" t="str">
        <f t="shared" si="2"/>
        <v>},{</v>
      </c>
      <c r="T55" s="9">
        <f t="shared" ref="T55" si="1019">$A55*1000+ROUND(V55,0)</f>
        <v>54128</v>
      </c>
      <c r="U55" s="15" t="str">
        <f t="shared" ref="U55" si="1020">IF(T55="","",",")</f>
        <v>,</v>
      </c>
      <c r="V55" s="8">
        <v>127.90353</v>
      </c>
      <c r="W55" s="15" t="str">
        <f t="shared" ref="W55" si="1021">IF(V55="","",",")</f>
        <v>,</v>
      </c>
      <c r="X55" s="18">
        <v>1.92</v>
      </c>
      <c r="Y55" s="8" t="str">
        <f t="shared" si="3"/>
        <v>},{</v>
      </c>
      <c r="Z55" s="9">
        <f t="shared" ref="Z55" si="1022">$A55*1000+ROUND(AB55,0)</f>
        <v>54129</v>
      </c>
      <c r="AA55" s="15" t="str">
        <f t="shared" ref="AA55" si="1023">IF(Z55="","",",")</f>
        <v>,</v>
      </c>
      <c r="AB55" s="8">
        <v>128.90477899999999</v>
      </c>
      <c r="AC55" s="15" t="str">
        <f t="shared" ref="AC55" si="1024">IF(AB55="","",",")</f>
        <v>,</v>
      </c>
      <c r="AD55" s="18">
        <v>26.44</v>
      </c>
      <c r="AE55" s="8" t="str">
        <f t="shared" si="4"/>
        <v>},{</v>
      </c>
      <c r="AF55" s="9">
        <f t="shared" ref="AF55" si="1025">$A55*1000+ROUND(AH55,0)</f>
        <v>54130</v>
      </c>
      <c r="AG55" s="15" t="str">
        <f t="shared" ref="AG55" si="1026">IF(AF55="","",",")</f>
        <v>,</v>
      </c>
      <c r="AH55" s="8">
        <v>129.90350799999999</v>
      </c>
      <c r="AI55" s="15" t="str">
        <f t="shared" ref="AI55" si="1027">IF(AH55="","",",")</f>
        <v>,</v>
      </c>
      <c r="AJ55" s="18">
        <v>4.08</v>
      </c>
      <c r="AK55" s="8" t="str">
        <f t="shared" si="5"/>
        <v>},{</v>
      </c>
      <c r="AL55" s="9">
        <f t="shared" ref="AL55" si="1028">$A55*1000+ROUND(AN55,0)</f>
        <v>54131</v>
      </c>
      <c r="AM55" s="15" t="str">
        <f t="shared" ref="AM55" si="1029">IF(AL55="","",",")</f>
        <v>,</v>
      </c>
      <c r="AN55" s="8">
        <v>130.90508199999999</v>
      </c>
      <c r="AO55" s="15" t="str">
        <f t="shared" ref="AO55" si="1030">IF(AN55="","",",")</f>
        <v>,</v>
      </c>
      <c r="AP55" s="18">
        <v>21.18</v>
      </c>
      <c r="AQ55" s="8" t="str">
        <f t="shared" si="6"/>
        <v>},{</v>
      </c>
      <c r="AR55" s="9">
        <f t="shared" ref="AR55" si="1031">$A55*1000+ROUND(AT55,0)</f>
        <v>54132</v>
      </c>
      <c r="AS55" s="15" t="str">
        <f t="shared" ref="AS55" si="1032">IF(AR55="","",",")</f>
        <v>,</v>
      </c>
      <c r="AT55" s="8">
        <v>131.90415400000001</v>
      </c>
      <c r="AU55" s="15" t="str">
        <f t="shared" ref="AU55" si="1033">IF(AT55="","",",")</f>
        <v>,</v>
      </c>
      <c r="AV55" s="18">
        <v>26.89</v>
      </c>
      <c r="AW55" s="8" t="str">
        <f t="shared" si="7"/>
        <v>},{</v>
      </c>
      <c r="AX55" s="9">
        <f t="shared" ref="AX55" si="1034">$A55*1000+ROUND(AZ55,0)</f>
        <v>54134</v>
      </c>
      <c r="AY55" s="15" t="str">
        <f t="shared" ref="AY55" si="1035">IF(AX55="","",",")</f>
        <v>,</v>
      </c>
      <c r="AZ55" s="8">
        <v>133.905395</v>
      </c>
      <c r="BA55" s="15" t="str">
        <f t="shared" ref="BA55" si="1036">IF(AZ55="","",",")</f>
        <v>,</v>
      </c>
      <c r="BB55" s="18">
        <v>10.44</v>
      </c>
      <c r="BC55" s="8" t="str">
        <f t="shared" si="8"/>
        <v>},{</v>
      </c>
      <c r="BD55" s="9">
        <f t="shared" ref="BD55" si="1037">$A55*1000+ROUND(BF55,0)</f>
        <v>54136</v>
      </c>
      <c r="BE55" s="15" t="str">
        <f t="shared" ref="BE55" si="1038">IF(BD55="","",",")</f>
        <v>,</v>
      </c>
      <c r="BF55" s="8">
        <v>135.90722</v>
      </c>
      <c r="BG55" s="15" t="str">
        <f t="shared" ref="BG55" si="1039">IF(BF55="","",",")</f>
        <v>,</v>
      </c>
      <c r="BH55" s="18">
        <v>8.8699999999999992</v>
      </c>
      <c r="BI55" s="8" t="str">
        <f t="shared" si="9"/>
        <v>}}</v>
      </c>
      <c r="BK55" s="15" t="str">
        <f t="shared" ref="BK55" si="1040">IF(BJ55="","",",")</f>
        <v/>
      </c>
      <c r="BM55" s="15" t="str">
        <f t="shared" ref="BM55" si="1041">IF(BL55="","",",")</f>
        <v/>
      </c>
      <c r="BO55" s="8" t="str">
        <f t="shared" si="10"/>
        <v/>
      </c>
      <c r="BP55" s="10" t="s">
        <v>169</v>
      </c>
      <c r="BQ55" s="8">
        <f t="shared" si="35"/>
        <v>100</v>
      </c>
    </row>
    <row r="56" spans="1:69" ht="19.5" thickBot="1">
      <c r="A56" s="8">
        <v>55</v>
      </c>
      <c r="B56" s="8" t="s">
        <v>53</v>
      </c>
      <c r="C56" s="8" t="s">
        <v>133</v>
      </c>
      <c r="D56" s="7" t="str">
        <f t="shared" si="11"/>
        <v>{</v>
      </c>
      <c r="E56" s="4" t="str">
        <f t="shared" si="12"/>
        <v>"cs"</v>
      </c>
      <c r="F56" s="8" t="str">
        <f t="shared" si="13"/>
        <v>,{</v>
      </c>
      <c r="G56" s="8" t="str">
        <f t="shared" si="14"/>
        <v>{</v>
      </c>
      <c r="H56" s="9">
        <f t="shared" si="708"/>
        <v>55133</v>
      </c>
      <c r="I56" s="15" t="str">
        <f t="shared" si="15"/>
        <v>,</v>
      </c>
      <c r="J56" s="8">
        <v>132.90544700000001</v>
      </c>
      <c r="K56" s="15" t="str">
        <f t="shared" si="15"/>
        <v>,</v>
      </c>
      <c r="L56" s="18">
        <v>100</v>
      </c>
      <c r="M56" s="8" t="str">
        <f t="shared" si="16"/>
        <v>}}</v>
      </c>
      <c r="O56" s="15" t="str">
        <f t="shared" ref="O56" si="1042">IF(N56="","",",")</f>
        <v/>
      </c>
      <c r="Q56" s="15" t="str">
        <f t="shared" ref="Q56" si="1043">IF(P56="","",",")</f>
        <v/>
      </c>
      <c r="S56" s="8" t="str">
        <f t="shared" si="2"/>
        <v/>
      </c>
      <c r="U56" s="15" t="str">
        <f t="shared" ref="U56" si="1044">IF(T56="","",",")</f>
        <v/>
      </c>
      <c r="W56" s="15" t="str">
        <f t="shared" ref="W56" si="1045">IF(V56="","",",")</f>
        <v/>
      </c>
      <c r="Y56" s="8" t="str">
        <f t="shared" si="3"/>
        <v/>
      </c>
      <c r="AA56" s="15" t="str">
        <f t="shared" ref="AA56" si="1046">IF(Z56="","",",")</f>
        <v/>
      </c>
      <c r="AC56" s="15" t="str">
        <f t="shared" ref="AC56" si="1047">IF(AB56="","",",")</f>
        <v/>
      </c>
      <c r="AE56" s="8" t="str">
        <f t="shared" si="4"/>
        <v/>
      </c>
      <c r="AG56" s="15" t="str">
        <f t="shared" ref="AG56" si="1048">IF(AF56="","",",")</f>
        <v/>
      </c>
      <c r="AI56" s="15" t="str">
        <f t="shared" ref="AI56" si="1049">IF(AH56="","",",")</f>
        <v/>
      </c>
      <c r="AK56" s="8" t="str">
        <f t="shared" si="5"/>
        <v/>
      </c>
      <c r="AM56" s="15" t="str">
        <f t="shared" ref="AM56" si="1050">IF(AL56="","",",")</f>
        <v/>
      </c>
      <c r="AO56" s="15" t="str">
        <f t="shared" ref="AO56" si="1051">IF(AN56="","",",")</f>
        <v/>
      </c>
      <c r="AQ56" s="8" t="str">
        <f t="shared" si="6"/>
        <v/>
      </c>
      <c r="AS56" s="15" t="str">
        <f t="shared" ref="AS56" si="1052">IF(AR56="","",",")</f>
        <v/>
      </c>
      <c r="AU56" s="15" t="str">
        <f t="shared" ref="AU56" si="1053">IF(AT56="","",",")</f>
        <v/>
      </c>
      <c r="AW56" s="8" t="str">
        <f t="shared" si="7"/>
        <v/>
      </c>
      <c r="AY56" s="15" t="str">
        <f t="shared" ref="AY56" si="1054">IF(AX56="","",",")</f>
        <v/>
      </c>
      <c r="BA56" s="15" t="str">
        <f t="shared" ref="BA56" si="1055">IF(AZ56="","",",")</f>
        <v/>
      </c>
      <c r="BC56" s="8" t="str">
        <f t="shared" si="8"/>
        <v/>
      </c>
      <c r="BE56" s="15" t="str">
        <f t="shared" ref="BE56" si="1056">IF(BD56="","",",")</f>
        <v/>
      </c>
      <c r="BG56" s="15" t="str">
        <f t="shared" ref="BG56" si="1057">IF(BF56="","",",")</f>
        <v/>
      </c>
      <c r="BI56" s="8" t="str">
        <f t="shared" si="9"/>
        <v/>
      </c>
      <c r="BK56" s="15" t="str">
        <f t="shared" ref="BK56" si="1058">IF(BJ56="","",",")</f>
        <v/>
      </c>
      <c r="BM56" s="15" t="str">
        <f t="shared" ref="BM56" si="1059">IF(BL56="","",",")</f>
        <v/>
      </c>
      <c r="BO56" s="8" t="str">
        <f t="shared" si="10"/>
        <v/>
      </c>
      <c r="BP56" s="10" t="s">
        <v>169</v>
      </c>
      <c r="BQ56" s="8">
        <f t="shared" si="35"/>
        <v>100</v>
      </c>
    </row>
    <row r="57" spans="1:69" ht="19.5" thickBot="1">
      <c r="A57" s="8">
        <v>56</v>
      </c>
      <c r="B57" s="8" t="s">
        <v>54</v>
      </c>
      <c r="C57" s="8" t="s">
        <v>134</v>
      </c>
      <c r="D57" s="7" t="str">
        <f t="shared" si="11"/>
        <v>{</v>
      </c>
      <c r="E57" s="4" t="str">
        <f t="shared" si="12"/>
        <v>"ba"</v>
      </c>
      <c r="F57" s="8" t="str">
        <f t="shared" si="13"/>
        <v>,{</v>
      </c>
      <c r="G57" s="8" t="str">
        <f t="shared" si="14"/>
        <v>{</v>
      </c>
      <c r="H57" s="9">
        <f t="shared" si="708"/>
        <v>56130</v>
      </c>
      <c r="I57" s="15" t="str">
        <f t="shared" si="15"/>
        <v>,</v>
      </c>
      <c r="J57" s="8">
        <v>129.90630999999999</v>
      </c>
      <c r="K57" s="15" t="str">
        <f t="shared" si="15"/>
        <v>,</v>
      </c>
      <c r="L57" s="18">
        <v>0.106</v>
      </c>
      <c r="M57" s="8" t="str">
        <f t="shared" si="16"/>
        <v>},{</v>
      </c>
      <c r="N57" s="9">
        <f t="shared" ref="N57:N59" si="1060">$A57*1000+ROUND(P57,0)</f>
        <v>56132</v>
      </c>
      <c r="O57" s="15" t="str">
        <f t="shared" ref="O57" si="1061">IF(N57="","",",")</f>
        <v>,</v>
      </c>
      <c r="P57" s="8">
        <v>131.905056</v>
      </c>
      <c r="Q57" s="15" t="str">
        <f t="shared" ref="Q57" si="1062">IF(P57="","",",")</f>
        <v>,</v>
      </c>
      <c r="R57" s="18">
        <v>0.10100000000000001</v>
      </c>
      <c r="S57" s="8" t="str">
        <f t="shared" si="2"/>
        <v>},{</v>
      </c>
      <c r="T57" s="9">
        <f t="shared" ref="T57" si="1063">$A57*1000+ROUND(V57,0)</f>
        <v>56134</v>
      </c>
      <c r="U57" s="15" t="str">
        <f t="shared" ref="U57" si="1064">IF(T57="","",",")</f>
        <v>,</v>
      </c>
      <c r="V57" s="8">
        <v>133.90450300000001</v>
      </c>
      <c r="W57" s="15" t="str">
        <f t="shared" ref="W57" si="1065">IF(V57="","",",")</f>
        <v>,</v>
      </c>
      <c r="X57" s="18">
        <v>2.4169999999999998</v>
      </c>
      <c r="Y57" s="8" t="str">
        <f t="shared" si="3"/>
        <v>},{</v>
      </c>
      <c r="Z57" s="9">
        <f t="shared" ref="Z57" si="1066">$A57*1000+ROUND(AB57,0)</f>
        <v>56135</v>
      </c>
      <c r="AA57" s="15" t="str">
        <f t="shared" ref="AA57" si="1067">IF(Z57="","",",")</f>
        <v>,</v>
      </c>
      <c r="AB57" s="8">
        <v>134.90568300000001</v>
      </c>
      <c r="AC57" s="15" t="str">
        <f t="shared" ref="AC57" si="1068">IF(AB57="","",",")</f>
        <v>,</v>
      </c>
      <c r="AD57" s="18">
        <v>6.5919999999999996</v>
      </c>
      <c r="AE57" s="8" t="str">
        <f t="shared" si="4"/>
        <v>},{</v>
      </c>
      <c r="AF57" s="9">
        <f t="shared" ref="AF57" si="1069">$A57*1000+ROUND(AH57,0)</f>
        <v>56136</v>
      </c>
      <c r="AG57" s="15" t="str">
        <f t="shared" ref="AG57" si="1070">IF(AF57="","",",")</f>
        <v>,</v>
      </c>
      <c r="AH57" s="8">
        <v>135.90457000000001</v>
      </c>
      <c r="AI57" s="15" t="str">
        <f t="shared" ref="AI57" si="1071">IF(AH57="","",",")</f>
        <v>,</v>
      </c>
      <c r="AJ57" s="18">
        <v>7.8540000000000001</v>
      </c>
      <c r="AK57" s="8" t="str">
        <f t="shared" si="5"/>
        <v>},{</v>
      </c>
      <c r="AL57" s="9">
        <f t="shared" ref="AL57" si="1072">$A57*1000+ROUND(AN57,0)</f>
        <v>56137</v>
      </c>
      <c r="AM57" s="15" t="str">
        <f t="shared" ref="AM57" si="1073">IF(AL57="","",",")</f>
        <v>,</v>
      </c>
      <c r="AN57" s="8">
        <v>136.905821</v>
      </c>
      <c r="AO57" s="15" t="str">
        <f t="shared" ref="AO57" si="1074">IF(AN57="","",",")</f>
        <v>,</v>
      </c>
      <c r="AP57" s="18">
        <v>11.231999999999999</v>
      </c>
      <c r="AQ57" s="8" t="str">
        <f t="shared" si="6"/>
        <v>},{</v>
      </c>
      <c r="AR57" s="9">
        <f t="shared" ref="AR57" si="1075">$A57*1000+ROUND(AT57,0)</f>
        <v>56138</v>
      </c>
      <c r="AS57" s="15" t="str">
        <f t="shared" ref="AS57" si="1076">IF(AR57="","",",")</f>
        <v>,</v>
      </c>
      <c r="AT57" s="8">
        <v>137.90524099999999</v>
      </c>
      <c r="AU57" s="15" t="str">
        <f t="shared" ref="AU57" si="1077">IF(AT57="","",",")</f>
        <v>,</v>
      </c>
      <c r="AV57" s="18">
        <v>71.697999999999993</v>
      </c>
      <c r="AW57" s="8" t="str">
        <f t="shared" si="7"/>
        <v>}}</v>
      </c>
      <c r="AY57" s="15" t="str">
        <f t="shared" ref="AY57" si="1078">IF(AX57="","",",")</f>
        <v/>
      </c>
      <c r="BA57" s="15" t="str">
        <f t="shared" ref="BA57" si="1079">IF(AZ57="","",",")</f>
        <v/>
      </c>
      <c r="BC57" s="8" t="str">
        <f t="shared" si="8"/>
        <v/>
      </c>
      <c r="BE57" s="15" t="str">
        <f t="shared" ref="BE57" si="1080">IF(BD57="","",",")</f>
        <v/>
      </c>
      <c r="BG57" s="15" t="str">
        <f t="shared" ref="BG57" si="1081">IF(BF57="","",",")</f>
        <v/>
      </c>
      <c r="BI57" s="8" t="str">
        <f t="shared" si="9"/>
        <v/>
      </c>
      <c r="BK57" s="15" t="str">
        <f t="shared" ref="BK57" si="1082">IF(BJ57="","",",")</f>
        <v/>
      </c>
      <c r="BM57" s="15" t="str">
        <f t="shared" ref="BM57" si="1083">IF(BL57="","",",")</f>
        <v/>
      </c>
      <c r="BO57" s="8" t="str">
        <f t="shared" si="10"/>
        <v/>
      </c>
      <c r="BP57" s="10" t="s">
        <v>169</v>
      </c>
      <c r="BQ57" s="8">
        <f t="shared" si="35"/>
        <v>99.999999999999986</v>
      </c>
    </row>
    <row r="58" spans="1:69" ht="19.5" thickBot="1">
      <c r="A58" s="8">
        <v>57</v>
      </c>
      <c r="B58" s="8" t="s">
        <v>55</v>
      </c>
      <c r="C58" s="8" t="s">
        <v>135</v>
      </c>
      <c r="D58" s="7" t="str">
        <f t="shared" si="11"/>
        <v>{</v>
      </c>
      <c r="E58" s="4" t="str">
        <f t="shared" si="12"/>
        <v>"la"</v>
      </c>
      <c r="F58" s="8" t="str">
        <f t="shared" si="13"/>
        <v>,{</v>
      </c>
      <c r="G58" s="8" t="str">
        <f t="shared" si="14"/>
        <v>{</v>
      </c>
      <c r="H58" s="9">
        <f t="shared" si="708"/>
        <v>57138</v>
      </c>
      <c r="I58" s="15" t="str">
        <f t="shared" si="15"/>
        <v>,</v>
      </c>
      <c r="J58" s="8">
        <v>137.907107</v>
      </c>
      <c r="K58" s="15" t="str">
        <f t="shared" si="15"/>
        <v>,</v>
      </c>
      <c r="L58" s="18">
        <v>0.09</v>
      </c>
      <c r="M58" s="8" t="str">
        <f t="shared" si="16"/>
        <v>},{</v>
      </c>
      <c r="N58" s="9">
        <f t="shared" si="1060"/>
        <v>57139</v>
      </c>
      <c r="O58" s="15" t="str">
        <f t="shared" ref="O58" si="1084">IF(N58="","",",")</f>
        <v>,</v>
      </c>
      <c r="P58" s="8">
        <v>138.90634800000001</v>
      </c>
      <c r="Q58" s="15" t="str">
        <f t="shared" ref="Q58" si="1085">IF(P58="","",",")</f>
        <v>,</v>
      </c>
      <c r="R58" s="18">
        <v>99.91</v>
      </c>
      <c r="S58" s="8" t="str">
        <f t="shared" si="2"/>
        <v>}}</v>
      </c>
      <c r="U58" s="15" t="str">
        <f t="shared" ref="U58" si="1086">IF(T58="","",",")</f>
        <v/>
      </c>
      <c r="W58" s="15" t="str">
        <f t="shared" ref="W58" si="1087">IF(V58="","",",")</f>
        <v/>
      </c>
      <c r="Y58" s="8" t="str">
        <f t="shared" si="3"/>
        <v/>
      </c>
      <c r="AA58" s="15" t="str">
        <f t="shared" ref="AA58" si="1088">IF(Z58="","",",")</f>
        <v/>
      </c>
      <c r="AC58" s="15" t="str">
        <f t="shared" ref="AC58" si="1089">IF(AB58="","",",")</f>
        <v/>
      </c>
      <c r="AE58" s="8" t="str">
        <f t="shared" si="4"/>
        <v/>
      </c>
      <c r="AG58" s="15" t="str">
        <f t="shared" ref="AG58" si="1090">IF(AF58="","",",")</f>
        <v/>
      </c>
      <c r="AI58" s="15" t="str">
        <f t="shared" ref="AI58" si="1091">IF(AH58="","",",")</f>
        <v/>
      </c>
      <c r="AK58" s="8" t="str">
        <f t="shared" si="5"/>
        <v/>
      </c>
      <c r="AM58" s="15" t="str">
        <f t="shared" ref="AM58" si="1092">IF(AL58="","",",")</f>
        <v/>
      </c>
      <c r="AO58" s="15" t="str">
        <f t="shared" ref="AO58" si="1093">IF(AN58="","",",")</f>
        <v/>
      </c>
      <c r="AQ58" s="8" t="str">
        <f t="shared" si="6"/>
        <v/>
      </c>
      <c r="AS58" s="15" t="str">
        <f t="shared" ref="AS58" si="1094">IF(AR58="","",",")</f>
        <v/>
      </c>
      <c r="AU58" s="15" t="str">
        <f t="shared" ref="AU58" si="1095">IF(AT58="","",",")</f>
        <v/>
      </c>
      <c r="AW58" s="8" t="str">
        <f t="shared" si="7"/>
        <v/>
      </c>
      <c r="AY58" s="15" t="str">
        <f t="shared" ref="AY58" si="1096">IF(AX58="","",",")</f>
        <v/>
      </c>
      <c r="BA58" s="15" t="str">
        <f t="shared" ref="BA58" si="1097">IF(AZ58="","",",")</f>
        <v/>
      </c>
      <c r="BC58" s="8" t="str">
        <f t="shared" si="8"/>
        <v/>
      </c>
      <c r="BE58" s="15" t="str">
        <f t="shared" ref="BE58" si="1098">IF(BD58="","",",")</f>
        <v/>
      </c>
      <c r="BG58" s="15" t="str">
        <f t="shared" ref="BG58" si="1099">IF(BF58="","",",")</f>
        <v/>
      </c>
      <c r="BI58" s="8" t="str">
        <f t="shared" si="9"/>
        <v/>
      </c>
      <c r="BK58" s="15" t="str">
        <f t="shared" ref="BK58" si="1100">IF(BJ58="","",",")</f>
        <v/>
      </c>
      <c r="BM58" s="15" t="str">
        <f t="shared" ref="BM58" si="1101">IF(BL58="","",",")</f>
        <v/>
      </c>
      <c r="BO58" s="8" t="str">
        <f t="shared" si="10"/>
        <v/>
      </c>
      <c r="BP58" s="10" t="s">
        <v>169</v>
      </c>
      <c r="BQ58" s="8">
        <f t="shared" si="35"/>
        <v>100</v>
      </c>
    </row>
    <row r="59" spans="1:69" ht="19.5" thickBot="1">
      <c r="A59" s="8">
        <v>58</v>
      </c>
      <c r="B59" s="8" t="s">
        <v>56</v>
      </c>
      <c r="C59" s="8" t="s">
        <v>136</v>
      </c>
      <c r="D59" s="7" t="str">
        <f t="shared" si="11"/>
        <v>{</v>
      </c>
      <c r="E59" s="4" t="str">
        <f t="shared" si="12"/>
        <v>"ce"</v>
      </c>
      <c r="F59" s="8" t="str">
        <f t="shared" si="13"/>
        <v>,{</v>
      </c>
      <c r="G59" s="8" t="str">
        <f t="shared" si="14"/>
        <v>{</v>
      </c>
      <c r="H59" s="9">
        <f t="shared" si="708"/>
        <v>58136</v>
      </c>
      <c r="I59" s="15" t="str">
        <f t="shared" si="15"/>
        <v>,</v>
      </c>
      <c r="J59" s="8">
        <v>135.90714399999999</v>
      </c>
      <c r="K59" s="15" t="str">
        <f t="shared" si="15"/>
        <v>,</v>
      </c>
      <c r="L59" s="18">
        <v>0.185</v>
      </c>
      <c r="M59" s="8" t="str">
        <f t="shared" si="16"/>
        <v>},{</v>
      </c>
      <c r="N59" s="9">
        <f t="shared" si="1060"/>
        <v>58138</v>
      </c>
      <c r="O59" s="15" t="str">
        <f t="shared" ref="O59" si="1102">IF(N59="","",",")</f>
        <v>,</v>
      </c>
      <c r="P59" s="8">
        <v>137.90598600000001</v>
      </c>
      <c r="Q59" s="15" t="str">
        <f t="shared" ref="Q59" si="1103">IF(P59="","",",")</f>
        <v>,</v>
      </c>
      <c r="R59" s="18">
        <v>0.251</v>
      </c>
      <c r="S59" s="8" t="str">
        <f t="shared" si="2"/>
        <v>},{</v>
      </c>
      <c r="T59" s="9">
        <f t="shared" ref="T59" si="1104">$A59*1000+ROUND(V59,0)</f>
        <v>58140</v>
      </c>
      <c r="U59" s="15" t="str">
        <f t="shared" ref="U59" si="1105">IF(T59="","",",")</f>
        <v>,</v>
      </c>
      <c r="V59" s="8">
        <v>139.90543400000001</v>
      </c>
      <c r="W59" s="15" t="str">
        <f t="shared" ref="W59" si="1106">IF(V59="","",",")</f>
        <v>,</v>
      </c>
      <c r="X59" s="18">
        <v>88.45</v>
      </c>
      <c r="Y59" s="8" t="str">
        <f t="shared" si="3"/>
        <v>},{</v>
      </c>
      <c r="Z59" s="9">
        <f t="shared" ref="Z59" si="1107">$A59*1000+ROUND(AB59,0)</f>
        <v>58142</v>
      </c>
      <c r="AA59" s="15" t="str">
        <f t="shared" ref="AA59" si="1108">IF(Z59="","",",")</f>
        <v>,</v>
      </c>
      <c r="AB59" s="8">
        <v>141.90924000000001</v>
      </c>
      <c r="AC59" s="15" t="str">
        <f t="shared" ref="AC59" si="1109">IF(AB59="","",",")</f>
        <v>,</v>
      </c>
      <c r="AD59" s="18">
        <v>11.114000000000001</v>
      </c>
      <c r="AE59" s="8" t="str">
        <f t="shared" si="4"/>
        <v>}}</v>
      </c>
      <c r="AG59" s="15" t="str">
        <f t="shared" ref="AG59" si="1110">IF(AF59="","",",")</f>
        <v/>
      </c>
      <c r="AI59" s="15" t="str">
        <f t="shared" ref="AI59" si="1111">IF(AH59="","",",")</f>
        <v/>
      </c>
      <c r="AK59" s="8" t="str">
        <f t="shared" si="5"/>
        <v/>
      </c>
      <c r="AM59" s="15" t="str">
        <f t="shared" ref="AM59" si="1112">IF(AL59="","",",")</f>
        <v/>
      </c>
      <c r="AO59" s="15" t="str">
        <f t="shared" ref="AO59" si="1113">IF(AN59="","",",")</f>
        <v/>
      </c>
      <c r="AQ59" s="8" t="str">
        <f t="shared" si="6"/>
        <v/>
      </c>
      <c r="AS59" s="15" t="str">
        <f t="shared" ref="AS59" si="1114">IF(AR59="","",",")</f>
        <v/>
      </c>
      <c r="AU59" s="15" t="str">
        <f t="shared" ref="AU59" si="1115">IF(AT59="","",",")</f>
        <v/>
      </c>
      <c r="AW59" s="8" t="str">
        <f t="shared" si="7"/>
        <v/>
      </c>
      <c r="AY59" s="15" t="str">
        <f t="shared" ref="AY59" si="1116">IF(AX59="","",",")</f>
        <v/>
      </c>
      <c r="BA59" s="15" t="str">
        <f t="shared" ref="BA59" si="1117">IF(AZ59="","",",")</f>
        <v/>
      </c>
      <c r="BC59" s="8" t="str">
        <f t="shared" si="8"/>
        <v/>
      </c>
      <c r="BE59" s="15" t="str">
        <f t="shared" ref="BE59" si="1118">IF(BD59="","",",")</f>
        <v/>
      </c>
      <c r="BG59" s="15" t="str">
        <f t="shared" ref="BG59" si="1119">IF(BF59="","",",")</f>
        <v/>
      </c>
      <c r="BI59" s="8" t="str">
        <f t="shared" si="9"/>
        <v/>
      </c>
      <c r="BK59" s="15" t="str">
        <f t="shared" ref="BK59" si="1120">IF(BJ59="","",",")</f>
        <v/>
      </c>
      <c r="BM59" s="15" t="str">
        <f t="shared" ref="BM59" si="1121">IF(BL59="","",",")</f>
        <v/>
      </c>
      <c r="BO59" s="8" t="str">
        <f t="shared" si="10"/>
        <v/>
      </c>
      <c r="BP59" s="10" t="s">
        <v>169</v>
      </c>
      <c r="BQ59" s="8">
        <f t="shared" si="35"/>
        <v>100.00000000000001</v>
      </c>
    </row>
    <row r="60" spans="1:69" ht="19.5" thickBot="1">
      <c r="A60" s="8">
        <v>59</v>
      </c>
      <c r="B60" s="8" t="s">
        <v>57</v>
      </c>
      <c r="C60" s="8" t="s">
        <v>137</v>
      </c>
      <c r="D60" s="7" t="str">
        <f t="shared" si="11"/>
        <v>{</v>
      </c>
      <c r="E60" s="4" t="str">
        <f t="shared" si="12"/>
        <v>"pr"</v>
      </c>
      <c r="F60" s="8" t="str">
        <f t="shared" si="13"/>
        <v>,{</v>
      </c>
      <c r="G60" s="8" t="str">
        <f t="shared" si="14"/>
        <v>{</v>
      </c>
      <c r="H60" s="9">
        <f t="shared" si="708"/>
        <v>59141</v>
      </c>
      <c r="I60" s="15" t="str">
        <f t="shared" si="15"/>
        <v>,</v>
      </c>
      <c r="J60" s="8">
        <v>140.90764799999999</v>
      </c>
      <c r="K60" s="15" t="str">
        <f t="shared" si="15"/>
        <v>,</v>
      </c>
      <c r="L60" s="18">
        <v>100</v>
      </c>
      <c r="M60" s="8" t="str">
        <f t="shared" si="16"/>
        <v>}}</v>
      </c>
      <c r="O60" s="15" t="str">
        <f t="shared" ref="O60" si="1122">IF(N60="","",",")</f>
        <v/>
      </c>
      <c r="Q60" s="15" t="str">
        <f t="shared" ref="Q60" si="1123">IF(P60="","",",")</f>
        <v/>
      </c>
      <c r="S60" s="8" t="str">
        <f t="shared" si="2"/>
        <v/>
      </c>
      <c r="U60" s="15" t="str">
        <f t="shared" ref="U60" si="1124">IF(T60="","",",")</f>
        <v/>
      </c>
      <c r="W60" s="15" t="str">
        <f t="shared" ref="W60" si="1125">IF(V60="","",",")</f>
        <v/>
      </c>
      <c r="Y60" s="8" t="str">
        <f t="shared" si="3"/>
        <v/>
      </c>
      <c r="AA60" s="15" t="str">
        <f t="shared" ref="AA60" si="1126">IF(Z60="","",",")</f>
        <v/>
      </c>
      <c r="AC60" s="15" t="str">
        <f t="shared" ref="AC60" si="1127">IF(AB60="","",",")</f>
        <v/>
      </c>
      <c r="AE60" s="8" t="str">
        <f t="shared" si="4"/>
        <v/>
      </c>
      <c r="AG60" s="15" t="str">
        <f t="shared" ref="AG60" si="1128">IF(AF60="","",",")</f>
        <v/>
      </c>
      <c r="AI60" s="15" t="str">
        <f t="shared" ref="AI60" si="1129">IF(AH60="","",",")</f>
        <v/>
      </c>
      <c r="AK60" s="8" t="str">
        <f t="shared" si="5"/>
        <v/>
      </c>
      <c r="AM60" s="15" t="str">
        <f t="shared" ref="AM60" si="1130">IF(AL60="","",",")</f>
        <v/>
      </c>
      <c r="AO60" s="15" t="str">
        <f t="shared" ref="AO60" si="1131">IF(AN60="","",",")</f>
        <v/>
      </c>
      <c r="AQ60" s="8" t="str">
        <f t="shared" si="6"/>
        <v/>
      </c>
      <c r="AS60" s="15" t="str">
        <f t="shared" ref="AS60" si="1132">IF(AR60="","",",")</f>
        <v/>
      </c>
      <c r="AU60" s="15" t="str">
        <f t="shared" ref="AU60" si="1133">IF(AT60="","",",")</f>
        <v/>
      </c>
      <c r="AW60" s="8" t="str">
        <f t="shared" si="7"/>
        <v/>
      </c>
      <c r="AY60" s="15" t="str">
        <f t="shared" ref="AY60" si="1134">IF(AX60="","",",")</f>
        <v/>
      </c>
      <c r="BA60" s="15" t="str">
        <f t="shared" ref="BA60" si="1135">IF(AZ60="","",",")</f>
        <v/>
      </c>
      <c r="BC60" s="8" t="str">
        <f t="shared" si="8"/>
        <v/>
      </c>
      <c r="BE60" s="15" t="str">
        <f t="shared" ref="BE60" si="1136">IF(BD60="","",",")</f>
        <v/>
      </c>
      <c r="BG60" s="15" t="str">
        <f t="shared" ref="BG60" si="1137">IF(BF60="","",",")</f>
        <v/>
      </c>
      <c r="BI60" s="8" t="str">
        <f t="shared" si="9"/>
        <v/>
      </c>
      <c r="BK60" s="15" t="str">
        <f t="shared" ref="BK60" si="1138">IF(BJ60="","",",")</f>
        <v/>
      </c>
      <c r="BM60" s="15" t="str">
        <f t="shared" ref="BM60" si="1139">IF(BL60="","",",")</f>
        <v/>
      </c>
      <c r="BO60" s="8" t="str">
        <f t="shared" si="10"/>
        <v/>
      </c>
      <c r="BP60" s="10" t="s">
        <v>169</v>
      </c>
      <c r="BQ60" s="8">
        <f t="shared" si="35"/>
        <v>100</v>
      </c>
    </row>
    <row r="61" spans="1:69" ht="19.5" thickBot="1">
      <c r="A61" s="8">
        <v>60</v>
      </c>
      <c r="B61" s="8" t="s">
        <v>58</v>
      </c>
      <c r="C61" s="8" t="s">
        <v>138</v>
      </c>
      <c r="D61" s="7" t="str">
        <f t="shared" si="11"/>
        <v>{</v>
      </c>
      <c r="E61" s="4" t="str">
        <f t="shared" si="12"/>
        <v>"nd"</v>
      </c>
      <c r="F61" s="8" t="str">
        <f t="shared" si="13"/>
        <v>,{</v>
      </c>
      <c r="G61" s="8" t="str">
        <f t="shared" si="14"/>
        <v>{</v>
      </c>
      <c r="H61" s="9">
        <f t="shared" si="708"/>
        <v>60142</v>
      </c>
      <c r="I61" s="15" t="str">
        <f t="shared" si="15"/>
        <v>,</v>
      </c>
      <c r="J61" s="8">
        <v>141.90771899999999</v>
      </c>
      <c r="K61" s="15" t="str">
        <f t="shared" si="15"/>
        <v>,</v>
      </c>
      <c r="L61" s="18">
        <v>27.2</v>
      </c>
      <c r="M61" s="8" t="str">
        <f t="shared" si="16"/>
        <v>},{</v>
      </c>
      <c r="N61" s="9">
        <f t="shared" ref="N61:N64" si="1140">$A61*1000+ROUND(P61,0)</f>
        <v>60143</v>
      </c>
      <c r="O61" s="15" t="str">
        <f t="shared" ref="O61" si="1141">IF(N61="","",",")</f>
        <v>,</v>
      </c>
      <c r="P61" s="8">
        <v>142.90980999999999</v>
      </c>
      <c r="Q61" s="15" t="str">
        <f t="shared" ref="Q61" si="1142">IF(P61="","",",")</f>
        <v>,</v>
      </c>
      <c r="R61" s="18">
        <v>12.2</v>
      </c>
      <c r="S61" s="8" t="str">
        <f t="shared" si="2"/>
        <v>},{</v>
      </c>
      <c r="T61" s="9">
        <f t="shared" ref="T61:T62" si="1143">$A61*1000+ROUND(V61,0)</f>
        <v>60144</v>
      </c>
      <c r="U61" s="15" t="str">
        <f t="shared" ref="U61" si="1144">IF(T61="","",",")</f>
        <v>,</v>
      </c>
      <c r="V61" s="8">
        <v>143.91008299999999</v>
      </c>
      <c r="W61" s="15" t="str">
        <f t="shared" ref="W61" si="1145">IF(V61="","",",")</f>
        <v>,</v>
      </c>
      <c r="X61" s="18">
        <v>23.8</v>
      </c>
      <c r="Y61" s="8" t="str">
        <f t="shared" si="3"/>
        <v>},{</v>
      </c>
      <c r="Z61" s="9">
        <f t="shared" ref="Z61:Z62" si="1146">$A61*1000+ROUND(AB61,0)</f>
        <v>60145</v>
      </c>
      <c r="AA61" s="15" t="str">
        <f t="shared" ref="AA61" si="1147">IF(Z61="","",",")</f>
        <v>,</v>
      </c>
      <c r="AB61" s="8">
        <v>144.91256899999999</v>
      </c>
      <c r="AC61" s="15" t="str">
        <f t="shared" ref="AC61" si="1148">IF(AB61="","",",")</f>
        <v>,</v>
      </c>
      <c r="AD61" s="18">
        <v>8.3000000000000007</v>
      </c>
      <c r="AE61" s="8" t="str">
        <f t="shared" si="4"/>
        <v>},{</v>
      </c>
      <c r="AF61" s="9">
        <f t="shared" ref="AF61:AF62" si="1149">$A61*1000+ROUND(AH61,0)</f>
        <v>60146</v>
      </c>
      <c r="AG61" s="15" t="str">
        <f t="shared" ref="AG61" si="1150">IF(AF61="","",",")</f>
        <v>,</v>
      </c>
      <c r="AH61" s="8">
        <v>145.91311200000001</v>
      </c>
      <c r="AI61" s="15" t="str">
        <f t="shared" ref="AI61" si="1151">IF(AH61="","",",")</f>
        <v>,</v>
      </c>
      <c r="AJ61" s="18">
        <v>17.2</v>
      </c>
      <c r="AK61" s="8" t="str">
        <f t="shared" si="5"/>
        <v>},{</v>
      </c>
      <c r="AL61" s="9">
        <f t="shared" ref="AL61:AL62" si="1152">$A61*1000+ROUND(AN61,0)</f>
        <v>60148</v>
      </c>
      <c r="AM61" s="15" t="str">
        <f t="shared" ref="AM61" si="1153">IF(AL61="","",",")</f>
        <v>,</v>
      </c>
      <c r="AN61" s="8">
        <v>147.916889</v>
      </c>
      <c r="AO61" s="15" t="str">
        <f t="shared" ref="AO61" si="1154">IF(AN61="","",",")</f>
        <v>,</v>
      </c>
      <c r="AP61" s="18">
        <v>5.7</v>
      </c>
      <c r="AQ61" s="8" t="str">
        <f t="shared" si="6"/>
        <v>},{</v>
      </c>
      <c r="AR61" s="9">
        <f t="shared" ref="AR61:AR62" si="1155">$A61*1000+ROUND(AT61,0)</f>
        <v>60150</v>
      </c>
      <c r="AS61" s="15" t="str">
        <f t="shared" ref="AS61" si="1156">IF(AR61="","",",")</f>
        <v>,</v>
      </c>
      <c r="AT61" s="8">
        <v>149.92088699999999</v>
      </c>
      <c r="AU61" s="15" t="str">
        <f t="shared" ref="AU61" si="1157">IF(AT61="","",",")</f>
        <v>,</v>
      </c>
      <c r="AV61" s="18">
        <v>5.6</v>
      </c>
      <c r="AW61" s="8" t="str">
        <f t="shared" si="7"/>
        <v>}}</v>
      </c>
      <c r="AY61" s="15" t="str">
        <f t="shared" ref="AY61" si="1158">IF(AX61="","",",")</f>
        <v/>
      </c>
      <c r="BA61" s="15" t="str">
        <f t="shared" ref="BA61" si="1159">IF(AZ61="","",",")</f>
        <v/>
      </c>
      <c r="BC61" s="8" t="str">
        <f t="shared" si="8"/>
        <v/>
      </c>
      <c r="BE61" s="15" t="str">
        <f t="shared" ref="BE61" si="1160">IF(BD61="","",",")</f>
        <v/>
      </c>
      <c r="BG61" s="15" t="str">
        <f t="shared" ref="BG61" si="1161">IF(BF61="","",",")</f>
        <v/>
      </c>
      <c r="BI61" s="8" t="str">
        <f t="shared" si="9"/>
        <v/>
      </c>
      <c r="BK61" s="15" t="str">
        <f t="shared" ref="BK61" si="1162">IF(BJ61="","",",")</f>
        <v/>
      </c>
      <c r="BM61" s="15" t="str">
        <f t="shared" ref="BM61" si="1163">IF(BL61="","",",")</f>
        <v/>
      </c>
      <c r="BO61" s="8" t="str">
        <f t="shared" si="10"/>
        <v/>
      </c>
      <c r="BP61" s="10" t="s">
        <v>169</v>
      </c>
      <c r="BQ61" s="8">
        <f t="shared" si="35"/>
        <v>100</v>
      </c>
    </row>
    <row r="62" spans="1:69" ht="19.5" thickBot="1">
      <c r="A62" s="8">
        <v>62</v>
      </c>
      <c r="B62" s="8" t="s">
        <v>59</v>
      </c>
      <c r="C62" s="8" t="s">
        <v>139</v>
      </c>
      <c r="D62" s="7" t="str">
        <f t="shared" si="11"/>
        <v>{</v>
      </c>
      <c r="E62" s="4" t="str">
        <f t="shared" si="12"/>
        <v>"sm"</v>
      </c>
      <c r="F62" s="8" t="str">
        <f t="shared" si="13"/>
        <v>,{</v>
      </c>
      <c r="G62" s="8" t="str">
        <f t="shared" si="14"/>
        <v>{</v>
      </c>
      <c r="H62" s="9">
        <f t="shared" si="708"/>
        <v>62144</v>
      </c>
      <c r="I62" s="15" t="str">
        <f t="shared" si="15"/>
        <v>,</v>
      </c>
      <c r="J62" s="8">
        <v>143.91199499999999</v>
      </c>
      <c r="K62" s="15" t="str">
        <f t="shared" si="15"/>
        <v>,</v>
      </c>
      <c r="L62" s="18">
        <v>3.07</v>
      </c>
      <c r="M62" s="8" t="str">
        <f t="shared" si="16"/>
        <v>},{</v>
      </c>
      <c r="N62" s="9">
        <f t="shared" si="1140"/>
        <v>62147</v>
      </c>
      <c r="O62" s="15" t="str">
        <f t="shared" ref="O62" si="1164">IF(N62="","",",")</f>
        <v>,</v>
      </c>
      <c r="P62" s="8">
        <v>146.91489300000001</v>
      </c>
      <c r="Q62" s="15" t="str">
        <f t="shared" ref="Q62" si="1165">IF(P62="","",",")</f>
        <v>,</v>
      </c>
      <c r="R62" s="18">
        <v>14.99</v>
      </c>
      <c r="S62" s="8" t="str">
        <f t="shared" si="2"/>
        <v>},{</v>
      </c>
      <c r="T62" s="9">
        <f t="shared" si="1143"/>
        <v>62148</v>
      </c>
      <c r="U62" s="15" t="str">
        <f t="shared" ref="U62" si="1166">IF(T62="","",",")</f>
        <v>,</v>
      </c>
      <c r="V62" s="8">
        <v>147.914818</v>
      </c>
      <c r="W62" s="15" t="str">
        <f t="shared" ref="W62" si="1167">IF(V62="","",",")</f>
        <v>,</v>
      </c>
      <c r="X62" s="18">
        <v>11.24</v>
      </c>
      <c r="Y62" s="8" t="str">
        <f t="shared" si="3"/>
        <v>},{</v>
      </c>
      <c r="Z62" s="9">
        <f t="shared" si="1146"/>
        <v>62149</v>
      </c>
      <c r="AA62" s="15" t="str">
        <f t="shared" ref="AA62" si="1168">IF(Z62="","",",")</f>
        <v>,</v>
      </c>
      <c r="AB62" s="8">
        <v>148.91718</v>
      </c>
      <c r="AC62" s="15" t="str">
        <f t="shared" ref="AC62" si="1169">IF(AB62="","",",")</f>
        <v>,</v>
      </c>
      <c r="AD62" s="18">
        <v>13.82</v>
      </c>
      <c r="AE62" s="8" t="str">
        <f t="shared" si="4"/>
        <v>},{</v>
      </c>
      <c r="AF62" s="9">
        <f t="shared" si="1149"/>
        <v>62150</v>
      </c>
      <c r="AG62" s="15" t="str">
        <f t="shared" ref="AG62" si="1170">IF(AF62="","",",")</f>
        <v>,</v>
      </c>
      <c r="AH62" s="8">
        <v>149.917271</v>
      </c>
      <c r="AI62" s="15" t="str">
        <f t="shared" ref="AI62" si="1171">IF(AH62="","",",")</f>
        <v>,</v>
      </c>
      <c r="AJ62" s="18">
        <v>7.38</v>
      </c>
      <c r="AK62" s="8" t="str">
        <f t="shared" si="5"/>
        <v>},{</v>
      </c>
      <c r="AL62" s="9">
        <f t="shared" si="1152"/>
        <v>62152</v>
      </c>
      <c r="AM62" s="15" t="str">
        <f t="shared" ref="AM62" si="1172">IF(AL62="","",",")</f>
        <v>,</v>
      </c>
      <c r="AN62" s="8">
        <v>151.91972799999999</v>
      </c>
      <c r="AO62" s="15" t="str">
        <f t="shared" ref="AO62" si="1173">IF(AN62="","",",")</f>
        <v>,</v>
      </c>
      <c r="AP62" s="18">
        <v>26.75</v>
      </c>
      <c r="AQ62" s="8" t="str">
        <f t="shared" si="6"/>
        <v>},{</v>
      </c>
      <c r="AR62" s="9">
        <f t="shared" si="1155"/>
        <v>62154</v>
      </c>
      <c r="AS62" s="15" t="str">
        <f t="shared" ref="AS62" si="1174">IF(AR62="","",",")</f>
        <v>,</v>
      </c>
      <c r="AT62" s="8">
        <v>153.92220499999999</v>
      </c>
      <c r="AU62" s="15" t="str">
        <f t="shared" ref="AU62" si="1175">IF(AT62="","",",")</f>
        <v>,</v>
      </c>
      <c r="AV62" s="18">
        <v>22.75</v>
      </c>
      <c r="AW62" s="8" t="str">
        <f t="shared" si="7"/>
        <v>}}</v>
      </c>
      <c r="AY62" s="15" t="str">
        <f t="shared" ref="AY62" si="1176">IF(AX62="","",",")</f>
        <v/>
      </c>
      <c r="BA62" s="15" t="str">
        <f t="shared" ref="BA62" si="1177">IF(AZ62="","",",")</f>
        <v/>
      </c>
      <c r="BC62" s="8" t="str">
        <f t="shared" si="8"/>
        <v/>
      </c>
      <c r="BE62" s="15" t="str">
        <f t="shared" ref="BE62" si="1178">IF(BD62="","",",")</f>
        <v/>
      </c>
      <c r="BG62" s="15" t="str">
        <f t="shared" ref="BG62" si="1179">IF(BF62="","",",")</f>
        <v/>
      </c>
      <c r="BI62" s="8" t="str">
        <f t="shared" si="9"/>
        <v/>
      </c>
      <c r="BK62" s="15" t="str">
        <f t="shared" ref="BK62" si="1180">IF(BJ62="","",",")</f>
        <v/>
      </c>
      <c r="BM62" s="15" t="str">
        <f t="shared" ref="BM62" si="1181">IF(BL62="","",",")</f>
        <v/>
      </c>
      <c r="BO62" s="8" t="str">
        <f t="shared" si="10"/>
        <v/>
      </c>
      <c r="BP62" s="10" t="s">
        <v>169</v>
      </c>
      <c r="BQ62" s="8">
        <f t="shared" si="35"/>
        <v>99.999999999999986</v>
      </c>
    </row>
    <row r="63" spans="1:69" ht="19.5" thickBot="1">
      <c r="A63" s="8">
        <v>63</v>
      </c>
      <c r="B63" s="8" t="s">
        <v>60</v>
      </c>
      <c r="C63" s="8" t="s">
        <v>140</v>
      </c>
      <c r="D63" s="7" t="str">
        <f t="shared" si="11"/>
        <v>{</v>
      </c>
      <c r="E63" s="4" t="str">
        <f t="shared" si="12"/>
        <v>"eu"</v>
      </c>
      <c r="F63" s="8" t="str">
        <f t="shared" si="13"/>
        <v>,{</v>
      </c>
      <c r="G63" s="8" t="str">
        <f t="shared" si="14"/>
        <v>{</v>
      </c>
      <c r="H63" s="9">
        <f t="shared" si="708"/>
        <v>63151</v>
      </c>
      <c r="I63" s="15" t="str">
        <f t="shared" si="15"/>
        <v>,</v>
      </c>
      <c r="J63" s="8">
        <v>150.91984600000001</v>
      </c>
      <c r="K63" s="15" t="str">
        <f t="shared" si="15"/>
        <v>,</v>
      </c>
      <c r="L63" s="18">
        <v>47.81</v>
      </c>
      <c r="M63" s="8" t="str">
        <f t="shared" si="16"/>
        <v>},{</v>
      </c>
      <c r="N63" s="9">
        <f t="shared" si="1140"/>
        <v>63153</v>
      </c>
      <c r="O63" s="15" t="str">
        <f t="shared" ref="O63" si="1182">IF(N63="","",",")</f>
        <v>,</v>
      </c>
      <c r="P63" s="8">
        <v>152.92122599999999</v>
      </c>
      <c r="Q63" s="15" t="str">
        <f t="shared" ref="Q63" si="1183">IF(P63="","",",")</f>
        <v>,</v>
      </c>
      <c r="R63" s="18">
        <v>52.19</v>
      </c>
      <c r="S63" s="8" t="str">
        <f t="shared" si="2"/>
        <v>}}</v>
      </c>
      <c r="U63" s="15" t="str">
        <f t="shared" ref="U63" si="1184">IF(T63="","",",")</f>
        <v/>
      </c>
      <c r="W63" s="15" t="str">
        <f t="shared" ref="W63" si="1185">IF(V63="","",",")</f>
        <v/>
      </c>
      <c r="Y63" s="8" t="str">
        <f t="shared" si="3"/>
        <v/>
      </c>
      <c r="AA63" s="15" t="str">
        <f t="shared" ref="AA63" si="1186">IF(Z63="","",",")</f>
        <v/>
      </c>
      <c r="AC63" s="15" t="str">
        <f t="shared" ref="AC63" si="1187">IF(AB63="","",",")</f>
        <v/>
      </c>
      <c r="AE63" s="8" t="str">
        <f t="shared" si="4"/>
        <v/>
      </c>
      <c r="AG63" s="15" t="str">
        <f t="shared" ref="AG63" si="1188">IF(AF63="","",",")</f>
        <v/>
      </c>
      <c r="AI63" s="15" t="str">
        <f t="shared" ref="AI63" si="1189">IF(AH63="","",",")</f>
        <v/>
      </c>
      <c r="AK63" s="8" t="str">
        <f t="shared" si="5"/>
        <v/>
      </c>
      <c r="AM63" s="15" t="str">
        <f t="shared" ref="AM63" si="1190">IF(AL63="","",",")</f>
        <v/>
      </c>
      <c r="AO63" s="15" t="str">
        <f t="shared" ref="AO63" si="1191">IF(AN63="","",",")</f>
        <v/>
      </c>
      <c r="AQ63" s="8" t="str">
        <f t="shared" si="6"/>
        <v/>
      </c>
      <c r="AS63" s="15" t="str">
        <f t="shared" ref="AS63" si="1192">IF(AR63="","",",")</f>
        <v/>
      </c>
      <c r="AU63" s="15" t="str">
        <f t="shared" ref="AU63" si="1193">IF(AT63="","",",")</f>
        <v/>
      </c>
      <c r="AW63" s="8" t="str">
        <f t="shared" si="7"/>
        <v/>
      </c>
      <c r="AY63" s="15" t="str">
        <f t="shared" ref="AY63" si="1194">IF(AX63="","",",")</f>
        <v/>
      </c>
      <c r="BA63" s="15" t="str">
        <f t="shared" ref="BA63" si="1195">IF(AZ63="","",",")</f>
        <v/>
      </c>
      <c r="BC63" s="8" t="str">
        <f t="shared" si="8"/>
        <v/>
      </c>
      <c r="BE63" s="15" t="str">
        <f t="shared" ref="BE63" si="1196">IF(BD63="","",",")</f>
        <v/>
      </c>
      <c r="BG63" s="15" t="str">
        <f t="shared" ref="BG63" si="1197">IF(BF63="","",",")</f>
        <v/>
      </c>
      <c r="BI63" s="8" t="str">
        <f t="shared" si="9"/>
        <v/>
      </c>
      <c r="BK63" s="15" t="str">
        <f t="shared" ref="BK63" si="1198">IF(BJ63="","",",")</f>
        <v/>
      </c>
      <c r="BM63" s="15" t="str">
        <f t="shared" ref="BM63" si="1199">IF(BL63="","",",")</f>
        <v/>
      </c>
      <c r="BO63" s="8" t="str">
        <f t="shared" si="10"/>
        <v/>
      </c>
      <c r="BP63" s="10" t="s">
        <v>169</v>
      </c>
      <c r="BQ63" s="8">
        <f t="shared" si="35"/>
        <v>100</v>
      </c>
    </row>
    <row r="64" spans="1:69" ht="19.5" thickBot="1">
      <c r="A64" s="8">
        <v>64</v>
      </c>
      <c r="B64" s="8" t="s">
        <v>61</v>
      </c>
      <c r="C64" s="8" t="s">
        <v>141</v>
      </c>
      <c r="D64" s="7" t="str">
        <f t="shared" si="11"/>
        <v>{</v>
      </c>
      <c r="E64" s="4" t="str">
        <f t="shared" si="12"/>
        <v>"gd"</v>
      </c>
      <c r="F64" s="8" t="str">
        <f t="shared" si="13"/>
        <v>,{</v>
      </c>
      <c r="G64" s="8" t="str">
        <f t="shared" si="14"/>
        <v>{</v>
      </c>
      <c r="H64" s="9">
        <f t="shared" si="708"/>
        <v>64152</v>
      </c>
      <c r="I64" s="15" t="str">
        <f t="shared" si="15"/>
        <v>,</v>
      </c>
      <c r="J64" s="8">
        <v>151.91978800000001</v>
      </c>
      <c r="K64" s="15" t="str">
        <f t="shared" si="15"/>
        <v>,</v>
      </c>
      <c r="L64" s="18">
        <v>0.2</v>
      </c>
      <c r="M64" s="8" t="str">
        <f t="shared" si="16"/>
        <v>},{</v>
      </c>
      <c r="N64" s="9">
        <f t="shared" si="1140"/>
        <v>64154</v>
      </c>
      <c r="O64" s="15" t="str">
        <f t="shared" ref="O64" si="1200">IF(N64="","",",")</f>
        <v>,</v>
      </c>
      <c r="P64" s="8">
        <v>153.920862</v>
      </c>
      <c r="Q64" s="15" t="str">
        <f t="shared" ref="Q64" si="1201">IF(P64="","",",")</f>
        <v>,</v>
      </c>
      <c r="R64" s="18">
        <v>2.1800000000000002</v>
      </c>
      <c r="S64" s="8" t="str">
        <f t="shared" si="2"/>
        <v>},{</v>
      </c>
      <c r="T64" s="9">
        <f t="shared" ref="T64" si="1202">$A64*1000+ROUND(V64,0)</f>
        <v>64155</v>
      </c>
      <c r="U64" s="15" t="str">
        <f t="shared" ref="U64" si="1203">IF(T64="","",",")</f>
        <v>,</v>
      </c>
      <c r="V64" s="8">
        <v>154.922619</v>
      </c>
      <c r="W64" s="15" t="str">
        <f t="shared" ref="W64" si="1204">IF(V64="","",",")</f>
        <v>,</v>
      </c>
      <c r="X64" s="18">
        <v>14.8</v>
      </c>
      <c r="Y64" s="8" t="str">
        <f t="shared" si="3"/>
        <v>},{</v>
      </c>
      <c r="Z64" s="9">
        <f t="shared" ref="Z64" si="1205">$A64*1000+ROUND(AB64,0)</f>
        <v>64156</v>
      </c>
      <c r="AA64" s="15" t="str">
        <f t="shared" ref="AA64" si="1206">IF(Z64="","",",")</f>
        <v>,</v>
      </c>
      <c r="AB64" s="8">
        <v>155.92212000000001</v>
      </c>
      <c r="AC64" s="15" t="str">
        <f t="shared" ref="AC64" si="1207">IF(AB64="","",",")</f>
        <v>,</v>
      </c>
      <c r="AD64" s="18">
        <v>20.47</v>
      </c>
      <c r="AE64" s="8" t="str">
        <f t="shared" si="4"/>
        <v>},{</v>
      </c>
      <c r="AF64" s="9">
        <f t="shared" ref="AF64" si="1208">$A64*1000+ROUND(AH64,0)</f>
        <v>64157</v>
      </c>
      <c r="AG64" s="15" t="str">
        <f t="shared" ref="AG64" si="1209">IF(AF64="","",",")</f>
        <v>,</v>
      </c>
      <c r="AH64" s="8">
        <v>156.923957</v>
      </c>
      <c r="AI64" s="15" t="str">
        <f t="shared" ref="AI64" si="1210">IF(AH64="","",",")</f>
        <v>,</v>
      </c>
      <c r="AJ64" s="18">
        <v>15.65</v>
      </c>
      <c r="AK64" s="8" t="str">
        <f t="shared" si="5"/>
        <v>},{</v>
      </c>
      <c r="AL64" s="9">
        <f t="shared" ref="AL64" si="1211">$A64*1000+ROUND(AN64,0)</f>
        <v>64158</v>
      </c>
      <c r="AM64" s="15" t="str">
        <f t="shared" ref="AM64" si="1212">IF(AL64="","",",")</f>
        <v>,</v>
      </c>
      <c r="AN64" s="8">
        <v>157.92410100000001</v>
      </c>
      <c r="AO64" s="15" t="str">
        <f t="shared" ref="AO64" si="1213">IF(AN64="","",",")</f>
        <v>,</v>
      </c>
      <c r="AP64" s="18">
        <v>24.84</v>
      </c>
      <c r="AQ64" s="8" t="str">
        <f t="shared" si="6"/>
        <v>},{</v>
      </c>
      <c r="AR64" s="9">
        <f t="shared" ref="AR64" si="1214">$A64*1000+ROUND(AT64,0)</f>
        <v>64160</v>
      </c>
      <c r="AS64" s="15" t="str">
        <f t="shared" ref="AS64" si="1215">IF(AR64="","",",")</f>
        <v>,</v>
      </c>
      <c r="AT64" s="8">
        <v>159.92705100000001</v>
      </c>
      <c r="AU64" s="15" t="str">
        <f t="shared" ref="AU64" si="1216">IF(AT64="","",",")</f>
        <v>,</v>
      </c>
      <c r="AV64" s="18">
        <v>21.86</v>
      </c>
      <c r="AW64" s="8" t="str">
        <f t="shared" si="7"/>
        <v>}}</v>
      </c>
      <c r="AY64" s="15" t="str">
        <f t="shared" ref="AY64" si="1217">IF(AX64="","",",")</f>
        <v/>
      </c>
      <c r="BA64" s="15" t="str">
        <f t="shared" ref="BA64" si="1218">IF(AZ64="","",",")</f>
        <v/>
      </c>
      <c r="BC64" s="8" t="str">
        <f t="shared" si="8"/>
        <v/>
      </c>
      <c r="BE64" s="15" t="str">
        <f t="shared" ref="BE64" si="1219">IF(BD64="","",",")</f>
        <v/>
      </c>
      <c r="BG64" s="15" t="str">
        <f t="shared" ref="BG64" si="1220">IF(BF64="","",",")</f>
        <v/>
      </c>
      <c r="BI64" s="8" t="str">
        <f t="shared" si="9"/>
        <v/>
      </c>
      <c r="BK64" s="15" t="str">
        <f t="shared" ref="BK64" si="1221">IF(BJ64="","",",")</f>
        <v/>
      </c>
      <c r="BM64" s="15" t="str">
        <f t="shared" ref="BM64" si="1222">IF(BL64="","",",")</f>
        <v/>
      </c>
      <c r="BO64" s="8" t="str">
        <f t="shared" si="10"/>
        <v/>
      </c>
      <c r="BP64" s="10" t="s">
        <v>169</v>
      </c>
      <c r="BQ64" s="8">
        <f t="shared" si="35"/>
        <v>100</v>
      </c>
    </row>
    <row r="65" spans="1:69" ht="19.5" thickBot="1">
      <c r="A65" s="8">
        <v>65</v>
      </c>
      <c r="B65" s="8" t="s">
        <v>62</v>
      </c>
      <c r="C65" s="8" t="s">
        <v>142</v>
      </c>
      <c r="D65" s="7" t="str">
        <f t="shared" si="11"/>
        <v>{</v>
      </c>
      <c r="E65" s="4" t="str">
        <f t="shared" si="12"/>
        <v>"tb"</v>
      </c>
      <c r="F65" s="8" t="str">
        <f t="shared" si="13"/>
        <v>,{</v>
      </c>
      <c r="G65" s="8" t="str">
        <f t="shared" si="14"/>
        <v>{</v>
      </c>
      <c r="H65" s="9">
        <f t="shared" si="708"/>
        <v>65159</v>
      </c>
      <c r="I65" s="15" t="str">
        <f t="shared" si="15"/>
        <v>,</v>
      </c>
      <c r="J65" s="8">
        <v>158.925343</v>
      </c>
      <c r="K65" s="15" t="str">
        <f t="shared" si="15"/>
        <v>,</v>
      </c>
      <c r="L65" s="18">
        <v>100</v>
      </c>
      <c r="M65" s="8" t="str">
        <f t="shared" si="16"/>
        <v>}}</v>
      </c>
      <c r="O65" s="15" t="str">
        <f t="shared" ref="O65" si="1223">IF(N65="","",",")</f>
        <v/>
      </c>
      <c r="Q65" s="15" t="str">
        <f t="shared" ref="Q65" si="1224">IF(P65="","",",")</f>
        <v/>
      </c>
      <c r="S65" s="8" t="str">
        <f t="shared" si="2"/>
        <v/>
      </c>
      <c r="U65" s="15" t="str">
        <f t="shared" ref="U65" si="1225">IF(T65="","",",")</f>
        <v/>
      </c>
      <c r="W65" s="15" t="str">
        <f t="shared" ref="W65" si="1226">IF(V65="","",",")</f>
        <v/>
      </c>
      <c r="Y65" s="8" t="str">
        <f t="shared" si="3"/>
        <v/>
      </c>
      <c r="AA65" s="15" t="str">
        <f t="shared" ref="AA65" si="1227">IF(Z65="","",",")</f>
        <v/>
      </c>
      <c r="AC65" s="15" t="str">
        <f t="shared" ref="AC65" si="1228">IF(AB65="","",",")</f>
        <v/>
      </c>
      <c r="AE65" s="8" t="str">
        <f t="shared" si="4"/>
        <v/>
      </c>
      <c r="AG65" s="15" t="str">
        <f t="shared" ref="AG65" si="1229">IF(AF65="","",",")</f>
        <v/>
      </c>
      <c r="AI65" s="15" t="str">
        <f t="shared" ref="AI65" si="1230">IF(AH65="","",",")</f>
        <v/>
      </c>
      <c r="AK65" s="8" t="str">
        <f t="shared" si="5"/>
        <v/>
      </c>
      <c r="AM65" s="15" t="str">
        <f t="shared" ref="AM65" si="1231">IF(AL65="","",",")</f>
        <v/>
      </c>
      <c r="AO65" s="15" t="str">
        <f t="shared" ref="AO65" si="1232">IF(AN65="","",",")</f>
        <v/>
      </c>
      <c r="AQ65" s="8" t="str">
        <f t="shared" si="6"/>
        <v/>
      </c>
      <c r="AS65" s="15" t="str">
        <f t="shared" ref="AS65" si="1233">IF(AR65="","",",")</f>
        <v/>
      </c>
      <c r="AU65" s="15" t="str">
        <f t="shared" ref="AU65" si="1234">IF(AT65="","",",")</f>
        <v/>
      </c>
      <c r="AW65" s="8" t="str">
        <f t="shared" si="7"/>
        <v/>
      </c>
      <c r="AY65" s="15" t="str">
        <f t="shared" ref="AY65" si="1235">IF(AX65="","",",")</f>
        <v/>
      </c>
      <c r="BA65" s="15" t="str">
        <f t="shared" ref="BA65" si="1236">IF(AZ65="","",",")</f>
        <v/>
      </c>
      <c r="BC65" s="8" t="str">
        <f t="shared" si="8"/>
        <v/>
      </c>
      <c r="BE65" s="15" t="str">
        <f t="shared" ref="BE65" si="1237">IF(BD65="","",",")</f>
        <v/>
      </c>
      <c r="BG65" s="15" t="str">
        <f t="shared" ref="BG65" si="1238">IF(BF65="","",",")</f>
        <v/>
      </c>
      <c r="BI65" s="8" t="str">
        <f t="shared" si="9"/>
        <v/>
      </c>
      <c r="BK65" s="15" t="str">
        <f t="shared" ref="BK65" si="1239">IF(BJ65="","",",")</f>
        <v/>
      </c>
      <c r="BM65" s="15" t="str">
        <f t="shared" ref="BM65" si="1240">IF(BL65="","",",")</f>
        <v/>
      </c>
      <c r="BO65" s="8" t="str">
        <f t="shared" si="10"/>
        <v/>
      </c>
      <c r="BP65" s="10" t="s">
        <v>169</v>
      </c>
      <c r="BQ65" s="8">
        <f t="shared" si="35"/>
        <v>100</v>
      </c>
    </row>
    <row r="66" spans="1:69" ht="19.5" thickBot="1">
      <c r="A66" s="8">
        <v>66</v>
      </c>
      <c r="B66" s="8" t="s">
        <v>63</v>
      </c>
      <c r="C66" s="8" t="s">
        <v>143</v>
      </c>
      <c r="D66" s="7" t="str">
        <f t="shared" si="11"/>
        <v>{</v>
      </c>
      <c r="E66" s="4" t="str">
        <f t="shared" si="12"/>
        <v>"dy"</v>
      </c>
      <c r="F66" s="8" t="str">
        <f t="shared" si="13"/>
        <v>,{</v>
      </c>
      <c r="G66" s="8" t="str">
        <f t="shared" si="14"/>
        <v>{</v>
      </c>
      <c r="H66" s="9">
        <f t="shared" si="708"/>
        <v>66156</v>
      </c>
      <c r="I66" s="15" t="str">
        <f t="shared" si="15"/>
        <v>,</v>
      </c>
      <c r="J66" s="8">
        <v>155.92427799999999</v>
      </c>
      <c r="K66" s="15" t="str">
        <f t="shared" si="15"/>
        <v>,</v>
      </c>
      <c r="L66" s="18">
        <v>0.06</v>
      </c>
      <c r="M66" s="8" t="str">
        <f t="shared" si="16"/>
        <v>},{</v>
      </c>
      <c r="N66" s="9">
        <f t="shared" ref="N66" si="1241">$A66*1000+ROUND(P66,0)</f>
        <v>66158</v>
      </c>
      <c r="O66" s="15" t="str">
        <f t="shared" ref="O66" si="1242">IF(N66="","",",")</f>
        <v>,</v>
      </c>
      <c r="P66" s="8">
        <v>157.92440500000001</v>
      </c>
      <c r="Q66" s="15" t="str">
        <f t="shared" ref="Q66" si="1243">IF(P66="","",",")</f>
        <v>,</v>
      </c>
      <c r="R66" s="18">
        <v>0.1</v>
      </c>
      <c r="S66" s="8" t="str">
        <f t="shared" si="2"/>
        <v>},{</v>
      </c>
      <c r="T66" s="9">
        <f t="shared" ref="T66" si="1244">$A66*1000+ROUND(V66,0)</f>
        <v>66160</v>
      </c>
      <c r="U66" s="15" t="str">
        <f t="shared" ref="U66" si="1245">IF(T66="","",",")</f>
        <v>,</v>
      </c>
      <c r="V66" s="8">
        <v>159.925194</v>
      </c>
      <c r="W66" s="15" t="str">
        <f t="shared" ref="W66" si="1246">IF(V66="","",",")</f>
        <v>,</v>
      </c>
      <c r="X66" s="18">
        <v>2.34</v>
      </c>
      <c r="Y66" s="8" t="str">
        <f t="shared" si="3"/>
        <v>},{</v>
      </c>
      <c r="Z66" s="9">
        <f t="shared" ref="Z66" si="1247">$A66*1000+ROUND(AB66,0)</f>
        <v>66161</v>
      </c>
      <c r="AA66" s="15" t="str">
        <f t="shared" ref="AA66" si="1248">IF(Z66="","",",")</f>
        <v>,</v>
      </c>
      <c r="AB66" s="8">
        <v>160.92693</v>
      </c>
      <c r="AC66" s="15" t="str">
        <f t="shared" ref="AC66" si="1249">IF(AB66="","",",")</f>
        <v>,</v>
      </c>
      <c r="AD66" s="18">
        <v>18.91</v>
      </c>
      <c r="AE66" s="8" t="str">
        <f t="shared" si="4"/>
        <v>},{</v>
      </c>
      <c r="AF66" s="9">
        <f t="shared" ref="AF66" si="1250">$A66*1000+ROUND(AH66,0)</f>
        <v>66162</v>
      </c>
      <c r="AG66" s="15" t="str">
        <f t="shared" ref="AG66" si="1251">IF(AF66="","",",")</f>
        <v>,</v>
      </c>
      <c r="AH66" s="8">
        <v>161.926795</v>
      </c>
      <c r="AI66" s="15" t="str">
        <f t="shared" ref="AI66" si="1252">IF(AH66="","",",")</f>
        <v>,</v>
      </c>
      <c r="AJ66" s="18">
        <v>25.51</v>
      </c>
      <c r="AK66" s="8" t="str">
        <f t="shared" si="5"/>
        <v>},{</v>
      </c>
      <c r="AL66" s="9">
        <f t="shared" ref="AL66" si="1253">$A66*1000+ROUND(AN66,0)</f>
        <v>66163</v>
      </c>
      <c r="AM66" s="15" t="str">
        <f t="shared" ref="AM66" si="1254">IF(AL66="","",",")</f>
        <v>,</v>
      </c>
      <c r="AN66" s="8">
        <v>162.92872800000001</v>
      </c>
      <c r="AO66" s="15" t="str">
        <f t="shared" ref="AO66" si="1255">IF(AN66="","",",")</f>
        <v>,</v>
      </c>
      <c r="AP66" s="18">
        <v>24.9</v>
      </c>
      <c r="AQ66" s="8" t="str">
        <f t="shared" si="6"/>
        <v>},{</v>
      </c>
      <c r="AR66" s="9">
        <f t="shared" ref="AR66" si="1256">$A66*1000+ROUND(AT66,0)</f>
        <v>66164</v>
      </c>
      <c r="AS66" s="15" t="str">
        <f t="shared" ref="AS66" si="1257">IF(AR66="","",",")</f>
        <v>,</v>
      </c>
      <c r="AT66" s="8">
        <v>163.929171</v>
      </c>
      <c r="AU66" s="15" t="str">
        <f t="shared" ref="AU66" si="1258">IF(AT66="","",",")</f>
        <v>,</v>
      </c>
      <c r="AV66" s="18">
        <v>28.18</v>
      </c>
      <c r="AW66" s="8" t="str">
        <f t="shared" si="7"/>
        <v>}}</v>
      </c>
      <c r="AY66" s="15" t="str">
        <f t="shared" ref="AY66" si="1259">IF(AX66="","",",")</f>
        <v/>
      </c>
      <c r="BA66" s="15" t="str">
        <f t="shared" ref="BA66" si="1260">IF(AZ66="","",",")</f>
        <v/>
      </c>
      <c r="BC66" s="8" t="str">
        <f t="shared" si="8"/>
        <v/>
      </c>
      <c r="BE66" s="15" t="str">
        <f t="shared" ref="BE66" si="1261">IF(BD66="","",",")</f>
        <v/>
      </c>
      <c r="BG66" s="15" t="str">
        <f t="shared" ref="BG66" si="1262">IF(BF66="","",",")</f>
        <v/>
      </c>
      <c r="BI66" s="8" t="str">
        <f t="shared" si="9"/>
        <v/>
      </c>
      <c r="BK66" s="15" t="str">
        <f t="shared" ref="BK66" si="1263">IF(BJ66="","",",")</f>
        <v/>
      </c>
      <c r="BM66" s="15" t="str">
        <f t="shared" ref="BM66" si="1264">IF(BL66="","",",")</f>
        <v/>
      </c>
      <c r="BO66" s="8" t="str">
        <f t="shared" si="10"/>
        <v/>
      </c>
      <c r="BP66" s="10" t="s">
        <v>169</v>
      </c>
      <c r="BQ66" s="8">
        <f t="shared" si="35"/>
        <v>100</v>
      </c>
    </row>
    <row r="67" spans="1:69" ht="19.5" thickBot="1">
      <c r="A67" s="8">
        <v>67</v>
      </c>
      <c r="B67" s="8" t="s">
        <v>64</v>
      </c>
      <c r="C67" s="8" t="s">
        <v>144</v>
      </c>
      <c r="D67" s="7" t="str">
        <f t="shared" si="11"/>
        <v>{</v>
      </c>
      <c r="E67" s="4" t="str">
        <f t="shared" si="12"/>
        <v>"ho"</v>
      </c>
      <c r="F67" s="8" t="str">
        <f t="shared" si="13"/>
        <v>,{</v>
      </c>
      <c r="G67" s="8" t="str">
        <f t="shared" si="14"/>
        <v>{</v>
      </c>
      <c r="H67" s="9">
        <f t="shared" si="708"/>
        <v>67165</v>
      </c>
      <c r="I67" s="15" t="str">
        <f t="shared" si="15"/>
        <v>,</v>
      </c>
      <c r="J67" s="8">
        <v>164.930319</v>
      </c>
      <c r="K67" s="15" t="str">
        <f t="shared" si="15"/>
        <v>,</v>
      </c>
      <c r="L67" s="18">
        <v>100</v>
      </c>
      <c r="M67" s="8" t="str">
        <f t="shared" ref="M67:M86" si="1265">IF(L67="","",IF(N67="","}}",$M$1&amp;","&amp;$L$1))</f>
        <v>}}</v>
      </c>
      <c r="O67" s="15" t="str">
        <f t="shared" ref="O67" si="1266">IF(N67="","",",")</f>
        <v/>
      </c>
      <c r="Q67" s="15" t="str">
        <f t="shared" ref="Q67" si="1267">IF(P67="","",",")</f>
        <v/>
      </c>
      <c r="S67" s="8" t="str">
        <f t="shared" ref="S67:S86" si="1268">IF(R67="","",IF(T67="","}}",$M$1&amp;","&amp;$L$1))</f>
        <v/>
      </c>
      <c r="U67" s="15" t="str">
        <f t="shared" ref="U67" si="1269">IF(T67="","",",")</f>
        <v/>
      </c>
      <c r="W67" s="15" t="str">
        <f t="shared" ref="W67" si="1270">IF(V67="","",",")</f>
        <v/>
      </c>
      <c r="Y67" s="8" t="str">
        <f t="shared" ref="Y67:Y86" si="1271">IF(X67="","",IF(Z67="","}}",$M$1&amp;","&amp;$L$1))</f>
        <v/>
      </c>
      <c r="AA67" s="15" t="str">
        <f t="shared" ref="AA67" si="1272">IF(Z67="","",",")</f>
        <v/>
      </c>
      <c r="AC67" s="15" t="str">
        <f t="shared" ref="AC67" si="1273">IF(AB67="","",",")</f>
        <v/>
      </c>
      <c r="AE67" s="8" t="str">
        <f t="shared" ref="AE67:AE86" si="1274">IF(AD67="","",IF(AF67="","}}",$M$1&amp;","&amp;$L$1))</f>
        <v/>
      </c>
      <c r="AG67" s="15" t="str">
        <f t="shared" ref="AG67" si="1275">IF(AF67="","",",")</f>
        <v/>
      </c>
      <c r="AI67" s="15" t="str">
        <f t="shared" ref="AI67" si="1276">IF(AH67="","",",")</f>
        <v/>
      </c>
      <c r="AK67" s="8" t="str">
        <f t="shared" ref="AK67:AK86" si="1277">IF(AJ67="","",IF(AL67="","}}",$M$1&amp;","&amp;$L$1))</f>
        <v/>
      </c>
      <c r="AM67" s="15" t="str">
        <f t="shared" ref="AM67" si="1278">IF(AL67="","",",")</f>
        <v/>
      </c>
      <c r="AO67" s="15" t="str">
        <f t="shared" ref="AO67" si="1279">IF(AN67="","",",")</f>
        <v/>
      </c>
      <c r="AQ67" s="8" t="str">
        <f t="shared" ref="AQ67:AQ86" si="1280">IF(AP67="","",IF(AR67="","}}",$M$1&amp;","&amp;$L$1))</f>
        <v/>
      </c>
      <c r="AS67" s="15" t="str">
        <f t="shared" ref="AS67" si="1281">IF(AR67="","",",")</f>
        <v/>
      </c>
      <c r="AU67" s="15" t="str">
        <f t="shared" ref="AU67" si="1282">IF(AT67="","",",")</f>
        <v/>
      </c>
      <c r="AW67" s="8" t="str">
        <f t="shared" ref="AW67:AW86" si="1283">IF(AV67="","",IF(AX67="","}}",$M$1&amp;","&amp;$L$1))</f>
        <v/>
      </c>
      <c r="AY67" s="15" t="str">
        <f t="shared" ref="AY67" si="1284">IF(AX67="","",",")</f>
        <v/>
      </c>
      <c r="BA67" s="15" t="str">
        <f t="shared" ref="BA67" si="1285">IF(AZ67="","",",")</f>
        <v/>
      </c>
      <c r="BC67" s="8" t="str">
        <f t="shared" ref="BC67:BC86" si="1286">IF(BB67="","",IF(BD67="","}}",$M$1&amp;","&amp;$L$1))</f>
        <v/>
      </c>
      <c r="BE67" s="15" t="str">
        <f t="shared" ref="BE67" si="1287">IF(BD67="","",",")</f>
        <v/>
      </c>
      <c r="BG67" s="15" t="str">
        <f t="shared" ref="BG67" si="1288">IF(BF67="","",",")</f>
        <v/>
      </c>
      <c r="BI67" s="8" t="str">
        <f t="shared" ref="BI67:BI86" si="1289">IF(BH67="","",IF(BJ67="","}}",$M$1&amp;","&amp;$L$1))</f>
        <v/>
      </c>
      <c r="BK67" s="15" t="str">
        <f t="shared" ref="BK67" si="1290">IF(BJ67="","",",")</f>
        <v/>
      </c>
      <c r="BM67" s="15" t="str">
        <f t="shared" ref="BM67" si="1291">IF(BL67="","",",")</f>
        <v/>
      </c>
      <c r="BO67" s="8" t="str">
        <f t="shared" ref="BO67:BO86" si="1292">IF(BN67="","",IF(BP67="","}}",$M$1&amp;","&amp;$L$1))</f>
        <v/>
      </c>
      <c r="BP67" s="10" t="s">
        <v>169</v>
      </c>
      <c r="BQ67" s="8">
        <f t="shared" si="35"/>
        <v>100</v>
      </c>
    </row>
    <row r="68" spans="1:69" ht="19.5" thickBot="1">
      <c r="A68" s="8">
        <v>68</v>
      </c>
      <c r="B68" s="8" t="s">
        <v>65</v>
      </c>
      <c r="C68" s="8" t="s">
        <v>145</v>
      </c>
      <c r="D68" s="7" t="str">
        <f t="shared" ref="D68:D86" si="1293">$C$1</f>
        <v>{</v>
      </c>
      <c r="E68" s="4" t="str">
        <f t="shared" ref="E68:E86" si="1294">""""&amp;C68&amp;""""</f>
        <v>"er"</v>
      </c>
      <c r="F68" s="8" t="str">
        <f t="shared" ref="F68:F86" si="1295">","&amp;$F$1</f>
        <v>,{</v>
      </c>
      <c r="G68" s="8" t="str">
        <f t="shared" ref="G68:G86" si="1296">$L$1</f>
        <v>{</v>
      </c>
      <c r="H68" s="9">
        <f t="shared" si="708"/>
        <v>68162</v>
      </c>
      <c r="I68" s="15" t="str">
        <f t="shared" ref="I68:K86" si="1297">IF(H68="","",",")</f>
        <v>,</v>
      </c>
      <c r="J68" s="8">
        <v>161.928775</v>
      </c>
      <c r="K68" s="15" t="str">
        <f t="shared" si="1297"/>
        <v>,</v>
      </c>
      <c r="L68" s="18">
        <v>0.14000000000000001</v>
      </c>
      <c r="M68" s="8" t="str">
        <f t="shared" si="1265"/>
        <v>},{</v>
      </c>
      <c r="N68" s="9">
        <f t="shared" ref="N68" si="1298">$A68*1000+ROUND(P68,0)</f>
        <v>68164</v>
      </c>
      <c r="O68" s="15" t="str">
        <f t="shared" ref="O68" si="1299">IF(N68="","",",")</f>
        <v>,</v>
      </c>
      <c r="P68" s="8">
        <v>163.92919699999999</v>
      </c>
      <c r="Q68" s="15" t="str">
        <f t="shared" ref="Q68" si="1300">IF(P68="","",",")</f>
        <v>,</v>
      </c>
      <c r="R68" s="18">
        <v>1.61</v>
      </c>
      <c r="S68" s="8" t="str">
        <f t="shared" si="1268"/>
        <v>},{</v>
      </c>
      <c r="T68" s="9">
        <f t="shared" ref="T68" si="1301">$A68*1000+ROUND(V68,0)</f>
        <v>68166</v>
      </c>
      <c r="U68" s="15" t="str">
        <f t="shared" ref="U68" si="1302">IF(T68="","",",")</f>
        <v>,</v>
      </c>
      <c r="V68" s="8">
        <v>165.93029000000001</v>
      </c>
      <c r="W68" s="15" t="str">
        <f t="shared" ref="W68" si="1303">IF(V68="","",",")</f>
        <v>,</v>
      </c>
      <c r="X68" s="18">
        <v>33.61</v>
      </c>
      <c r="Y68" s="8" t="str">
        <f t="shared" si="1271"/>
        <v>},{</v>
      </c>
      <c r="Z68" s="9">
        <f t="shared" ref="Z68" si="1304">$A68*1000+ROUND(AB68,0)</f>
        <v>68167</v>
      </c>
      <c r="AA68" s="15" t="str">
        <f t="shared" ref="AA68" si="1305">IF(Z68="","",",")</f>
        <v>,</v>
      </c>
      <c r="AB68" s="8">
        <v>166.93204499999999</v>
      </c>
      <c r="AC68" s="15" t="str">
        <f t="shared" ref="AC68" si="1306">IF(AB68="","",",")</f>
        <v>,</v>
      </c>
      <c r="AD68" s="18">
        <v>22.93</v>
      </c>
      <c r="AE68" s="8" t="str">
        <f t="shared" si="1274"/>
        <v>},{</v>
      </c>
      <c r="AF68" s="9">
        <f t="shared" ref="AF68" si="1307">$A68*1000+ROUND(AH68,0)</f>
        <v>68168</v>
      </c>
      <c r="AG68" s="15" t="str">
        <f t="shared" ref="AG68" si="1308">IF(AF68="","",",")</f>
        <v>,</v>
      </c>
      <c r="AH68" s="8">
        <v>167.932368</v>
      </c>
      <c r="AI68" s="15" t="str">
        <f t="shared" ref="AI68" si="1309">IF(AH68="","",",")</f>
        <v>,</v>
      </c>
      <c r="AJ68" s="18">
        <v>26.78</v>
      </c>
      <c r="AK68" s="8" t="str">
        <f t="shared" si="1277"/>
        <v>},{</v>
      </c>
      <c r="AL68" s="9">
        <f t="shared" ref="AL68" si="1310">$A68*1000+ROUND(AN68,0)</f>
        <v>68170</v>
      </c>
      <c r="AM68" s="15" t="str">
        <f t="shared" ref="AM68" si="1311">IF(AL68="","",",")</f>
        <v>,</v>
      </c>
      <c r="AN68" s="8">
        <v>169.93546000000001</v>
      </c>
      <c r="AO68" s="15" t="str">
        <f t="shared" ref="AO68" si="1312">IF(AN68="","",",")</f>
        <v>,</v>
      </c>
      <c r="AP68" s="18">
        <v>14.93</v>
      </c>
      <c r="AQ68" s="8" t="str">
        <f t="shared" si="1280"/>
        <v>}}</v>
      </c>
      <c r="AS68" s="15" t="str">
        <f t="shared" ref="AS68" si="1313">IF(AR68="","",",")</f>
        <v/>
      </c>
      <c r="AU68" s="15" t="str">
        <f t="shared" ref="AU68" si="1314">IF(AT68="","",",")</f>
        <v/>
      </c>
      <c r="AW68" s="8" t="str">
        <f t="shared" si="1283"/>
        <v/>
      </c>
      <c r="AY68" s="15" t="str">
        <f t="shared" ref="AY68" si="1315">IF(AX68="","",",")</f>
        <v/>
      </c>
      <c r="BA68" s="15" t="str">
        <f t="shared" ref="BA68" si="1316">IF(AZ68="","",",")</f>
        <v/>
      </c>
      <c r="BC68" s="8" t="str">
        <f t="shared" si="1286"/>
        <v/>
      </c>
      <c r="BE68" s="15" t="str">
        <f t="shared" ref="BE68" si="1317">IF(BD68="","",",")</f>
        <v/>
      </c>
      <c r="BG68" s="15" t="str">
        <f t="shared" ref="BG68" si="1318">IF(BF68="","",",")</f>
        <v/>
      </c>
      <c r="BI68" s="8" t="str">
        <f t="shared" si="1289"/>
        <v/>
      </c>
      <c r="BK68" s="15" t="str">
        <f t="shared" ref="BK68" si="1319">IF(BJ68="","",",")</f>
        <v/>
      </c>
      <c r="BM68" s="15" t="str">
        <f t="shared" ref="BM68" si="1320">IF(BL68="","",",")</f>
        <v/>
      </c>
      <c r="BO68" s="8" t="str">
        <f t="shared" si="1292"/>
        <v/>
      </c>
      <c r="BP68" s="10" t="s">
        <v>169</v>
      </c>
      <c r="BQ68" s="8">
        <f t="shared" ref="BQ68:BQ86" si="1321">BN68+BH68+BB68+AV68+AP68+AJ68+AD68+X68+R68+L68</f>
        <v>100</v>
      </c>
    </row>
    <row r="69" spans="1:69" ht="19.5" thickBot="1">
      <c r="A69" s="8">
        <v>69</v>
      </c>
      <c r="B69" s="8" t="s">
        <v>66</v>
      </c>
      <c r="C69" s="8" t="s">
        <v>146</v>
      </c>
      <c r="D69" s="7" t="str">
        <f t="shared" si="1293"/>
        <v>{</v>
      </c>
      <c r="E69" s="4" t="str">
        <f t="shared" si="1294"/>
        <v>"tm"</v>
      </c>
      <c r="F69" s="8" t="str">
        <f t="shared" si="1295"/>
        <v>,{</v>
      </c>
      <c r="G69" s="8" t="str">
        <f t="shared" si="1296"/>
        <v>{</v>
      </c>
      <c r="H69" s="9">
        <f t="shared" si="708"/>
        <v>69169</v>
      </c>
      <c r="I69" s="15" t="str">
        <f t="shared" si="1297"/>
        <v>,</v>
      </c>
      <c r="J69" s="8">
        <v>168.934211</v>
      </c>
      <c r="K69" s="15" t="str">
        <f t="shared" si="1297"/>
        <v>,</v>
      </c>
      <c r="L69" s="18">
        <v>100</v>
      </c>
      <c r="M69" s="8" t="str">
        <f t="shared" si="1265"/>
        <v>}}</v>
      </c>
      <c r="O69" s="15" t="str">
        <f t="shared" ref="O69" si="1322">IF(N69="","",",")</f>
        <v/>
      </c>
      <c r="Q69" s="15" t="str">
        <f t="shared" ref="Q69" si="1323">IF(P69="","",",")</f>
        <v/>
      </c>
      <c r="S69" s="8" t="str">
        <f t="shared" si="1268"/>
        <v/>
      </c>
      <c r="U69" s="15" t="str">
        <f t="shared" ref="U69" si="1324">IF(T69="","",",")</f>
        <v/>
      </c>
      <c r="W69" s="15" t="str">
        <f t="shared" ref="W69" si="1325">IF(V69="","",",")</f>
        <v/>
      </c>
      <c r="Y69" s="8" t="str">
        <f t="shared" si="1271"/>
        <v/>
      </c>
      <c r="AA69" s="15" t="str">
        <f t="shared" ref="AA69" si="1326">IF(Z69="","",",")</f>
        <v/>
      </c>
      <c r="AC69" s="15" t="str">
        <f t="shared" ref="AC69" si="1327">IF(AB69="","",",")</f>
        <v/>
      </c>
      <c r="AE69" s="8" t="str">
        <f t="shared" si="1274"/>
        <v/>
      </c>
      <c r="AG69" s="15" t="str">
        <f t="shared" ref="AG69" si="1328">IF(AF69="","",",")</f>
        <v/>
      </c>
      <c r="AI69" s="15" t="str">
        <f t="shared" ref="AI69" si="1329">IF(AH69="","",",")</f>
        <v/>
      </c>
      <c r="AK69" s="8" t="str">
        <f t="shared" si="1277"/>
        <v/>
      </c>
      <c r="AM69" s="15" t="str">
        <f t="shared" ref="AM69" si="1330">IF(AL69="","",",")</f>
        <v/>
      </c>
      <c r="AO69" s="15" t="str">
        <f t="shared" ref="AO69" si="1331">IF(AN69="","",",")</f>
        <v/>
      </c>
      <c r="AQ69" s="8" t="str">
        <f t="shared" si="1280"/>
        <v/>
      </c>
      <c r="AS69" s="15" t="str">
        <f t="shared" ref="AS69" si="1332">IF(AR69="","",",")</f>
        <v/>
      </c>
      <c r="AU69" s="15" t="str">
        <f t="shared" ref="AU69" si="1333">IF(AT69="","",",")</f>
        <v/>
      </c>
      <c r="AW69" s="8" t="str">
        <f t="shared" si="1283"/>
        <v/>
      </c>
      <c r="AY69" s="15" t="str">
        <f t="shared" ref="AY69" si="1334">IF(AX69="","",",")</f>
        <v/>
      </c>
      <c r="BA69" s="15" t="str">
        <f t="shared" ref="BA69" si="1335">IF(AZ69="","",",")</f>
        <v/>
      </c>
      <c r="BC69" s="8" t="str">
        <f t="shared" si="1286"/>
        <v/>
      </c>
      <c r="BE69" s="15" t="str">
        <f t="shared" ref="BE69" si="1336">IF(BD69="","",",")</f>
        <v/>
      </c>
      <c r="BG69" s="15" t="str">
        <f t="shared" ref="BG69" si="1337">IF(BF69="","",",")</f>
        <v/>
      </c>
      <c r="BI69" s="8" t="str">
        <f t="shared" si="1289"/>
        <v/>
      </c>
      <c r="BK69" s="15" t="str">
        <f t="shared" ref="BK69" si="1338">IF(BJ69="","",",")</f>
        <v/>
      </c>
      <c r="BM69" s="15" t="str">
        <f t="shared" ref="BM69" si="1339">IF(BL69="","",",")</f>
        <v/>
      </c>
      <c r="BO69" s="8" t="str">
        <f t="shared" si="1292"/>
        <v/>
      </c>
      <c r="BP69" s="10" t="s">
        <v>169</v>
      </c>
      <c r="BQ69" s="8">
        <f t="shared" si="1321"/>
        <v>100</v>
      </c>
    </row>
    <row r="70" spans="1:69" ht="19.5" thickBot="1">
      <c r="A70" s="8">
        <v>70</v>
      </c>
      <c r="B70" s="8" t="s">
        <v>67</v>
      </c>
      <c r="C70" s="8" t="s">
        <v>147</v>
      </c>
      <c r="D70" s="7" t="str">
        <f t="shared" si="1293"/>
        <v>{</v>
      </c>
      <c r="E70" s="4" t="str">
        <f t="shared" si="1294"/>
        <v>"yb"</v>
      </c>
      <c r="F70" s="8" t="str">
        <f t="shared" si="1295"/>
        <v>,{</v>
      </c>
      <c r="G70" s="8" t="str">
        <f t="shared" si="1296"/>
        <v>{</v>
      </c>
      <c r="H70" s="9">
        <f t="shared" si="708"/>
        <v>70168</v>
      </c>
      <c r="I70" s="15" t="str">
        <f t="shared" si="1297"/>
        <v>,</v>
      </c>
      <c r="J70" s="8">
        <v>167.93389400000001</v>
      </c>
      <c r="K70" s="15" t="str">
        <f t="shared" si="1297"/>
        <v>,</v>
      </c>
      <c r="L70" s="18">
        <v>0.13</v>
      </c>
      <c r="M70" s="8" t="str">
        <f t="shared" si="1265"/>
        <v>},{</v>
      </c>
      <c r="N70" s="9">
        <f t="shared" ref="N70:N78" si="1340">$A70*1000+ROUND(P70,0)</f>
        <v>70170</v>
      </c>
      <c r="O70" s="15" t="str">
        <f t="shared" ref="O70" si="1341">IF(N70="","",",")</f>
        <v>,</v>
      </c>
      <c r="P70" s="8">
        <v>169.93475900000001</v>
      </c>
      <c r="Q70" s="15" t="str">
        <f t="shared" ref="Q70" si="1342">IF(P70="","",",")</f>
        <v>,</v>
      </c>
      <c r="R70" s="18">
        <v>3.04</v>
      </c>
      <c r="S70" s="8" t="str">
        <f t="shared" si="1268"/>
        <v>},{</v>
      </c>
      <c r="T70" s="9">
        <f t="shared" ref="T70" si="1343">$A70*1000+ROUND(V70,0)</f>
        <v>70171</v>
      </c>
      <c r="U70" s="15" t="str">
        <f t="shared" ref="U70" si="1344">IF(T70="","",",")</f>
        <v>,</v>
      </c>
      <c r="V70" s="8">
        <v>170.93632199999999</v>
      </c>
      <c r="W70" s="15" t="str">
        <f t="shared" ref="W70" si="1345">IF(V70="","",",")</f>
        <v>,</v>
      </c>
      <c r="X70" s="18">
        <v>14.28</v>
      </c>
      <c r="Y70" s="8" t="str">
        <f t="shared" si="1271"/>
        <v>},{</v>
      </c>
      <c r="Z70" s="9">
        <f t="shared" ref="Z70" si="1346">$A70*1000+ROUND(AB70,0)</f>
        <v>70172</v>
      </c>
      <c r="AA70" s="15" t="str">
        <f t="shared" ref="AA70" si="1347">IF(Z70="","",",")</f>
        <v>,</v>
      </c>
      <c r="AB70" s="8">
        <v>171.93637799999999</v>
      </c>
      <c r="AC70" s="15" t="str">
        <f t="shared" ref="AC70" si="1348">IF(AB70="","",",")</f>
        <v>,</v>
      </c>
      <c r="AD70" s="18">
        <v>21.83</v>
      </c>
      <c r="AE70" s="8" t="str">
        <f t="shared" si="1274"/>
        <v>},{</v>
      </c>
      <c r="AF70" s="9">
        <f t="shared" ref="AF70" si="1349">$A70*1000+ROUND(AH70,0)</f>
        <v>70173</v>
      </c>
      <c r="AG70" s="15" t="str">
        <f t="shared" ref="AG70" si="1350">IF(AF70="","",",")</f>
        <v>,</v>
      </c>
      <c r="AH70" s="8">
        <v>172.93820700000001</v>
      </c>
      <c r="AI70" s="15" t="str">
        <f t="shared" ref="AI70" si="1351">IF(AH70="","",",")</f>
        <v>,</v>
      </c>
      <c r="AJ70" s="18">
        <v>16.13</v>
      </c>
      <c r="AK70" s="8" t="str">
        <f t="shared" si="1277"/>
        <v>},{</v>
      </c>
      <c r="AL70" s="9">
        <f t="shared" ref="AL70" si="1352">$A70*1000+ROUND(AN70,0)</f>
        <v>70174</v>
      </c>
      <c r="AM70" s="15" t="str">
        <f t="shared" ref="AM70" si="1353">IF(AL70="","",",")</f>
        <v>,</v>
      </c>
      <c r="AN70" s="8">
        <v>173.93885800000001</v>
      </c>
      <c r="AO70" s="15" t="str">
        <f t="shared" ref="AO70" si="1354">IF(AN70="","",",")</f>
        <v>,</v>
      </c>
      <c r="AP70" s="18">
        <v>31.83</v>
      </c>
      <c r="AQ70" s="8" t="str">
        <f t="shared" si="1280"/>
        <v>},{</v>
      </c>
      <c r="AR70" s="9">
        <f t="shared" ref="AR70" si="1355">$A70*1000+ROUND(AT70,0)</f>
        <v>70176</v>
      </c>
      <c r="AS70" s="15" t="str">
        <f t="shared" ref="AS70" si="1356">IF(AR70="","",",")</f>
        <v>,</v>
      </c>
      <c r="AT70" s="8">
        <v>175.94256799999999</v>
      </c>
      <c r="AU70" s="15" t="str">
        <f t="shared" ref="AU70" si="1357">IF(AT70="","",",")</f>
        <v>,</v>
      </c>
      <c r="AV70" s="18">
        <v>12.76</v>
      </c>
      <c r="AW70" s="8" t="str">
        <f t="shared" si="1283"/>
        <v>}}</v>
      </c>
      <c r="AY70" s="15" t="str">
        <f t="shared" ref="AY70" si="1358">IF(AX70="","",",")</f>
        <v/>
      </c>
      <c r="BA70" s="15" t="str">
        <f t="shared" ref="BA70" si="1359">IF(AZ70="","",",")</f>
        <v/>
      </c>
      <c r="BC70" s="8" t="str">
        <f t="shared" si="1286"/>
        <v/>
      </c>
      <c r="BE70" s="15" t="str">
        <f t="shared" ref="BE70" si="1360">IF(BD70="","",",")</f>
        <v/>
      </c>
      <c r="BG70" s="15" t="str">
        <f t="shared" ref="BG70" si="1361">IF(BF70="","",",")</f>
        <v/>
      </c>
      <c r="BI70" s="8" t="str">
        <f t="shared" si="1289"/>
        <v/>
      </c>
      <c r="BK70" s="15" t="str">
        <f t="shared" ref="BK70" si="1362">IF(BJ70="","",",")</f>
        <v/>
      </c>
      <c r="BM70" s="15" t="str">
        <f t="shared" ref="BM70" si="1363">IF(BL70="","",",")</f>
        <v/>
      </c>
      <c r="BO70" s="8" t="str">
        <f t="shared" si="1292"/>
        <v/>
      </c>
      <c r="BP70" s="10" t="s">
        <v>169</v>
      </c>
      <c r="BQ70" s="8">
        <f t="shared" si="1321"/>
        <v>100</v>
      </c>
    </row>
    <row r="71" spans="1:69" ht="19.5" thickBot="1">
      <c r="A71" s="8">
        <v>71</v>
      </c>
      <c r="B71" s="8" t="s">
        <v>68</v>
      </c>
      <c r="C71" s="8" t="s">
        <v>148</v>
      </c>
      <c r="D71" s="7" t="str">
        <f t="shared" si="1293"/>
        <v>{</v>
      </c>
      <c r="E71" s="4" t="str">
        <f t="shared" si="1294"/>
        <v>"lu"</v>
      </c>
      <c r="F71" s="8" t="str">
        <f t="shared" si="1295"/>
        <v>,{</v>
      </c>
      <c r="G71" s="8" t="str">
        <f t="shared" si="1296"/>
        <v>{</v>
      </c>
      <c r="H71" s="9">
        <f t="shared" si="708"/>
        <v>71175</v>
      </c>
      <c r="I71" s="15" t="str">
        <f t="shared" si="1297"/>
        <v>,</v>
      </c>
      <c r="J71" s="8">
        <v>174.94076799999999</v>
      </c>
      <c r="K71" s="15" t="str">
        <f t="shared" si="1297"/>
        <v>,</v>
      </c>
      <c r="L71" s="18">
        <v>97.41</v>
      </c>
      <c r="M71" s="8" t="str">
        <f t="shared" si="1265"/>
        <v>},{</v>
      </c>
      <c r="N71" s="9">
        <f t="shared" si="1340"/>
        <v>71176</v>
      </c>
      <c r="O71" s="15" t="str">
        <f t="shared" ref="O71" si="1364">IF(N71="","",",")</f>
        <v>,</v>
      </c>
      <c r="P71" s="8">
        <v>175.94268199999999</v>
      </c>
      <c r="Q71" s="15" t="str">
        <f t="shared" ref="Q71" si="1365">IF(P71="","",",")</f>
        <v>,</v>
      </c>
      <c r="R71" s="18">
        <v>2.59</v>
      </c>
      <c r="S71" s="8" t="str">
        <f t="shared" si="1268"/>
        <v>}}</v>
      </c>
      <c r="U71" s="15" t="str">
        <f t="shared" ref="U71" si="1366">IF(T71="","",",")</f>
        <v/>
      </c>
      <c r="W71" s="15" t="str">
        <f t="shared" ref="W71" si="1367">IF(V71="","",",")</f>
        <v/>
      </c>
      <c r="Y71" s="8" t="str">
        <f t="shared" si="1271"/>
        <v/>
      </c>
      <c r="AA71" s="15" t="str">
        <f t="shared" ref="AA71" si="1368">IF(Z71="","",",")</f>
        <v/>
      </c>
      <c r="AC71" s="15" t="str">
        <f t="shared" ref="AC71" si="1369">IF(AB71="","",",")</f>
        <v/>
      </c>
      <c r="AE71" s="8" t="str">
        <f t="shared" si="1274"/>
        <v/>
      </c>
      <c r="AG71" s="15" t="str">
        <f t="shared" ref="AG71" si="1370">IF(AF71="","",",")</f>
        <v/>
      </c>
      <c r="AI71" s="15" t="str">
        <f t="shared" ref="AI71" si="1371">IF(AH71="","",",")</f>
        <v/>
      </c>
      <c r="AK71" s="8" t="str">
        <f t="shared" si="1277"/>
        <v/>
      </c>
      <c r="AM71" s="15" t="str">
        <f t="shared" ref="AM71" si="1372">IF(AL71="","",",")</f>
        <v/>
      </c>
      <c r="AO71" s="15" t="str">
        <f t="shared" ref="AO71" si="1373">IF(AN71="","",",")</f>
        <v/>
      </c>
      <c r="AQ71" s="8" t="str">
        <f t="shared" si="1280"/>
        <v/>
      </c>
      <c r="AS71" s="15" t="str">
        <f t="shared" ref="AS71" si="1374">IF(AR71="","",",")</f>
        <v/>
      </c>
      <c r="AU71" s="15" t="str">
        <f t="shared" ref="AU71" si="1375">IF(AT71="","",",")</f>
        <v/>
      </c>
      <c r="AW71" s="8" t="str">
        <f t="shared" si="1283"/>
        <v/>
      </c>
      <c r="AY71" s="15" t="str">
        <f t="shared" ref="AY71" si="1376">IF(AX71="","",",")</f>
        <v/>
      </c>
      <c r="BA71" s="15" t="str">
        <f t="shared" ref="BA71" si="1377">IF(AZ71="","",",")</f>
        <v/>
      </c>
      <c r="BC71" s="8" t="str">
        <f t="shared" si="1286"/>
        <v/>
      </c>
      <c r="BE71" s="15" t="str">
        <f t="shared" ref="BE71" si="1378">IF(BD71="","",",")</f>
        <v/>
      </c>
      <c r="BG71" s="15" t="str">
        <f t="shared" ref="BG71" si="1379">IF(BF71="","",",")</f>
        <v/>
      </c>
      <c r="BI71" s="8" t="str">
        <f t="shared" si="1289"/>
        <v/>
      </c>
      <c r="BK71" s="15" t="str">
        <f t="shared" ref="BK71" si="1380">IF(BJ71="","",",")</f>
        <v/>
      </c>
      <c r="BM71" s="15" t="str">
        <f t="shared" ref="BM71" si="1381">IF(BL71="","",",")</f>
        <v/>
      </c>
      <c r="BO71" s="8" t="str">
        <f t="shared" si="1292"/>
        <v/>
      </c>
      <c r="BP71" s="10" t="s">
        <v>169</v>
      </c>
      <c r="BQ71" s="8">
        <f t="shared" si="1321"/>
        <v>100</v>
      </c>
    </row>
    <row r="72" spans="1:69" ht="19.5" thickBot="1">
      <c r="A72" s="8">
        <v>72</v>
      </c>
      <c r="B72" s="8" t="s">
        <v>69</v>
      </c>
      <c r="C72" s="8" t="s">
        <v>149</v>
      </c>
      <c r="D72" s="7" t="str">
        <f t="shared" si="1293"/>
        <v>{</v>
      </c>
      <c r="E72" s="4" t="str">
        <f t="shared" si="1294"/>
        <v>"hf"</v>
      </c>
      <c r="F72" s="8" t="str">
        <f t="shared" si="1295"/>
        <v>,{</v>
      </c>
      <c r="G72" s="8" t="str">
        <f t="shared" si="1296"/>
        <v>{</v>
      </c>
      <c r="H72" s="9">
        <f t="shared" si="708"/>
        <v>72174</v>
      </c>
      <c r="I72" s="15" t="str">
        <f t="shared" si="1297"/>
        <v>,</v>
      </c>
      <c r="J72" s="8">
        <v>173.94004000000001</v>
      </c>
      <c r="K72" s="15" t="str">
        <f t="shared" si="1297"/>
        <v>,</v>
      </c>
      <c r="L72" s="18">
        <v>0.16</v>
      </c>
      <c r="M72" s="8" t="str">
        <f t="shared" si="1265"/>
        <v>},{</v>
      </c>
      <c r="N72" s="9">
        <f t="shared" si="1340"/>
        <v>72176</v>
      </c>
      <c r="O72" s="15" t="str">
        <f t="shared" ref="O72" si="1382">IF(N72="","",",")</f>
        <v>,</v>
      </c>
      <c r="P72" s="8">
        <v>175.94140200000001</v>
      </c>
      <c r="Q72" s="15" t="str">
        <f t="shared" ref="Q72" si="1383">IF(P72="","",",")</f>
        <v>,</v>
      </c>
      <c r="R72" s="18">
        <v>5.26</v>
      </c>
      <c r="S72" s="8" t="str">
        <f t="shared" si="1268"/>
        <v>},{</v>
      </c>
      <c r="T72" s="9">
        <f t="shared" ref="T72" si="1384">$A72*1000+ROUND(V72,0)</f>
        <v>72177</v>
      </c>
      <c r="U72" s="15" t="str">
        <f t="shared" ref="U72" si="1385">IF(T72="","",",")</f>
        <v>,</v>
      </c>
      <c r="V72" s="8">
        <v>176.94322</v>
      </c>
      <c r="W72" s="15" t="str">
        <f t="shared" ref="W72" si="1386">IF(V72="","",",")</f>
        <v>,</v>
      </c>
      <c r="X72" s="18">
        <v>18.600000000000001</v>
      </c>
      <c r="Y72" s="8" t="str">
        <f t="shared" si="1271"/>
        <v>},{</v>
      </c>
      <c r="Z72" s="9">
        <f t="shared" ref="Z72" si="1387">$A72*1000+ROUND(AB72,0)</f>
        <v>72178</v>
      </c>
      <c r="AA72" s="15" t="str">
        <f t="shared" ref="AA72" si="1388">IF(Z72="","",",")</f>
        <v>,</v>
      </c>
      <c r="AB72" s="8">
        <v>177.94369800000001</v>
      </c>
      <c r="AC72" s="15" t="str">
        <f t="shared" ref="AC72" si="1389">IF(AB72="","",",")</f>
        <v>,</v>
      </c>
      <c r="AD72" s="18">
        <v>27.28</v>
      </c>
      <c r="AE72" s="8" t="str">
        <f t="shared" si="1274"/>
        <v>},{</v>
      </c>
      <c r="AF72" s="9">
        <f t="shared" ref="AF72" si="1390">$A72*1000+ROUND(AH72,0)</f>
        <v>72179</v>
      </c>
      <c r="AG72" s="15" t="str">
        <f t="shared" ref="AG72" si="1391">IF(AF72="","",",")</f>
        <v>,</v>
      </c>
      <c r="AH72" s="8">
        <v>178.94581500000001</v>
      </c>
      <c r="AI72" s="15" t="str">
        <f t="shared" ref="AI72" si="1392">IF(AH72="","",",")</f>
        <v>,</v>
      </c>
      <c r="AJ72" s="18">
        <v>13.62</v>
      </c>
      <c r="AK72" s="8" t="str">
        <f t="shared" si="1277"/>
        <v>},{</v>
      </c>
      <c r="AL72" s="9">
        <f t="shared" ref="AL72" si="1393">$A72*1000+ROUND(AN72,0)</f>
        <v>72180</v>
      </c>
      <c r="AM72" s="15" t="str">
        <f t="shared" ref="AM72" si="1394">IF(AL72="","",",")</f>
        <v>,</v>
      </c>
      <c r="AN72" s="8">
        <v>179.946549</v>
      </c>
      <c r="AO72" s="15" t="str">
        <f t="shared" ref="AO72" si="1395">IF(AN72="","",",")</f>
        <v>,</v>
      </c>
      <c r="AP72" s="18">
        <v>35.08</v>
      </c>
      <c r="AQ72" s="8" t="str">
        <f t="shared" si="1280"/>
        <v>}}</v>
      </c>
      <c r="AS72" s="15" t="str">
        <f t="shared" ref="AS72" si="1396">IF(AR72="","",",")</f>
        <v/>
      </c>
      <c r="AU72" s="15" t="str">
        <f t="shared" ref="AU72" si="1397">IF(AT72="","",",")</f>
        <v/>
      </c>
      <c r="AW72" s="8" t="str">
        <f t="shared" si="1283"/>
        <v/>
      </c>
      <c r="AY72" s="15" t="str">
        <f t="shared" ref="AY72" si="1398">IF(AX72="","",",")</f>
        <v/>
      </c>
      <c r="BA72" s="15" t="str">
        <f t="shared" ref="BA72" si="1399">IF(AZ72="","",",")</f>
        <v/>
      </c>
      <c r="BC72" s="8" t="str">
        <f t="shared" si="1286"/>
        <v/>
      </c>
      <c r="BE72" s="15" t="str">
        <f t="shared" ref="BE72" si="1400">IF(BD72="","",",")</f>
        <v/>
      </c>
      <c r="BG72" s="15" t="str">
        <f t="shared" ref="BG72" si="1401">IF(BF72="","",",")</f>
        <v/>
      </c>
      <c r="BI72" s="8" t="str">
        <f t="shared" si="1289"/>
        <v/>
      </c>
      <c r="BK72" s="15" t="str">
        <f t="shared" ref="BK72" si="1402">IF(BJ72="","",",")</f>
        <v/>
      </c>
      <c r="BM72" s="15" t="str">
        <f t="shared" ref="BM72" si="1403">IF(BL72="","",",")</f>
        <v/>
      </c>
      <c r="BO72" s="8" t="str">
        <f t="shared" si="1292"/>
        <v/>
      </c>
      <c r="BP72" s="10" t="s">
        <v>169</v>
      </c>
      <c r="BQ72" s="8">
        <f t="shared" si="1321"/>
        <v>99.999999999999986</v>
      </c>
    </row>
    <row r="73" spans="1:69" ht="19.5" thickBot="1">
      <c r="A73" s="8">
        <v>73</v>
      </c>
      <c r="B73" s="8" t="s">
        <v>70</v>
      </c>
      <c r="C73" s="8" t="s">
        <v>150</v>
      </c>
      <c r="D73" s="7" t="str">
        <f t="shared" si="1293"/>
        <v>{</v>
      </c>
      <c r="E73" s="4" t="str">
        <f t="shared" si="1294"/>
        <v>"ta"</v>
      </c>
      <c r="F73" s="8" t="str">
        <f t="shared" si="1295"/>
        <v>,{</v>
      </c>
      <c r="G73" s="8" t="str">
        <f t="shared" si="1296"/>
        <v>{</v>
      </c>
      <c r="H73" s="9">
        <f t="shared" si="708"/>
        <v>73180</v>
      </c>
      <c r="I73" s="15" t="str">
        <f t="shared" si="1297"/>
        <v>,</v>
      </c>
      <c r="J73" s="8">
        <v>179.94746599999999</v>
      </c>
      <c r="K73" s="15" t="str">
        <f t="shared" si="1297"/>
        <v>,</v>
      </c>
      <c r="L73" s="18">
        <v>1.2E-2</v>
      </c>
      <c r="M73" s="8" t="str">
        <f t="shared" si="1265"/>
        <v>},{</v>
      </c>
      <c r="N73" s="9">
        <f t="shared" si="1340"/>
        <v>73181</v>
      </c>
      <c r="O73" s="15" t="str">
        <f t="shared" ref="O73" si="1404">IF(N73="","",",")</f>
        <v>,</v>
      </c>
      <c r="P73" s="8">
        <v>180.94799599999999</v>
      </c>
      <c r="Q73" s="15" t="str">
        <f t="shared" ref="Q73" si="1405">IF(P73="","",",")</f>
        <v>,</v>
      </c>
      <c r="R73" s="18">
        <v>99.988</v>
      </c>
      <c r="S73" s="8" t="str">
        <f t="shared" si="1268"/>
        <v>}}</v>
      </c>
      <c r="U73" s="15" t="str">
        <f t="shared" ref="U73" si="1406">IF(T73="","",",")</f>
        <v/>
      </c>
      <c r="W73" s="15" t="str">
        <f t="shared" ref="W73" si="1407">IF(V73="","",",")</f>
        <v/>
      </c>
      <c r="Y73" s="8" t="str">
        <f t="shared" si="1271"/>
        <v/>
      </c>
      <c r="AA73" s="15" t="str">
        <f t="shared" ref="AA73" si="1408">IF(Z73="","",",")</f>
        <v/>
      </c>
      <c r="AC73" s="15" t="str">
        <f t="shared" ref="AC73" si="1409">IF(AB73="","",",")</f>
        <v/>
      </c>
      <c r="AE73" s="8" t="str">
        <f t="shared" si="1274"/>
        <v/>
      </c>
      <c r="AG73" s="15" t="str">
        <f t="shared" ref="AG73" si="1410">IF(AF73="","",",")</f>
        <v/>
      </c>
      <c r="AI73" s="15" t="str">
        <f t="shared" ref="AI73" si="1411">IF(AH73="","",",")</f>
        <v/>
      </c>
      <c r="AK73" s="8" t="str">
        <f t="shared" si="1277"/>
        <v/>
      </c>
      <c r="AM73" s="15" t="str">
        <f t="shared" ref="AM73" si="1412">IF(AL73="","",",")</f>
        <v/>
      </c>
      <c r="AO73" s="15" t="str">
        <f t="shared" ref="AO73" si="1413">IF(AN73="","",",")</f>
        <v/>
      </c>
      <c r="AQ73" s="8" t="str">
        <f t="shared" si="1280"/>
        <v/>
      </c>
      <c r="AS73" s="15" t="str">
        <f t="shared" ref="AS73" si="1414">IF(AR73="","",",")</f>
        <v/>
      </c>
      <c r="AU73" s="15" t="str">
        <f t="shared" ref="AU73" si="1415">IF(AT73="","",",")</f>
        <v/>
      </c>
      <c r="AW73" s="8" t="str">
        <f t="shared" si="1283"/>
        <v/>
      </c>
      <c r="AY73" s="15" t="str">
        <f t="shared" ref="AY73" si="1416">IF(AX73="","",",")</f>
        <v/>
      </c>
      <c r="BA73" s="15" t="str">
        <f t="shared" ref="BA73" si="1417">IF(AZ73="","",",")</f>
        <v/>
      </c>
      <c r="BC73" s="8" t="str">
        <f t="shared" si="1286"/>
        <v/>
      </c>
      <c r="BE73" s="15" t="str">
        <f t="shared" ref="BE73" si="1418">IF(BD73="","",",")</f>
        <v/>
      </c>
      <c r="BG73" s="15" t="str">
        <f t="shared" ref="BG73" si="1419">IF(BF73="","",",")</f>
        <v/>
      </c>
      <c r="BI73" s="8" t="str">
        <f t="shared" si="1289"/>
        <v/>
      </c>
      <c r="BK73" s="15" t="str">
        <f t="shared" ref="BK73" si="1420">IF(BJ73="","",",")</f>
        <v/>
      </c>
      <c r="BM73" s="15" t="str">
        <f t="shared" ref="BM73" si="1421">IF(BL73="","",",")</f>
        <v/>
      </c>
      <c r="BO73" s="8" t="str">
        <f t="shared" si="1292"/>
        <v/>
      </c>
      <c r="BP73" s="10" t="s">
        <v>169</v>
      </c>
      <c r="BQ73" s="8">
        <f t="shared" si="1321"/>
        <v>100</v>
      </c>
    </row>
    <row r="74" spans="1:69" ht="19.5" thickBot="1">
      <c r="A74" s="8">
        <v>74</v>
      </c>
      <c r="B74" s="8" t="s">
        <v>71</v>
      </c>
      <c r="C74" s="8" t="s">
        <v>151</v>
      </c>
      <c r="D74" s="7" t="str">
        <f t="shared" si="1293"/>
        <v>{</v>
      </c>
      <c r="E74" s="4" t="str">
        <f t="shared" si="1294"/>
        <v>"w"</v>
      </c>
      <c r="F74" s="8" t="str">
        <f t="shared" si="1295"/>
        <v>,{</v>
      </c>
      <c r="G74" s="8" t="str">
        <f t="shared" si="1296"/>
        <v>{</v>
      </c>
      <c r="H74" s="9">
        <f t="shared" si="708"/>
        <v>74180</v>
      </c>
      <c r="I74" s="15" t="str">
        <f t="shared" si="1297"/>
        <v>,</v>
      </c>
      <c r="J74" s="8">
        <v>179.94670600000001</v>
      </c>
      <c r="K74" s="15" t="str">
        <f t="shared" si="1297"/>
        <v>,</v>
      </c>
      <c r="L74" s="18">
        <v>0.12</v>
      </c>
      <c r="M74" s="8" t="str">
        <f t="shared" si="1265"/>
        <v>},{</v>
      </c>
      <c r="N74" s="9">
        <f t="shared" si="1340"/>
        <v>74182</v>
      </c>
      <c r="O74" s="15" t="str">
        <f t="shared" ref="O74" si="1422">IF(N74="","",",")</f>
        <v>,</v>
      </c>
      <c r="P74" s="8">
        <v>181.948206</v>
      </c>
      <c r="Q74" s="15" t="str">
        <f t="shared" ref="Q74" si="1423">IF(P74="","",",")</f>
        <v>,</v>
      </c>
      <c r="R74" s="18">
        <v>26.5</v>
      </c>
      <c r="S74" s="8" t="str">
        <f t="shared" si="1268"/>
        <v>},{</v>
      </c>
      <c r="T74" s="9">
        <f t="shared" ref="T74:T76" si="1424">$A74*1000+ROUND(V74,0)</f>
        <v>74183</v>
      </c>
      <c r="U74" s="15" t="str">
        <f t="shared" ref="U74" si="1425">IF(T74="","",",")</f>
        <v>,</v>
      </c>
      <c r="V74" s="8">
        <v>182.95022399999999</v>
      </c>
      <c r="W74" s="15" t="str">
        <f t="shared" ref="W74" si="1426">IF(V74="","",",")</f>
        <v>,</v>
      </c>
      <c r="X74" s="18">
        <v>14.31</v>
      </c>
      <c r="Y74" s="8" t="str">
        <f t="shared" si="1271"/>
        <v>},{</v>
      </c>
      <c r="Z74" s="9">
        <f t="shared" ref="Z74:Z76" si="1427">$A74*1000+ROUND(AB74,0)</f>
        <v>74184</v>
      </c>
      <c r="AA74" s="15" t="str">
        <f t="shared" ref="AA74" si="1428">IF(Z74="","",",")</f>
        <v>,</v>
      </c>
      <c r="AB74" s="8">
        <v>183.95093299999999</v>
      </c>
      <c r="AC74" s="15" t="str">
        <f t="shared" ref="AC74" si="1429">IF(AB74="","",",")</f>
        <v>,</v>
      </c>
      <c r="AD74" s="18">
        <v>30.64</v>
      </c>
      <c r="AE74" s="8" t="str">
        <f t="shared" si="1274"/>
        <v>},{</v>
      </c>
      <c r="AF74" s="9">
        <f t="shared" ref="AF74:AF76" si="1430">$A74*1000+ROUND(AH74,0)</f>
        <v>74186</v>
      </c>
      <c r="AG74" s="15" t="str">
        <f t="shared" ref="AG74" si="1431">IF(AF74="","",",")</f>
        <v>,</v>
      </c>
      <c r="AH74" s="8">
        <v>185.954362</v>
      </c>
      <c r="AI74" s="15" t="str">
        <f t="shared" ref="AI74" si="1432">IF(AH74="","",",")</f>
        <v>,</v>
      </c>
      <c r="AJ74" s="18">
        <v>28.43</v>
      </c>
      <c r="AK74" s="8" t="str">
        <f t="shared" si="1277"/>
        <v>}}</v>
      </c>
      <c r="AM74" s="15" t="str">
        <f t="shared" ref="AM74" si="1433">IF(AL74="","",",")</f>
        <v/>
      </c>
      <c r="AO74" s="15" t="str">
        <f t="shared" ref="AO74" si="1434">IF(AN74="","",",")</f>
        <v/>
      </c>
      <c r="AQ74" s="8" t="str">
        <f t="shared" si="1280"/>
        <v/>
      </c>
      <c r="AS74" s="15" t="str">
        <f t="shared" ref="AS74" si="1435">IF(AR74="","",",")</f>
        <v/>
      </c>
      <c r="AU74" s="15" t="str">
        <f t="shared" ref="AU74" si="1436">IF(AT74="","",",")</f>
        <v/>
      </c>
      <c r="AW74" s="8" t="str">
        <f t="shared" si="1283"/>
        <v/>
      </c>
      <c r="AY74" s="15" t="str">
        <f t="shared" ref="AY74" si="1437">IF(AX74="","",",")</f>
        <v/>
      </c>
      <c r="BA74" s="15" t="str">
        <f t="shared" ref="BA74" si="1438">IF(AZ74="","",",")</f>
        <v/>
      </c>
      <c r="BC74" s="8" t="str">
        <f t="shared" si="1286"/>
        <v/>
      </c>
      <c r="BE74" s="15" t="str">
        <f t="shared" ref="BE74" si="1439">IF(BD74="","",",")</f>
        <v/>
      </c>
      <c r="BG74" s="15" t="str">
        <f t="shared" ref="BG74" si="1440">IF(BF74="","",",")</f>
        <v/>
      </c>
      <c r="BI74" s="8" t="str">
        <f t="shared" si="1289"/>
        <v/>
      </c>
      <c r="BK74" s="15" t="str">
        <f t="shared" ref="BK74" si="1441">IF(BJ74="","",",")</f>
        <v/>
      </c>
      <c r="BM74" s="15" t="str">
        <f t="shared" ref="BM74" si="1442">IF(BL74="","",",")</f>
        <v/>
      </c>
      <c r="BO74" s="8" t="str">
        <f t="shared" si="1292"/>
        <v/>
      </c>
      <c r="BP74" s="10" t="s">
        <v>169</v>
      </c>
      <c r="BQ74" s="8">
        <f t="shared" si="1321"/>
        <v>100</v>
      </c>
    </row>
    <row r="75" spans="1:69" ht="19.5" thickBot="1">
      <c r="A75" s="8">
        <v>75</v>
      </c>
      <c r="B75" s="15" t="s">
        <v>72</v>
      </c>
      <c r="C75" s="15" t="s">
        <v>152</v>
      </c>
      <c r="D75" s="7" t="str">
        <f t="shared" si="1293"/>
        <v>{</v>
      </c>
      <c r="E75" s="4" t="str">
        <f t="shared" si="1294"/>
        <v>"re"</v>
      </c>
      <c r="F75" s="8" t="str">
        <f t="shared" si="1295"/>
        <v>,{</v>
      </c>
      <c r="G75" s="8" t="str">
        <f t="shared" si="1296"/>
        <v>{</v>
      </c>
      <c r="H75" s="9">
        <f t="shared" si="708"/>
        <v>75185</v>
      </c>
      <c r="I75" s="15" t="str">
        <f t="shared" si="1297"/>
        <v>,</v>
      </c>
      <c r="J75" s="8">
        <v>184.952956</v>
      </c>
      <c r="K75" s="15" t="str">
        <f t="shared" si="1297"/>
        <v>,</v>
      </c>
      <c r="L75" s="18">
        <v>37.4</v>
      </c>
      <c r="M75" s="8" t="str">
        <f t="shared" si="1265"/>
        <v>},{</v>
      </c>
      <c r="N75" s="9">
        <f t="shared" si="1340"/>
        <v>75187</v>
      </c>
      <c r="O75" s="15" t="str">
        <f t="shared" ref="O75" si="1443">IF(N75="","",",")</f>
        <v>,</v>
      </c>
      <c r="P75" s="8">
        <v>186.95575099999999</v>
      </c>
      <c r="Q75" s="15" t="str">
        <f t="shared" ref="Q75" si="1444">IF(P75="","",",")</f>
        <v>,</v>
      </c>
      <c r="R75" s="18">
        <v>62.6</v>
      </c>
      <c r="S75" s="8" t="str">
        <f t="shared" si="1268"/>
        <v>}}</v>
      </c>
      <c r="U75" s="15" t="str">
        <f t="shared" ref="U75" si="1445">IF(T75="","",",")</f>
        <v/>
      </c>
      <c r="W75" s="15" t="str">
        <f t="shared" ref="W75" si="1446">IF(V75="","",",")</f>
        <v/>
      </c>
      <c r="Y75" s="8" t="str">
        <f t="shared" si="1271"/>
        <v/>
      </c>
      <c r="AA75" s="15" t="str">
        <f t="shared" ref="AA75" si="1447">IF(Z75="","",",")</f>
        <v/>
      </c>
      <c r="AC75" s="15" t="str">
        <f t="shared" ref="AC75" si="1448">IF(AB75="","",",")</f>
        <v/>
      </c>
      <c r="AE75" s="8" t="str">
        <f t="shared" si="1274"/>
        <v/>
      </c>
      <c r="AG75" s="15" t="str">
        <f t="shared" ref="AG75" si="1449">IF(AF75="","",",")</f>
        <v/>
      </c>
      <c r="AI75" s="15" t="str">
        <f t="shared" ref="AI75" si="1450">IF(AH75="","",",")</f>
        <v/>
      </c>
      <c r="AK75" s="8" t="str">
        <f t="shared" si="1277"/>
        <v/>
      </c>
      <c r="AM75" s="15" t="str">
        <f t="shared" ref="AM75" si="1451">IF(AL75="","",",")</f>
        <v/>
      </c>
      <c r="AO75" s="15" t="str">
        <f t="shared" ref="AO75" si="1452">IF(AN75="","",",")</f>
        <v/>
      </c>
      <c r="AQ75" s="8" t="str">
        <f t="shared" si="1280"/>
        <v/>
      </c>
      <c r="AS75" s="15" t="str">
        <f t="shared" ref="AS75" si="1453">IF(AR75="","",",")</f>
        <v/>
      </c>
      <c r="AU75" s="15" t="str">
        <f t="shared" ref="AU75" si="1454">IF(AT75="","",",")</f>
        <v/>
      </c>
      <c r="AW75" s="8" t="str">
        <f t="shared" si="1283"/>
        <v/>
      </c>
      <c r="AY75" s="15" t="str">
        <f t="shared" ref="AY75" si="1455">IF(AX75="","",",")</f>
        <v/>
      </c>
      <c r="BA75" s="15" t="str">
        <f t="shared" ref="BA75" si="1456">IF(AZ75="","",",")</f>
        <v/>
      </c>
      <c r="BC75" s="8" t="str">
        <f t="shared" si="1286"/>
        <v/>
      </c>
      <c r="BE75" s="15" t="str">
        <f t="shared" ref="BE75" si="1457">IF(BD75="","",",")</f>
        <v/>
      </c>
      <c r="BG75" s="15" t="str">
        <f t="shared" ref="BG75" si="1458">IF(BF75="","",",")</f>
        <v/>
      </c>
      <c r="BI75" s="8" t="str">
        <f t="shared" si="1289"/>
        <v/>
      </c>
      <c r="BK75" s="15" t="str">
        <f t="shared" ref="BK75" si="1459">IF(BJ75="","",",")</f>
        <v/>
      </c>
      <c r="BM75" s="15" t="str">
        <f t="shared" ref="BM75" si="1460">IF(BL75="","",",")</f>
        <v/>
      </c>
      <c r="BO75" s="8" t="str">
        <f t="shared" si="1292"/>
        <v/>
      </c>
      <c r="BP75" s="10" t="s">
        <v>169</v>
      </c>
      <c r="BQ75" s="8">
        <f t="shared" si="1321"/>
        <v>100</v>
      </c>
    </row>
    <row r="76" spans="1:69" ht="19.5" thickBot="1">
      <c r="A76" s="8">
        <v>76</v>
      </c>
      <c r="B76" s="8" t="s">
        <v>73</v>
      </c>
      <c r="C76" s="15" t="s">
        <v>153</v>
      </c>
      <c r="D76" s="7" t="str">
        <f t="shared" si="1293"/>
        <v>{</v>
      </c>
      <c r="E76" s="4" t="str">
        <f t="shared" si="1294"/>
        <v>"os"</v>
      </c>
      <c r="F76" s="8" t="str">
        <f t="shared" si="1295"/>
        <v>,{</v>
      </c>
      <c r="G76" s="8" t="str">
        <f t="shared" si="1296"/>
        <v>{</v>
      </c>
      <c r="H76" s="9">
        <f t="shared" si="708"/>
        <v>76184</v>
      </c>
      <c r="I76" s="15" t="str">
        <f t="shared" si="1297"/>
        <v>,</v>
      </c>
      <c r="J76" s="8">
        <v>183.95249100000001</v>
      </c>
      <c r="K76" s="15" t="str">
        <f t="shared" si="1297"/>
        <v>,</v>
      </c>
      <c r="L76" s="18">
        <v>0.02</v>
      </c>
      <c r="M76" s="8" t="str">
        <f t="shared" si="1265"/>
        <v>},{</v>
      </c>
      <c r="N76" s="9">
        <f t="shared" si="1340"/>
        <v>76186</v>
      </c>
      <c r="O76" s="15" t="str">
        <f t="shared" ref="O76" si="1461">IF(N76="","",",")</f>
        <v>,</v>
      </c>
      <c r="P76" s="8">
        <v>185.95383799999999</v>
      </c>
      <c r="Q76" s="15" t="str">
        <f t="shared" ref="Q76" si="1462">IF(P76="","",",")</f>
        <v>,</v>
      </c>
      <c r="R76" s="18">
        <v>1.59</v>
      </c>
      <c r="S76" s="8" t="str">
        <f t="shared" si="1268"/>
        <v>},{</v>
      </c>
      <c r="T76" s="9">
        <f t="shared" si="1424"/>
        <v>76187</v>
      </c>
      <c r="U76" s="15" t="str">
        <f t="shared" ref="U76" si="1463">IF(T76="","",",")</f>
        <v>,</v>
      </c>
      <c r="V76" s="8">
        <v>186.955748</v>
      </c>
      <c r="W76" s="15" t="str">
        <f t="shared" ref="W76" si="1464">IF(V76="","",",")</f>
        <v>,</v>
      </c>
      <c r="X76" s="18">
        <v>1.96</v>
      </c>
      <c r="Y76" s="8" t="str">
        <f t="shared" si="1271"/>
        <v>},{</v>
      </c>
      <c r="Z76" s="9">
        <f t="shared" si="1427"/>
        <v>76188</v>
      </c>
      <c r="AA76" s="15" t="str">
        <f t="shared" ref="AA76" si="1465">IF(Z76="","",",")</f>
        <v>,</v>
      </c>
      <c r="AB76" s="8">
        <v>187.95583600000001</v>
      </c>
      <c r="AC76" s="15" t="str">
        <f t="shared" ref="AC76" si="1466">IF(AB76="","",",")</f>
        <v>,</v>
      </c>
      <c r="AD76" s="18">
        <v>13.24</v>
      </c>
      <c r="AE76" s="8" t="str">
        <f t="shared" si="1274"/>
        <v>},{</v>
      </c>
      <c r="AF76" s="9">
        <f t="shared" si="1430"/>
        <v>76189</v>
      </c>
      <c r="AG76" s="15" t="str">
        <f t="shared" ref="AG76" si="1467">IF(AF76="","",",")</f>
        <v>,</v>
      </c>
      <c r="AH76" s="8">
        <v>188.958145</v>
      </c>
      <c r="AI76" s="15" t="str">
        <f t="shared" ref="AI76" si="1468">IF(AH76="","",",")</f>
        <v>,</v>
      </c>
      <c r="AJ76" s="18">
        <v>16.149999999999999</v>
      </c>
      <c r="AK76" s="8" t="str">
        <f t="shared" si="1277"/>
        <v>},{</v>
      </c>
      <c r="AL76" s="9">
        <f t="shared" ref="AL76" si="1469">$A76*1000+ROUND(AN76,0)</f>
        <v>76190</v>
      </c>
      <c r="AM76" s="15" t="str">
        <f t="shared" ref="AM76" si="1470">IF(AL76="","",",")</f>
        <v>,</v>
      </c>
      <c r="AN76" s="8">
        <v>189.95844500000001</v>
      </c>
      <c r="AO76" s="15" t="str">
        <f t="shared" ref="AO76" si="1471">IF(AN76="","",",")</f>
        <v>,</v>
      </c>
      <c r="AP76" s="18">
        <v>26.26</v>
      </c>
      <c r="AQ76" s="8" t="str">
        <f t="shared" si="1280"/>
        <v>},{</v>
      </c>
      <c r="AR76" s="9">
        <f t="shared" ref="AR76" si="1472">$A76*1000+ROUND(AT76,0)</f>
        <v>76192</v>
      </c>
      <c r="AS76" s="15" t="str">
        <f t="shared" ref="AS76" si="1473">IF(AR76="","",",")</f>
        <v>,</v>
      </c>
      <c r="AT76" s="8">
        <v>191.961479</v>
      </c>
      <c r="AU76" s="15" t="str">
        <f t="shared" ref="AU76" si="1474">IF(AT76="","",",")</f>
        <v>,</v>
      </c>
      <c r="AV76" s="18">
        <v>40.78</v>
      </c>
      <c r="AW76" s="8" t="str">
        <f t="shared" si="1283"/>
        <v>}}</v>
      </c>
      <c r="AY76" s="15" t="str">
        <f t="shared" ref="AY76" si="1475">IF(AX76="","",",")</f>
        <v/>
      </c>
      <c r="BA76" s="15" t="str">
        <f t="shared" ref="BA76" si="1476">IF(AZ76="","",",")</f>
        <v/>
      </c>
      <c r="BC76" s="8" t="str">
        <f t="shared" si="1286"/>
        <v/>
      </c>
      <c r="BE76" s="15" t="str">
        <f t="shared" ref="BE76" si="1477">IF(BD76="","",",")</f>
        <v/>
      </c>
      <c r="BG76" s="15" t="str">
        <f t="shared" ref="BG76" si="1478">IF(BF76="","",",")</f>
        <v/>
      </c>
      <c r="BI76" s="8" t="str">
        <f t="shared" si="1289"/>
        <v/>
      </c>
      <c r="BK76" s="15" t="str">
        <f t="shared" ref="BK76" si="1479">IF(BJ76="","",",")</f>
        <v/>
      </c>
      <c r="BM76" s="15" t="str">
        <f t="shared" ref="BM76" si="1480">IF(BL76="","",",")</f>
        <v/>
      </c>
      <c r="BO76" s="8" t="str">
        <f t="shared" si="1292"/>
        <v/>
      </c>
      <c r="BP76" s="10" t="s">
        <v>169</v>
      </c>
      <c r="BQ76" s="8">
        <f t="shared" si="1321"/>
        <v>99.999999999999986</v>
      </c>
    </row>
    <row r="77" spans="1:69" ht="19.5" thickBot="1">
      <c r="A77" s="8">
        <v>77</v>
      </c>
      <c r="B77" s="8" t="s">
        <v>74</v>
      </c>
      <c r="C77" s="15" t="s">
        <v>154</v>
      </c>
      <c r="D77" s="7" t="str">
        <f t="shared" si="1293"/>
        <v>{</v>
      </c>
      <c r="E77" s="4" t="str">
        <f t="shared" si="1294"/>
        <v>"ir"</v>
      </c>
      <c r="F77" s="8" t="str">
        <f t="shared" si="1295"/>
        <v>,{</v>
      </c>
      <c r="G77" s="8" t="str">
        <f t="shared" si="1296"/>
        <v>{</v>
      </c>
      <c r="H77" s="9">
        <f t="shared" si="708"/>
        <v>77191</v>
      </c>
      <c r="I77" s="15" t="str">
        <f t="shared" si="1297"/>
        <v>,</v>
      </c>
      <c r="J77" s="8">
        <v>190.96059099999999</v>
      </c>
      <c r="K77" s="15" t="str">
        <f t="shared" si="1297"/>
        <v>,</v>
      </c>
      <c r="L77" s="18">
        <v>37.299999999999997</v>
      </c>
      <c r="M77" s="8" t="str">
        <f t="shared" si="1265"/>
        <v>},{</v>
      </c>
      <c r="N77" s="9">
        <f t="shared" si="1340"/>
        <v>77193</v>
      </c>
      <c r="O77" s="15" t="str">
        <f t="shared" ref="O77" si="1481">IF(N77="","",",")</f>
        <v>,</v>
      </c>
      <c r="P77" s="8">
        <v>192.96292399999999</v>
      </c>
      <c r="Q77" s="15" t="str">
        <f t="shared" ref="Q77" si="1482">IF(P77="","",",")</f>
        <v>,</v>
      </c>
      <c r="R77" s="18">
        <v>62.7</v>
      </c>
      <c r="S77" s="8" t="str">
        <f t="shared" si="1268"/>
        <v>}}</v>
      </c>
      <c r="U77" s="15" t="str">
        <f t="shared" ref="U77" si="1483">IF(T77="","",",")</f>
        <v/>
      </c>
      <c r="W77" s="15" t="str">
        <f t="shared" ref="W77" si="1484">IF(V77="","",",")</f>
        <v/>
      </c>
      <c r="Y77" s="8" t="str">
        <f t="shared" si="1271"/>
        <v/>
      </c>
      <c r="AA77" s="15" t="str">
        <f t="shared" ref="AA77" si="1485">IF(Z77="","",",")</f>
        <v/>
      </c>
      <c r="AC77" s="15" t="str">
        <f t="shared" ref="AC77" si="1486">IF(AB77="","",",")</f>
        <v/>
      </c>
      <c r="AE77" s="8" t="str">
        <f t="shared" si="1274"/>
        <v/>
      </c>
      <c r="AG77" s="15" t="str">
        <f t="shared" ref="AG77" si="1487">IF(AF77="","",",")</f>
        <v/>
      </c>
      <c r="AI77" s="15" t="str">
        <f t="shared" ref="AI77" si="1488">IF(AH77="","",",")</f>
        <v/>
      </c>
      <c r="AK77" s="8" t="str">
        <f t="shared" si="1277"/>
        <v/>
      </c>
      <c r="AM77" s="15" t="str">
        <f t="shared" ref="AM77" si="1489">IF(AL77="","",",")</f>
        <v/>
      </c>
      <c r="AO77" s="15" t="str">
        <f t="shared" ref="AO77" si="1490">IF(AN77="","",",")</f>
        <v/>
      </c>
      <c r="AQ77" s="8" t="str">
        <f t="shared" si="1280"/>
        <v/>
      </c>
      <c r="AS77" s="15" t="str">
        <f t="shared" ref="AS77" si="1491">IF(AR77="","",",")</f>
        <v/>
      </c>
      <c r="AU77" s="15" t="str">
        <f t="shared" ref="AU77" si="1492">IF(AT77="","",",")</f>
        <v/>
      </c>
      <c r="AW77" s="8" t="str">
        <f t="shared" si="1283"/>
        <v/>
      </c>
      <c r="AY77" s="15" t="str">
        <f t="shared" ref="AY77" si="1493">IF(AX77="","",",")</f>
        <v/>
      </c>
      <c r="BA77" s="15" t="str">
        <f t="shared" ref="BA77" si="1494">IF(AZ77="","",",")</f>
        <v/>
      </c>
      <c r="BC77" s="8" t="str">
        <f t="shared" si="1286"/>
        <v/>
      </c>
      <c r="BE77" s="15" t="str">
        <f t="shared" ref="BE77" si="1495">IF(BD77="","",",")</f>
        <v/>
      </c>
      <c r="BG77" s="15" t="str">
        <f t="shared" ref="BG77" si="1496">IF(BF77="","",",")</f>
        <v/>
      </c>
      <c r="BI77" s="8" t="str">
        <f t="shared" si="1289"/>
        <v/>
      </c>
      <c r="BK77" s="15" t="str">
        <f t="shared" ref="BK77" si="1497">IF(BJ77="","",",")</f>
        <v/>
      </c>
      <c r="BM77" s="15" t="str">
        <f t="shared" ref="BM77" si="1498">IF(BL77="","",",")</f>
        <v/>
      </c>
      <c r="BO77" s="8" t="str">
        <f t="shared" si="1292"/>
        <v/>
      </c>
      <c r="BP77" s="10" t="s">
        <v>169</v>
      </c>
      <c r="BQ77" s="8">
        <f t="shared" si="1321"/>
        <v>100</v>
      </c>
    </row>
    <row r="78" spans="1:69" ht="19.5" thickBot="1">
      <c r="A78" s="8">
        <v>78</v>
      </c>
      <c r="B78" s="8" t="s">
        <v>75</v>
      </c>
      <c r="C78" s="15" t="s">
        <v>155</v>
      </c>
      <c r="D78" s="7" t="str">
        <f t="shared" si="1293"/>
        <v>{</v>
      </c>
      <c r="E78" s="4" t="str">
        <f t="shared" si="1294"/>
        <v>"pt"</v>
      </c>
      <c r="F78" s="8" t="str">
        <f t="shared" si="1295"/>
        <v>,{</v>
      </c>
      <c r="G78" s="8" t="str">
        <f t="shared" si="1296"/>
        <v>{</v>
      </c>
      <c r="H78" s="9">
        <f t="shared" si="708"/>
        <v>78190</v>
      </c>
      <c r="I78" s="15" t="str">
        <f t="shared" si="1297"/>
        <v>,</v>
      </c>
      <c r="J78" s="8">
        <v>189.95993000000001</v>
      </c>
      <c r="K78" s="15" t="str">
        <f t="shared" si="1297"/>
        <v>,</v>
      </c>
      <c r="L78" s="18">
        <v>1.4E-2</v>
      </c>
      <c r="M78" s="8" t="str">
        <f t="shared" si="1265"/>
        <v>},{</v>
      </c>
      <c r="N78" s="9">
        <f t="shared" si="1340"/>
        <v>78192</v>
      </c>
      <c r="O78" s="15" t="str">
        <f t="shared" ref="O78" si="1499">IF(N78="","",",")</f>
        <v>,</v>
      </c>
      <c r="P78" s="8">
        <v>191.96103500000001</v>
      </c>
      <c r="Q78" s="15" t="str">
        <f t="shared" ref="Q78" si="1500">IF(P78="","",",")</f>
        <v>,</v>
      </c>
      <c r="R78" s="18">
        <v>0.78200000000000003</v>
      </c>
      <c r="S78" s="8" t="str">
        <f t="shared" si="1268"/>
        <v>},{</v>
      </c>
      <c r="T78" s="9">
        <f t="shared" ref="T78" si="1501">$A78*1000+ROUND(V78,0)</f>
        <v>78194</v>
      </c>
      <c r="U78" s="15" t="str">
        <f t="shared" ref="U78" si="1502">IF(T78="","",",")</f>
        <v>,</v>
      </c>
      <c r="V78" s="8">
        <v>193.96266399999999</v>
      </c>
      <c r="W78" s="15" t="str">
        <f t="shared" ref="W78" si="1503">IF(V78="","",",")</f>
        <v>,</v>
      </c>
      <c r="X78" s="18">
        <v>32.966999999999999</v>
      </c>
      <c r="Y78" s="8" t="str">
        <f t="shared" si="1271"/>
        <v>},{</v>
      </c>
      <c r="Z78" s="9">
        <f t="shared" ref="Z78" si="1504">$A78*1000+ROUND(AB78,0)</f>
        <v>78195</v>
      </c>
      <c r="AA78" s="15" t="str">
        <f t="shared" ref="AA78" si="1505">IF(Z78="","",",")</f>
        <v>,</v>
      </c>
      <c r="AB78" s="8">
        <v>194.96477400000001</v>
      </c>
      <c r="AC78" s="15" t="str">
        <f t="shared" ref="AC78" si="1506">IF(AB78="","",",")</f>
        <v>,</v>
      </c>
      <c r="AD78" s="18">
        <v>33.832000000000001</v>
      </c>
      <c r="AE78" s="8" t="str">
        <f t="shared" si="1274"/>
        <v>},{</v>
      </c>
      <c r="AF78" s="9">
        <f t="shared" ref="AF78" si="1507">$A78*1000+ROUND(AH78,0)</f>
        <v>78196</v>
      </c>
      <c r="AG78" s="15" t="str">
        <f t="shared" ref="AG78" si="1508">IF(AF78="","",",")</f>
        <v>,</v>
      </c>
      <c r="AH78" s="8">
        <v>195.964935</v>
      </c>
      <c r="AI78" s="15" t="str">
        <f t="shared" ref="AI78" si="1509">IF(AH78="","",",")</f>
        <v>,</v>
      </c>
      <c r="AJ78" s="18">
        <v>25.242000000000001</v>
      </c>
      <c r="AK78" s="8" t="str">
        <f t="shared" si="1277"/>
        <v>},{</v>
      </c>
      <c r="AL78" s="9">
        <f t="shared" ref="AL78" si="1510">$A78*1000+ROUND(AN78,0)</f>
        <v>78198</v>
      </c>
      <c r="AM78" s="15" t="str">
        <f t="shared" ref="AM78" si="1511">IF(AL78="","",",")</f>
        <v>,</v>
      </c>
      <c r="AN78" s="8">
        <v>197.96787599999999</v>
      </c>
      <c r="AO78" s="15" t="str">
        <f t="shared" ref="AO78" si="1512">IF(AN78="","",",")</f>
        <v>,</v>
      </c>
      <c r="AP78" s="18">
        <v>7.1630000000000003</v>
      </c>
      <c r="AQ78" s="8" t="str">
        <f t="shared" si="1280"/>
        <v>}}</v>
      </c>
      <c r="AS78" s="15" t="str">
        <f t="shared" ref="AS78" si="1513">IF(AR78="","",",")</f>
        <v/>
      </c>
      <c r="AU78" s="15" t="str">
        <f t="shared" ref="AU78" si="1514">IF(AT78="","",",")</f>
        <v/>
      </c>
      <c r="AW78" s="8" t="str">
        <f t="shared" si="1283"/>
        <v/>
      </c>
      <c r="AY78" s="15" t="str">
        <f t="shared" ref="AY78" si="1515">IF(AX78="","",",")</f>
        <v/>
      </c>
      <c r="BA78" s="15" t="str">
        <f t="shared" ref="BA78" si="1516">IF(AZ78="","",",")</f>
        <v/>
      </c>
      <c r="BC78" s="8" t="str">
        <f t="shared" si="1286"/>
        <v/>
      </c>
      <c r="BE78" s="15" t="str">
        <f t="shared" ref="BE78" si="1517">IF(BD78="","",",")</f>
        <v/>
      </c>
      <c r="BG78" s="15" t="str">
        <f t="shared" ref="BG78" si="1518">IF(BF78="","",",")</f>
        <v/>
      </c>
      <c r="BI78" s="8" t="str">
        <f t="shared" si="1289"/>
        <v/>
      </c>
      <c r="BK78" s="15" t="str">
        <f t="shared" ref="BK78" si="1519">IF(BJ78="","",",")</f>
        <v/>
      </c>
      <c r="BM78" s="15" t="str">
        <f t="shared" ref="BM78" si="1520">IF(BL78="","",",")</f>
        <v/>
      </c>
      <c r="BO78" s="8" t="str">
        <f t="shared" si="1292"/>
        <v/>
      </c>
      <c r="BP78" s="10" t="s">
        <v>169</v>
      </c>
      <c r="BQ78" s="8">
        <f t="shared" si="1321"/>
        <v>99.999999999999986</v>
      </c>
    </row>
    <row r="79" spans="1:69" ht="19.5" thickBot="1">
      <c r="A79" s="8">
        <v>79</v>
      </c>
      <c r="B79" s="8" t="s">
        <v>76</v>
      </c>
      <c r="C79" s="15" t="s">
        <v>156</v>
      </c>
      <c r="D79" s="7" t="str">
        <f t="shared" si="1293"/>
        <v>{</v>
      </c>
      <c r="E79" s="4" t="str">
        <f t="shared" si="1294"/>
        <v>"au"</v>
      </c>
      <c r="F79" s="8" t="str">
        <f t="shared" si="1295"/>
        <v>,{</v>
      </c>
      <c r="G79" s="8" t="str">
        <f t="shared" si="1296"/>
        <v>{</v>
      </c>
      <c r="H79" s="9">
        <f t="shared" si="708"/>
        <v>79197</v>
      </c>
      <c r="I79" s="15" t="str">
        <f t="shared" si="1297"/>
        <v>,</v>
      </c>
      <c r="J79" s="8">
        <v>196.96655200000001</v>
      </c>
      <c r="K79" s="15" t="str">
        <f t="shared" si="1297"/>
        <v>,</v>
      </c>
      <c r="L79" s="18">
        <v>100</v>
      </c>
      <c r="M79" s="8" t="str">
        <f t="shared" si="1265"/>
        <v>}}</v>
      </c>
      <c r="O79" s="15" t="str">
        <f t="shared" ref="O79" si="1521">IF(N79="","",",")</f>
        <v/>
      </c>
      <c r="Q79" s="15" t="str">
        <f t="shared" ref="Q79" si="1522">IF(P79="","",",")</f>
        <v/>
      </c>
      <c r="S79" s="8" t="str">
        <f t="shared" si="1268"/>
        <v/>
      </c>
      <c r="U79" s="15" t="str">
        <f t="shared" ref="U79" si="1523">IF(T79="","",",")</f>
        <v/>
      </c>
      <c r="W79" s="15" t="str">
        <f t="shared" ref="W79" si="1524">IF(V79="","",",")</f>
        <v/>
      </c>
      <c r="Y79" s="8" t="str">
        <f t="shared" si="1271"/>
        <v/>
      </c>
      <c r="AA79" s="15" t="str">
        <f t="shared" ref="AA79" si="1525">IF(Z79="","",",")</f>
        <v/>
      </c>
      <c r="AC79" s="15" t="str">
        <f t="shared" ref="AC79" si="1526">IF(AB79="","",",")</f>
        <v/>
      </c>
      <c r="AE79" s="8" t="str">
        <f t="shared" si="1274"/>
        <v/>
      </c>
      <c r="AG79" s="15" t="str">
        <f t="shared" ref="AG79" si="1527">IF(AF79="","",",")</f>
        <v/>
      </c>
      <c r="AI79" s="15" t="str">
        <f t="shared" ref="AI79" si="1528">IF(AH79="","",",")</f>
        <v/>
      </c>
      <c r="AK79" s="8" t="str">
        <f t="shared" si="1277"/>
        <v/>
      </c>
      <c r="AM79" s="15" t="str">
        <f t="shared" ref="AM79" si="1529">IF(AL79="","",",")</f>
        <v/>
      </c>
      <c r="AO79" s="15" t="str">
        <f t="shared" ref="AO79" si="1530">IF(AN79="","",",")</f>
        <v/>
      </c>
      <c r="AQ79" s="8" t="str">
        <f t="shared" si="1280"/>
        <v/>
      </c>
      <c r="AS79" s="15" t="str">
        <f t="shared" ref="AS79" si="1531">IF(AR79="","",",")</f>
        <v/>
      </c>
      <c r="AU79" s="15" t="str">
        <f t="shared" ref="AU79" si="1532">IF(AT79="","",",")</f>
        <v/>
      </c>
      <c r="AW79" s="8" t="str">
        <f t="shared" si="1283"/>
        <v/>
      </c>
      <c r="AY79" s="15" t="str">
        <f t="shared" ref="AY79" si="1533">IF(AX79="","",",")</f>
        <v/>
      </c>
      <c r="BA79" s="15" t="str">
        <f t="shared" ref="BA79" si="1534">IF(AZ79="","",",")</f>
        <v/>
      </c>
      <c r="BC79" s="8" t="str">
        <f t="shared" si="1286"/>
        <v/>
      </c>
      <c r="BE79" s="15" t="str">
        <f t="shared" ref="BE79" si="1535">IF(BD79="","",",")</f>
        <v/>
      </c>
      <c r="BG79" s="15" t="str">
        <f t="shared" ref="BG79" si="1536">IF(BF79="","",",")</f>
        <v/>
      </c>
      <c r="BI79" s="8" t="str">
        <f t="shared" si="1289"/>
        <v/>
      </c>
      <c r="BK79" s="15" t="str">
        <f t="shared" ref="BK79" si="1537">IF(BJ79="","",",")</f>
        <v/>
      </c>
      <c r="BM79" s="15" t="str">
        <f t="shared" ref="BM79" si="1538">IF(BL79="","",",")</f>
        <v/>
      </c>
      <c r="BO79" s="8" t="str">
        <f t="shared" si="1292"/>
        <v/>
      </c>
      <c r="BP79" s="10" t="s">
        <v>169</v>
      </c>
      <c r="BQ79" s="8">
        <f t="shared" si="1321"/>
        <v>100</v>
      </c>
    </row>
    <row r="80" spans="1:69" ht="19.5" thickBot="1">
      <c r="A80" s="8">
        <v>80</v>
      </c>
      <c r="B80" s="8" t="s">
        <v>77</v>
      </c>
      <c r="C80" s="15" t="s">
        <v>157</v>
      </c>
      <c r="D80" s="7" t="str">
        <f t="shared" si="1293"/>
        <v>{</v>
      </c>
      <c r="E80" s="4" t="str">
        <f t="shared" si="1294"/>
        <v>"hg"</v>
      </c>
      <c r="F80" s="8" t="str">
        <f t="shared" si="1295"/>
        <v>,{</v>
      </c>
      <c r="G80" s="8" t="str">
        <f t="shared" si="1296"/>
        <v>{</v>
      </c>
      <c r="H80" s="9">
        <f t="shared" si="708"/>
        <v>80196</v>
      </c>
      <c r="I80" s="15" t="str">
        <f t="shared" si="1297"/>
        <v>,</v>
      </c>
      <c r="J80" s="8">
        <v>195.96581499999999</v>
      </c>
      <c r="K80" s="15" t="str">
        <f t="shared" si="1297"/>
        <v>,</v>
      </c>
      <c r="L80" s="18">
        <v>0.15</v>
      </c>
      <c r="M80" s="8" t="str">
        <f t="shared" si="1265"/>
        <v>},{</v>
      </c>
      <c r="N80" s="9">
        <f t="shared" ref="N80:N82" si="1539">$A80*1000+ROUND(P80,0)</f>
        <v>80198</v>
      </c>
      <c r="O80" s="15" t="str">
        <f t="shared" ref="O80" si="1540">IF(N80="","",",")</f>
        <v>,</v>
      </c>
      <c r="P80" s="8">
        <v>197.96675200000001</v>
      </c>
      <c r="Q80" s="15" t="str">
        <f t="shared" ref="Q80" si="1541">IF(P80="","",",")</f>
        <v>,</v>
      </c>
      <c r="R80" s="18">
        <v>9.9700000000000006</v>
      </c>
      <c r="S80" s="8" t="str">
        <f t="shared" si="1268"/>
        <v>},{</v>
      </c>
      <c r="T80" s="9">
        <f t="shared" ref="T80" si="1542">$A80*1000+ROUND(V80,0)</f>
        <v>80199</v>
      </c>
      <c r="U80" s="15" t="str">
        <f t="shared" ref="U80" si="1543">IF(T80="","",",")</f>
        <v>,</v>
      </c>
      <c r="V80" s="8">
        <v>198.96826200000001</v>
      </c>
      <c r="W80" s="15" t="str">
        <f t="shared" ref="W80" si="1544">IF(V80="","",",")</f>
        <v>,</v>
      </c>
      <c r="X80" s="18">
        <v>16.87</v>
      </c>
      <c r="Y80" s="8" t="str">
        <f t="shared" si="1271"/>
        <v>},{</v>
      </c>
      <c r="Z80" s="9">
        <f t="shared" ref="Z80" si="1545">$A80*1000+ROUND(AB80,0)</f>
        <v>80200</v>
      </c>
      <c r="AA80" s="15" t="str">
        <f t="shared" ref="AA80" si="1546">IF(Z80="","",",")</f>
        <v>,</v>
      </c>
      <c r="AB80" s="8">
        <v>199.968309</v>
      </c>
      <c r="AC80" s="15" t="str">
        <f t="shared" ref="AC80" si="1547">IF(AB80="","",",")</f>
        <v>,</v>
      </c>
      <c r="AD80" s="18">
        <v>23.1</v>
      </c>
      <c r="AE80" s="8" t="str">
        <f t="shared" si="1274"/>
        <v>},{</v>
      </c>
      <c r="AF80" s="9">
        <f t="shared" ref="AF80" si="1548">$A80*1000+ROUND(AH80,0)</f>
        <v>80201</v>
      </c>
      <c r="AG80" s="15" t="str">
        <f t="shared" ref="AG80" si="1549">IF(AF80="","",",")</f>
        <v>,</v>
      </c>
      <c r="AH80" s="8">
        <v>200.97028499999999</v>
      </c>
      <c r="AI80" s="15" t="str">
        <f t="shared" ref="AI80" si="1550">IF(AH80="","",",")</f>
        <v>,</v>
      </c>
      <c r="AJ80" s="18">
        <v>13.18</v>
      </c>
      <c r="AK80" s="8" t="str">
        <f t="shared" si="1277"/>
        <v>},{</v>
      </c>
      <c r="AL80" s="9">
        <f t="shared" ref="AL80" si="1551">$A80*1000+ROUND(AN80,0)</f>
        <v>80202</v>
      </c>
      <c r="AM80" s="15" t="str">
        <f t="shared" ref="AM80" si="1552">IF(AL80="","",",")</f>
        <v>,</v>
      </c>
      <c r="AN80" s="8">
        <v>201.97062600000001</v>
      </c>
      <c r="AO80" s="15" t="str">
        <f t="shared" ref="AO80" si="1553">IF(AN80="","",",")</f>
        <v>,</v>
      </c>
      <c r="AP80" s="18">
        <v>29.86</v>
      </c>
      <c r="AQ80" s="8" t="str">
        <f t="shared" si="1280"/>
        <v>},{</v>
      </c>
      <c r="AR80" s="9">
        <f t="shared" ref="AR80" si="1554">$A80*1000+ROUND(AT80,0)</f>
        <v>80204</v>
      </c>
      <c r="AS80" s="15" t="str">
        <f t="shared" ref="AS80" si="1555">IF(AR80="","",",")</f>
        <v>,</v>
      </c>
      <c r="AT80" s="8">
        <v>203.97347600000001</v>
      </c>
      <c r="AU80" s="15" t="str">
        <f t="shared" ref="AU80" si="1556">IF(AT80="","",",")</f>
        <v>,</v>
      </c>
      <c r="AV80" s="18">
        <v>6.87</v>
      </c>
      <c r="AW80" s="8" t="str">
        <f t="shared" si="1283"/>
        <v>}}</v>
      </c>
      <c r="AY80" s="15" t="str">
        <f t="shared" ref="AY80" si="1557">IF(AX80="","",",")</f>
        <v/>
      </c>
      <c r="BA80" s="15" t="str">
        <f t="shared" ref="BA80" si="1558">IF(AZ80="","",",")</f>
        <v/>
      </c>
      <c r="BC80" s="8" t="str">
        <f t="shared" si="1286"/>
        <v/>
      </c>
      <c r="BE80" s="15" t="str">
        <f t="shared" ref="BE80" si="1559">IF(BD80="","",",")</f>
        <v/>
      </c>
      <c r="BG80" s="15" t="str">
        <f t="shared" ref="BG80" si="1560">IF(BF80="","",",")</f>
        <v/>
      </c>
      <c r="BI80" s="8" t="str">
        <f t="shared" si="1289"/>
        <v/>
      </c>
      <c r="BK80" s="15" t="str">
        <f t="shared" ref="BK80" si="1561">IF(BJ80="","",",")</f>
        <v/>
      </c>
      <c r="BM80" s="15" t="str">
        <f t="shared" ref="BM80" si="1562">IF(BL80="","",",")</f>
        <v/>
      </c>
      <c r="BO80" s="8" t="str">
        <f t="shared" si="1292"/>
        <v/>
      </c>
      <c r="BP80" s="10" t="s">
        <v>169</v>
      </c>
      <c r="BQ80" s="8">
        <f t="shared" si="1321"/>
        <v>100</v>
      </c>
    </row>
    <row r="81" spans="1:69" ht="19.5" thickBot="1">
      <c r="A81" s="8">
        <v>81</v>
      </c>
      <c r="B81" s="8" t="s">
        <v>78</v>
      </c>
      <c r="C81" s="15" t="s">
        <v>158</v>
      </c>
      <c r="D81" s="7" t="str">
        <f t="shared" si="1293"/>
        <v>{</v>
      </c>
      <c r="E81" s="4" t="str">
        <f t="shared" si="1294"/>
        <v>"tl"</v>
      </c>
      <c r="F81" s="8" t="str">
        <f t="shared" si="1295"/>
        <v>,{</v>
      </c>
      <c r="G81" s="8" t="str">
        <f t="shared" si="1296"/>
        <v>{</v>
      </c>
      <c r="H81" s="9">
        <f t="shared" si="708"/>
        <v>81203</v>
      </c>
      <c r="I81" s="15" t="str">
        <f t="shared" si="1297"/>
        <v>,</v>
      </c>
      <c r="J81" s="8">
        <v>202.972329</v>
      </c>
      <c r="K81" s="15" t="str">
        <f t="shared" si="1297"/>
        <v>,</v>
      </c>
      <c r="L81" s="18">
        <v>29.524000000000001</v>
      </c>
      <c r="M81" s="8" t="str">
        <f t="shared" si="1265"/>
        <v>},{</v>
      </c>
      <c r="N81" s="9">
        <f t="shared" si="1539"/>
        <v>81205</v>
      </c>
      <c r="O81" s="15" t="str">
        <f t="shared" ref="O81" si="1563">IF(N81="","",",")</f>
        <v>,</v>
      </c>
      <c r="P81" s="8">
        <v>204.974412</v>
      </c>
      <c r="Q81" s="15" t="str">
        <f t="shared" ref="Q81" si="1564">IF(P81="","",",")</f>
        <v>,</v>
      </c>
      <c r="R81" s="18">
        <v>70.475999999999999</v>
      </c>
      <c r="S81" s="8" t="str">
        <f t="shared" si="1268"/>
        <v>}}</v>
      </c>
      <c r="U81" s="15" t="str">
        <f t="shared" ref="U81" si="1565">IF(T81="","",",")</f>
        <v/>
      </c>
      <c r="W81" s="15" t="str">
        <f t="shared" ref="W81" si="1566">IF(V81="","",",")</f>
        <v/>
      </c>
      <c r="Y81" s="8" t="str">
        <f t="shared" si="1271"/>
        <v/>
      </c>
      <c r="AA81" s="15" t="str">
        <f t="shared" ref="AA81" si="1567">IF(Z81="","",",")</f>
        <v/>
      </c>
      <c r="AC81" s="15" t="str">
        <f t="shared" ref="AC81" si="1568">IF(AB81="","",",")</f>
        <v/>
      </c>
      <c r="AE81" s="8" t="str">
        <f t="shared" si="1274"/>
        <v/>
      </c>
      <c r="AG81" s="15" t="str">
        <f t="shared" ref="AG81" si="1569">IF(AF81="","",",")</f>
        <v/>
      </c>
      <c r="AI81" s="15" t="str">
        <f t="shared" ref="AI81" si="1570">IF(AH81="","",",")</f>
        <v/>
      </c>
      <c r="AK81" s="8" t="str">
        <f t="shared" si="1277"/>
        <v/>
      </c>
      <c r="AM81" s="15" t="str">
        <f t="shared" ref="AM81" si="1571">IF(AL81="","",",")</f>
        <v/>
      </c>
      <c r="AO81" s="15" t="str">
        <f t="shared" ref="AO81" si="1572">IF(AN81="","",",")</f>
        <v/>
      </c>
      <c r="AQ81" s="8" t="str">
        <f t="shared" si="1280"/>
        <v/>
      </c>
      <c r="AS81" s="15" t="str">
        <f t="shared" ref="AS81" si="1573">IF(AR81="","",",")</f>
        <v/>
      </c>
      <c r="AU81" s="15" t="str">
        <f t="shared" ref="AU81" si="1574">IF(AT81="","",",")</f>
        <v/>
      </c>
      <c r="AW81" s="8" t="str">
        <f t="shared" si="1283"/>
        <v/>
      </c>
      <c r="AY81" s="15" t="str">
        <f t="shared" ref="AY81" si="1575">IF(AX81="","",",")</f>
        <v/>
      </c>
      <c r="BA81" s="15" t="str">
        <f t="shared" ref="BA81" si="1576">IF(AZ81="","",",")</f>
        <v/>
      </c>
      <c r="BC81" s="8" t="str">
        <f t="shared" si="1286"/>
        <v/>
      </c>
      <c r="BE81" s="15" t="str">
        <f t="shared" ref="BE81" si="1577">IF(BD81="","",",")</f>
        <v/>
      </c>
      <c r="BG81" s="15" t="str">
        <f t="shared" ref="BG81" si="1578">IF(BF81="","",",")</f>
        <v/>
      </c>
      <c r="BI81" s="8" t="str">
        <f t="shared" si="1289"/>
        <v/>
      </c>
      <c r="BK81" s="15" t="str">
        <f t="shared" ref="BK81" si="1579">IF(BJ81="","",",")</f>
        <v/>
      </c>
      <c r="BM81" s="15" t="str">
        <f t="shared" ref="BM81" si="1580">IF(BL81="","",",")</f>
        <v/>
      </c>
      <c r="BO81" s="8" t="str">
        <f t="shared" si="1292"/>
        <v/>
      </c>
      <c r="BP81" s="10" t="s">
        <v>169</v>
      </c>
      <c r="BQ81" s="8">
        <f t="shared" si="1321"/>
        <v>100</v>
      </c>
    </row>
    <row r="82" spans="1:69" ht="19.5" thickBot="1">
      <c r="A82" s="8">
        <v>82</v>
      </c>
      <c r="B82" s="8" t="s">
        <v>79</v>
      </c>
      <c r="C82" s="15" t="s">
        <v>159</v>
      </c>
      <c r="D82" s="7" t="str">
        <f t="shared" si="1293"/>
        <v>{</v>
      </c>
      <c r="E82" s="4" t="str">
        <f t="shared" si="1294"/>
        <v>"pb"</v>
      </c>
      <c r="F82" s="8" t="str">
        <f t="shared" si="1295"/>
        <v>,{</v>
      </c>
      <c r="G82" s="8" t="str">
        <f t="shared" si="1296"/>
        <v>{</v>
      </c>
      <c r="H82" s="9">
        <f t="shared" si="708"/>
        <v>82204</v>
      </c>
      <c r="I82" s="15" t="str">
        <f t="shared" si="1297"/>
        <v>,</v>
      </c>
      <c r="J82" s="8">
        <v>203.973029</v>
      </c>
      <c r="K82" s="15" t="str">
        <f t="shared" si="1297"/>
        <v>,</v>
      </c>
      <c r="L82" s="18">
        <v>1.4</v>
      </c>
      <c r="M82" s="8" t="str">
        <f t="shared" si="1265"/>
        <v>},{</v>
      </c>
      <c r="N82" s="9">
        <f t="shared" si="1539"/>
        <v>82206</v>
      </c>
      <c r="O82" s="15" t="str">
        <f t="shared" ref="O82" si="1581">IF(N82="","",",")</f>
        <v>,</v>
      </c>
      <c r="P82" s="8">
        <v>205.97444899999999</v>
      </c>
      <c r="Q82" s="15" t="str">
        <f t="shared" ref="Q82" si="1582">IF(P82="","",",")</f>
        <v>,</v>
      </c>
      <c r="R82" s="18">
        <v>24.1</v>
      </c>
      <c r="S82" s="8" t="str">
        <f t="shared" si="1268"/>
        <v>},{</v>
      </c>
      <c r="T82" s="9">
        <f t="shared" ref="T82" si="1583">$A82*1000+ROUND(V82,0)</f>
        <v>82207</v>
      </c>
      <c r="U82" s="15" t="str">
        <f t="shared" ref="U82" si="1584">IF(T82="","",",")</f>
        <v>,</v>
      </c>
      <c r="V82" s="8">
        <v>206.97588099999999</v>
      </c>
      <c r="W82" s="15" t="str">
        <f t="shared" ref="W82" si="1585">IF(V82="","",",")</f>
        <v>,</v>
      </c>
      <c r="X82" s="18">
        <v>22.1</v>
      </c>
      <c r="Y82" s="8" t="str">
        <f t="shared" si="1271"/>
        <v>},{</v>
      </c>
      <c r="Z82" s="9">
        <f t="shared" ref="Z82" si="1586">$A82*1000+ROUND(AB82,0)</f>
        <v>82208</v>
      </c>
      <c r="AA82" s="15" t="str">
        <f t="shared" ref="AA82" si="1587">IF(Z82="","",",")</f>
        <v>,</v>
      </c>
      <c r="AB82" s="8">
        <v>207.97663600000001</v>
      </c>
      <c r="AC82" s="15" t="str">
        <f t="shared" ref="AC82" si="1588">IF(AB82="","",",")</f>
        <v>,</v>
      </c>
      <c r="AD82" s="18">
        <v>52.4</v>
      </c>
      <c r="AE82" s="8" t="str">
        <f t="shared" si="1274"/>
        <v>}}</v>
      </c>
      <c r="AG82" s="15" t="str">
        <f t="shared" ref="AG82" si="1589">IF(AF82="","",",")</f>
        <v/>
      </c>
      <c r="AI82" s="15" t="str">
        <f t="shared" ref="AI82" si="1590">IF(AH82="","",",")</f>
        <v/>
      </c>
      <c r="AK82" s="8" t="str">
        <f t="shared" si="1277"/>
        <v/>
      </c>
      <c r="AM82" s="15" t="str">
        <f t="shared" ref="AM82" si="1591">IF(AL82="","",",")</f>
        <v/>
      </c>
      <c r="AO82" s="15" t="str">
        <f t="shared" ref="AO82" si="1592">IF(AN82="","",",")</f>
        <v/>
      </c>
      <c r="AQ82" s="8" t="str">
        <f t="shared" si="1280"/>
        <v/>
      </c>
      <c r="AS82" s="15" t="str">
        <f t="shared" ref="AS82" si="1593">IF(AR82="","",",")</f>
        <v/>
      </c>
      <c r="AU82" s="15" t="str">
        <f t="shared" ref="AU82" si="1594">IF(AT82="","",",")</f>
        <v/>
      </c>
      <c r="AW82" s="8" t="str">
        <f t="shared" si="1283"/>
        <v/>
      </c>
      <c r="AY82" s="15" t="str">
        <f t="shared" ref="AY82" si="1595">IF(AX82="","",",")</f>
        <v/>
      </c>
      <c r="BA82" s="15" t="str">
        <f t="shared" ref="BA82" si="1596">IF(AZ82="","",",")</f>
        <v/>
      </c>
      <c r="BC82" s="8" t="str">
        <f t="shared" si="1286"/>
        <v/>
      </c>
      <c r="BE82" s="15" t="str">
        <f t="shared" ref="BE82" si="1597">IF(BD82="","",",")</f>
        <v/>
      </c>
      <c r="BG82" s="15" t="str">
        <f t="shared" ref="BG82" si="1598">IF(BF82="","",",")</f>
        <v/>
      </c>
      <c r="BI82" s="8" t="str">
        <f t="shared" si="1289"/>
        <v/>
      </c>
      <c r="BK82" s="15" t="str">
        <f t="shared" ref="BK82" si="1599">IF(BJ82="","",",")</f>
        <v/>
      </c>
      <c r="BM82" s="15" t="str">
        <f t="shared" ref="BM82" si="1600">IF(BL82="","",",")</f>
        <v/>
      </c>
      <c r="BO82" s="8" t="str">
        <f t="shared" si="1292"/>
        <v/>
      </c>
      <c r="BP82" s="10" t="s">
        <v>169</v>
      </c>
      <c r="BQ82" s="8">
        <f t="shared" si="1321"/>
        <v>100</v>
      </c>
    </row>
    <row r="83" spans="1:69" ht="19.5" thickBot="1">
      <c r="A83" s="8">
        <v>83</v>
      </c>
      <c r="B83" s="8" t="s">
        <v>80</v>
      </c>
      <c r="C83" s="15" t="s">
        <v>160</v>
      </c>
      <c r="D83" s="7" t="str">
        <f t="shared" si="1293"/>
        <v>{</v>
      </c>
      <c r="E83" s="4" t="str">
        <f t="shared" si="1294"/>
        <v>"bi"</v>
      </c>
      <c r="F83" s="8" t="str">
        <f t="shared" si="1295"/>
        <v>,{</v>
      </c>
      <c r="G83" s="8" t="str">
        <f t="shared" si="1296"/>
        <v>{</v>
      </c>
      <c r="H83" s="9">
        <f t="shared" si="708"/>
        <v>83209</v>
      </c>
      <c r="I83" s="15" t="str">
        <f t="shared" si="1297"/>
        <v>,</v>
      </c>
      <c r="J83" s="8">
        <v>208.98038299999999</v>
      </c>
      <c r="K83" s="15" t="str">
        <f t="shared" si="1297"/>
        <v>,</v>
      </c>
      <c r="L83" s="18">
        <v>100</v>
      </c>
      <c r="M83" s="8" t="str">
        <f t="shared" si="1265"/>
        <v>}}</v>
      </c>
      <c r="O83" s="15" t="str">
        <f t="shared" ref="O83" si="1601">IF(N83="","",",")</f>
        <v/>
      </c>
      <c r="Q83" s="15" t="str">
        <f t="shared" ref="Q83" si="1602">IF(P83="","",",")</f>
        <v/>
      </c>
      <c r="S83" s="8" t="str">
        <f t="shared" si="1268"/>
        <v/>
      </c>
      <c r="U83" s="15" t="str">
        <f t="shared" ref="U83" si="1603">IF(T83="","",",")</f>
        <v/>
      </c>
      <c r="W83" s="15" t="str">
        <f t="shared" ref="W83" si="1604">IF(V83="","",",")</f>
        <v/>
      </c>
      <c r="Y83" s="8" t="str">
        <f t="shared" si="1271"/>
        <v/>
      </c>
      <c r="AA83" s="15" t="str">
        <f t="shared" ref="AA83" si="1605">IF(Z83="","",",")</f>
        <v/>
      </c>
      <c r="AC83" s="15" t="str">
        <f t="shared" ref="AC83" si="1606">IF(AB83="","",",")</f>
        <v/>
      </c>
      <c r="AE83" s="8" t="str">
        <f t="shared" si="1274"/>
        <v/>
      </c>
      <c r="AG83" s="15" t="str">
        <f t="shared" ref="AG83" si="1607">IF(AF83="","",",")</f>
        <v/>
      </c>
      <c r="AI83" s="15" t="str">
        <f t="shared" ref="AI83" si="1608">IF(AH83="","",",")</f>
        <v/>
      </c>
      <c r="AK83" s="8" t="str">
        <f t="shared" si="1277"/>
        <v/>
      </c>
      <c r="AM83" s="15" t="str">
        <f t="shared" ref="AM83" si="1609">IF(AL83="","",",")</f>
        <v/>
      </c>
      <c r="AO83" s="15" t="str">
        <f t="shared" ref="AO83" si="1610">IF(AN83="","",",")</f>
        <v/>
      </c>
      <c r="AQ83" s="8" t="str">
        <f t="shared" si="1280"/>
        <v/>
      </c>
      <c r="AS83" s="15" t="str">
        <f t="shared" ref="AS83" si="1611">IF(AR83="","",",")</f>
        <v/>
      </c>
      <c r="AU83" s="15" t="str">
        <f t="shared" ref="AU83" si="1612">IF(AT83="","",",")</f>
        <v/>
      </c>
      <c r="AW83" s="8" t="str">
        <f t="shared" si="1283"/>
        <v/>
      </c>
      <c r="AY83" s="15" t="str">
        <f t="shared" ref="AY83" si="1613">IF(AX83="","",",")</f>
        <v/>
      </c>
      <c r="BA83" s="15" t="str">
        <f t="shared" ref="BA83" si="1614">IF(AZ83="","",",")</f>
        <v/>
      </c>
      <c r="BC83" s="8" t="str">
        <f t="shared" si="1286"/>
        <v/>
      </c>
      <c r="BE83" s="15" t="str">
        <f t="shared" ref="BE83" si="1615">IF(BD83="","",",")</f>
        <v/>
      </c>
      <c r="BG83" s="15" t="str">
        <f t="shared" ref="BG83" si="1616">IF(BF83="","",",")</f>
        <v/>
      </c>
      <c r="BI83" s="8" t="str">
        <f t="shared" si="1289"/>
        <v/>
      </c>
      <c r="BK83" s="15" t="str">
        <f t="shared" ref="BK83" si="1617">IF(BJ83="","",",")</f>
        <v/>
      </c>
      <c r="BM83" s="15" t="str">
        <f t="shared" ref="BM83" si="1618">IF(BL83="","",",")</f>
        <v/>
      </c>
      <c r="BO83" s="8" t="str">
        <f t="shared" si="1292"/>
        <v/>
      </c>
      <c r="BP83" s="10" t="s">
        <v>169</v>
      </c>
      <c r="BQ83" s="8">
        <f t="shared" si="1321"/>
        <v>100</v>
      </c>
    </row>
    <row r="84" spans="1:69" ht="19.5" thickBot="1">
      <c r="A84" s="8">
        <v>90</v>
      </c>
      <c r="B84" s="8" t="s">
        <v>81</v>
      </c>
      <c r="C84" s="15" t="s">
        <v>161</v>
      </c>
      <c r="D84" s="7" t="str">
        <f t="shared" si="1293"/>
        <v>{</v>
      </c>
      <c r="E84" s="4" t="str">
        <f t="shared" si="1294"/>
        <v>"th"</v>
      </c>
      <c r="F84" s="8" t="str">
        <f t="shared" si="1295"/>
        <v>,{</v>
      </c>
      <c r="G84" s="8" t="str">
        <f t="shared" si="1296"/>
        <v>{</v>
      </c>
      <c r="H84" s="9">
        <f t="shared" si="708"/>
        <v>90232</v>
      </c>
      <c r="I84" s="15" t="str">
        <f t="shared" si="1297"/>
        <v>,</v>
      </c>
      <c r="J84" s="8">
        <v>232.03805</v>
      </c>
      <c r="K84" s="15" t="str">
        <f t="shared" si="1297"/>
        <v>,</v>
      </c>
      <c r="L84" s="18">
        <v>100</v>
      </c>
      <c r="M84" s="8" t="str">
        <f t="shared" si="1265"/>
        <v>}}</v>
      </c>
      <c r="O84" s="15" t="str">
        <f t="shared" ref="O84" si="1619">IF(N84="","",",")</f>
        <v/>
      </c>
      <c r="Q84" s="15" t="str">
        <f t="shared" ref="Q84" si="1620">IF(P84="","",",")</f>
        <v/>
      </c>
      <c r="S84" s="8" t="str">
        <f t="shared" si="1268"/>
        <v/>
      </c>
      <c r="U84" s="15" t="str">
        <f t="shared" ref="U84" si="1621">IF(T84="","",",")</f>
        <v/>
      </c>
      <c r="W84" s="15" t="str">
        <f t="shared" ref="W84" si="1622">IF(V84="","",",")</f>
        <v/>
      </c>
      <c r="Y84" s="8" t="str">
        <f t="shared" si="1271"/>
        <v/>
      </c>
      <c r="AA84" s="15" t="str">
        <f t="shared" ref="AA84" si="1623">IF(Z84="","",",")</f>
        <v/>
      </c>
      <c r="AC84" s="15" t="str">
        <f t="shared" ref="AC84" si="1624">IF(AB84="","",",")</f>
        <v/>
      </c>
      <c r="AE84" s="8" t="str">
        <f t="shared" si="1274"/>
        <v/>
      </c>
      <c r="AG84" s="15" t="str">
        <f t="shared" ref="AG84" si="1625">IF(AF84="","",",")</f>
        <v/>
      </c>
      <c r="AI84" s="15" t="str">
        <f t="shared" ref="AI84" si="1626">IF(AH84="","",",")</f>
        <v/>
      </c>
      <c r="AK84" s="8" t="str">
        <f t="shared" si="1277"/>
        <v/>
      </c>
      <c r="AM84" s="15" t="str">
        <f t="shared" ref="AM84" si="1627">IF(AL84="","",",")</f>
        <v/>
      </c>
      <c r="AO84" s="15" t="str">
        <f t="shared" ref="AO84" si="1628">IF(AN84="","",",")</f>
        <v/>
      </c>
      <c r="AQ84" s="8" t="str">
        <f t="shared" si="1280"/>
        <v/>
      </c>
      <c r="AS84" s="15" t="str">
        <f t="shared" ref="AS84" si="1629">IF(AR84="","",",")</f>
        <v/>
      </c>
      <c r="AU84" s="15" t="str">
        <f t="shared" ref="AU84" si="1630">IF(AT84="","",",")</f>
        <v/>
      </c>
      <c r="AW84" s="8" t="str">
        <f t="shared" si="1283"/>
        <v/>
      </c>
      <c r="AY84" s="15" t="str">
        <f t="shared" ref="AY84" si="1631">IF(AX84="","",",")</f>
        <v/>
      </c>
      <c r="BA84" s="15" t="str">
        <f t="shared" ref="BA84" si="1632">IF(AZ84="","",",")</f>
        <v/>
      </c>
      <c r="BC84" s="8" t="str">
        <f t="shared" si="1286"/>
        <v/>
      </c>
      <c r="BE84" s="15" t="str">
        <f t="shared" ref="BE84" si="1633">IF(BD84="","",",")</f>
        <v/>
      </c>
      <c r="BG84" s="15" t="str">
        <f t="shared" ref="BG84" si="1634">IF(BF84="","",",")</f>
        <v/>
      </c>
      <c r="BI84" s="8" t="str">
        <f t="shared" si="1289"/>
        <v/>
      </c>
      <c r="BK84" s="15" t="str">
        <f t="shared" ref="BK84" si="1635">IF(BJ84="","",",")</f>
        <v/>
      </c>
      <c r="BM84" s="15" t="str">
        <f t="shared" ref="BM84" si="1636">IF(BL84="","",",")</f>
        <v/>
      </c>
      <c r="BO84" s="8" t="str">
        <f t="shared" si="1292"/>
        <v/>
      </c>
      <c r="BP84" s="10" t="s">
        <v>169</v>
      </c>
      <c r="BQ84" s="8">
        <f t="shared" si="1321"/>
        <v>100</v>
      </c>
    </row>
    <row r="85" spans="1:69" ht="19.5" thickBot="1">
      <c r="A85" s="8">
        <v>91</v>
      </c>
      <c r="B85" s="8" t="s">
        <v>82</v>
      </c>
      <c r="C85" s="15" t="s">
        <v>162</v>
      </c>
      <c r="D85" s="7" t="str">
        <f t="shared" si="1293"/>
        <v>{</v>
      </c>
      <c r="E85" s="4" t="str">
        <f t="shared" si="1294"/>
        <v>"pa"</v>
      </c>
      <c r="F85" s="8" t="str">
        <f t="shared" si="1295"/>
        <v>,{</v>
      </c>
      <c r="G85" s="8" t="str">
        <f t="shared" si="1296"/>
        <v>{</v>
      </c>
      <c r="H85" s="9">
        <f t="shared" si="708"/>
        <v>91231</v>
      </c>
      <c r="I85" s="15" t="str">
        <f t="shared" si="1297"/>
        <v>,</v>
      </c>
      <c r="J85" s="8">
        <v>231.03587899999999</v>
      </c>
      <c r="K85" s="15" t="str">
        <f t="shared" si="1297"/>
        <v>,</v>
      </c>
      <c r="L85" s="18">
        <v>100</v>
      </c>
      <c r="M85" s="8" t="str">
        <f t="shared" si="1265"/>
        <v>}}</v>
      </c>
      <c r="O85" s="15" t="str">
        <f t="shared" ref="O85" si="1637">IF(N85="","",",")</f>
        <v/>
      </c>
      <c r="Q85" s="15" t="str">
        <f t="shared" ref="Q85" si="1638">IF(P85="","",",")</f>
        <v/>
      </c>
      <c r="S85" s="8" t="str">
        <f t="shared" si="1268"/>
        <v/>
      </c>
      <c r="U85" s="15" t="str">
        <f t="shared" ref="U85" si="1639">IF(T85="","",",")</f>
        <v/>
      </c>
      <c r="W85" s="15" t="str">
        <f t="shared" ref="W85" si="1640">IF(V85="","",",")</f>
        <v/>
      </c>
      <c r="Y85" s="8" t="str">
        <f t="shared" si="1271"/>
        <v/>
      </c>
      <c r="AA85" s="15" t="str">
        <f t="shared" ref="AA85" si="1641">IF(Z85="","",",")</f>
        <v/>
      </c>
      <c r="AC85" s="15" t="str">
        <f t="shared" ref="AC85" si="1642">IF(AB85="","",",")</f>
        <v/>
      </c>
      <c r="AE85" s="8" t="str">
        <f t="shared" si="1274"/>
        <v/>
      </c>
      <c r="AG85" s="15" t="str">
        <f t="shared" ref="AG85" si="1643">IF(AF85="","",",")</f>
        <v/>
      </c>
      <c r="AI85" s="15" t="str">
        <f t="shared" ref="AI85" si="1644">IF(AH85="","",",")</f>
        <v/>
      </c>
      <c r="AK85" s="8" t="str">
        <f t="shared" si="1277"/>
        <v/>
      </c>
      <c r="AM85" s="15" t="str">
        <f t="shared" ref="AM85" si="1645">IF(AL85="","",",")</f>
        <v/>
      </c>
      <c r="AO85" s="15" t="str">
        <f t="shared" ref="AO85" si="1646">IF(AN85="","",",")</f>
        <v/>
      </c>
      <c r="AQ85" s="8" t="str">
        <f t="shared" si="1280"/>
        <v/>
      </c>
      <c r="AS85" s="15" t="str">
        <f t="shared" ref="AS85" si="1647">IF(AR85="","",",")</f>
        <v/>
      </c>
      <c r="AU85" s="15" t="str">
        <f t="shared" ref="AU85" si="1648">IF(AT85="","",",")</f>
        <v/>
      </c>
      <c r="AW85" s="8" t="str">
        <f t="shared" si="1283"/>
        <v/>
      </c>
      <c r="AY85" s="15" t="str">
        <f t="shared" ref="AY85" si="1649">IF(AX85="","",",")</f>
        <v/>
      </c>
      <c r="BA85" s="15" t="str">
        <f t="shared" ref="BA85" si="1650">IF(AZ85="","",",")</f>
        <v/>
      </c>
      <c r="BC85" s="8" t="str">
        <f t="shared" si="1286"/>
        <v/>
      </c>
      <c r="BE85" s="15" t="str">
        <f t="shared" ref="BE85" si="1651">IF(BD85="","",",")</f>
        <v/>
      </c>
      <c r="BG85" s="15" t="str">
        <f t="shared" ref="BG85" si="1652">IF(BF85="","",",")</f>
        <v/>
      </c>
      <c r="BI85" s="8" t="str">
        <f t="shared" si="1289"/>
        <v/>
      </c>
      <c r="BK85" s="15" t="str">
        <f t="shared" ref="BK85" si="1653">IF(BJ85="","",",")</f>
        <v/>
      </c>
      <c r="BM85" s="15" t="str">
        <f t="shared" ref="BM85" si="1654">IF(BL85="","",",")</f>
        <v/>
      </c>
      <c r="BO85" s="8" t="str">
        <f t="shared" si="1292"/>
        <v/>
      </c>
      <c r="BP85" s="10" t="s">
        <v>169</v>
      </c>
      <c r="BQ85" s="8">
        <f t="shared" si="1321"/>
        <v>100</v>
      </c>
    </row>
    <row r="86" spans="1:69" ht="19.5" thickBot="1">
      <c r="A86" s="8">
        <v>92</v>
      </c>
      <c r="B86" s="8" t="s">
        <v>83</v>
      </c>
      <c r="C86" s="15" t="s">
        <v>163</v>
      </c>
      <c r="D86" s="11" t="str">
        <f t="shared" si="1293"/>
        <v>{</v>
      </c>
      <c r="E86" s="4" t="str">
        <f t="shared" si="1294"/>
        <v>"u"</v>
      </c>
      <c r="F86" s="12" t="str">
        <f t="shared" si="1295"/>
        <v>,{</v>
      </c>
      <c r="G86" s="12" t="str">
        <f t="shared" si="1296"/>
        <v>{</v>
      </c>
      <c r="H86" s="13">
        <f t="shared" si="708"/>
        <v>92234</v>
      </c>
      <c r="I86" s="17" t="str">
        <f t="shared" si="1297"/>
        <v>,</v>
      </c>
      <c r="J86" s="12">
        <v>234.04094599999999</v>
      </c>
      <c r="K86" s="17" t="str">
        <f t="shared" si="1297"/>
        <v>,</v>
      </c>
      <c r="L86" s="20">
        <v>5.4999999999999997E-3</v>
      </c>
      <c r="M86" s="12" t="str">
        <f t="shared" si="1265"/>
        <v>},{</v>
      </c>
      <c r="N86" s="13">
        <f t="shared" ref="N86" si="1655">$A86*1000+ROUND(P86,0)</f>
        <v>92235</v>
      </c>
      <c r="O86" s="17" t="str">
        <f t="shared" ref="O86" si="1656">IF(N86="","",",")</f>
        <v>,</v>
      </c>
      <c r="P86" s="12">
        <v>235.04392300000001</v>
      </c>
      <c r="Q86" s="17" t="str">
        <f t="shared" ref="Q86" si="1657">IF(P86="","",",")</f>
        <v>,</v>
      </c>
      <c r="R86" s="20">
        <v>0.72</v>
      </c>
      <c r="S86" s="12" t="str">
        <f t="shared" si="1268"/>
        <v>},{</v>
      </c>
      <c r="T86" s="13">
        <f t="shared" ref="T86" si="1658">$A86*1000+ROUND(V86,0)</f>
        <v>92238</v>
      </c>
      <c r="U86" s="17" t="str">
        <f t="shared" ref="U86" si="1659">IF(T86="","",",")</f>
        <v>,</v>
      </c>
      <c r="V86" s="12">
        <v>238.050783</v>
      </c>
      <c r="W86" s="17" t="str">
        <f t="shared" ref="W86" si="1660">IF(V86="","",",")</f>
        <v>,</v>
      </c>
      <c r="X86" s="20">
        <v>99.274500000000003</v>
      </c>
      <c r="Y86" s="12" t="str">
        <f t="shared" si="1271"/>
        <v>}}</v>
      </c>
      <c r="Z86" s="13"/>
      <c r="AA86" s="17" t="str">
        <f t="shared" ref="AA86" si="1661">IF(Z86="","",",")</f>
        <v/>
      </c>
      <c r="AB86" s="12"/>
      <c r="AC86" s="17" t="str">
        <f t="shared" ref="AC86" si="1662">IF(AB86="","",",")</f>
        <v/>
      </c>
      <c r="AD86" s="20"/>
      <c r="AE86" s="12" t="str">
        <f t="shared" si="1274"/>
        <v/>
      </c>
      <c r="AF86" s="13"/>
      <c r="AG86" s="17" t="str">
        <f t="shared" ref="AG86" si="1663">IF(AF86="","",",")</f>
        <v/>
      </c>
      <c r="AH86" s="12"/>
      <c r="AI86" s="17" t="str">
        <f t="shared" ref="AI86" si="1664">IF(AH86="","",",")</f>
        <v/>
      </c>
      <c r="AJ86" s="20"/>
      <c r="AK86" s="12" t="str">
        <f t="shared" si="1277"/>
        <v/>
      </c>
      <c r="AL86" s="13"/>
      <c r="AM86" s="17" t="str">
        <f t="shared" ref="AM86" si="1665">IF(AL86="","",",")</f>
        <v/>
      </c>
      <c r="AN86" s="12"/>
      <c r="AO86" s="17" t="str">
        <f t="shared" ref="AO86" si="1666">IF(AN86="","",",")</f>
        <v/>
      </c>
      <c r="AP86" s="20"/>
      <c r="AQ86" s="12" t="str">
        <f t="shared" si="1280"/>
        <v/>
      </c>
      <c r="AR86" s="13"/>
      <c r="AS86" s="17" t="str">
        <f t="shared" ref="AS86" si="1667">IF(AR86="","",",")</f>
        <v/>
      </c>
      <c r="AT86" s="12"/>
      <c r="AU86" s="17" t="str">
        <f t="shared" ref="AU86" si="1668">IF(AT86="","",",")</f>
        <v/>
      </c>
      <c r="AV86" s="20"/>
      <c r="AW86" s="12" t="str">
        <f t="shared" si="1283"/>
        <v/>
      </c>
      <c r="AX86" s="13"/>
      <c r="AY86" s="17" t="str">
        <f t="shared" ref="AY86" si="1669">IF(AX86="","",",")</f>
        <v/>
      </c>
      <c r="AZ86" s="12"/>
      <c r="BA86" s="17" t="str">
        <f t="shared" ref="BA86" si="1670">IF(AZ86="","",",")</f>
        <v/>
      </c>
      <c r="BB86" s="20"/>
      <c r="BC86" s="12" t="str">
        <f t="shared" si="1286"/>
        <v/>
      </c>
      <c r="BD86" s="13"/>
      <c r="BE86" s="17" t="str">
        <f t="shared" ref="BE86" si="1671">IF(BD86="","",",")</f>
        <v/>
      </c>
      <c r="BF86" s="12"/>
      <c r="BG86" s="17" t="str">
        <f t="shared" ref="BG86" si="1672">IF(BF86="","",",")</f>
        <v/>
      </c>
      <c r="BH86" s="20"/>
      <c r="BI86" s="12" t="str">
        <f t="shared" si="1289"/>
        <v/>
      </c>
      <c r="BJ86" s="13"/>
      <c r="BK86" s="17" t="str">
        <f t="shared" ref="BK86" si="1673">IF(BJ86="","",",")</f>
        <v/>
      </c>
      <c r="BL86" s="12"/>
      <c r="BM86" s="17" t="str">
        <f t="shared" ref="BM86" si="1674">IF(BL86="","",",")</f>
        <v/>
      </c>
      <c r="BN86" s="20"/>
      <c r="BO86" s="12" t="str">
        <f t="shared" si="1292"/>
        <v/>
      </c>
      <c r="BP86" s="14" t="s">
        <v>169</v>
      </c>
      <c r="BQ86" s="8">
        <f t="shared" si="1321"/>
        <v>100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27A36-57C6-49DB-BB2E-13E3D17F2D9F}">
  <dimension ref="A1:BE86"/>
  <sheetViews>
    <sheetView topLeftCell="A4" zoomScale="70" zoomScaleNormal="70" workbookViewId="0">
      <selection activeCell="F44" sqref="F44"/>
    </sheetView>
  </sheetViews>
  <sheetFormatPr defaultRowHeight="18.75"/>
  <cols>
    <col min="1" max="1" width="4" customWidth="1"/>
    <col min="3" max="3" width="7" customWidth="1"/>
    <col min="4" max="4" width="3.875" customWidth="1"/>
    <col min="5" max="5" width="6" customWidth="1"/>
    <col min="6" max="6" width="4" customWidth="1"/>
    <col min="7" max="7" width="3.25" customWidth="1"/>
    <col min="8" max="8" width="6.75" style="1" customWidth="1"/>
    <col min="9" max="9" width="3" style="2" customWidth="1"/>
    <col min="11" max="11" width="4.375" customWidth="1"/>
    <col min="14" max="15" width="9" style="1"/>
    <col min="20" max="21" width="9" style="1"/>
    <col min="26" max="27" width="9" style="1"/>
    <col min="32" max="33" width="9" style="1"/>
    <col min="37" max="37" width="9" style="1"/>
    <col min="41" max="41" width="9" style="1"/>
    <col min="45" max="45" width="9" style="1"/>
    <col min="49" max="49" width="9" style="1"/>
    <col min="53" max="53" width="9" style="1"/>
  </cols>
  <sheetData>
    <row r="1" spans="1:57">
      <c r="B1" t="s">
        <v>166</v>
      </c>
      <c r="C1" t="s">
        <v>164</v>
      </c>
      <c r="D1" t="s">
        <v>165</v>
      </c>
      <c r="E1" t="s">
        <v>167</v>
      </c>
      <c r="F1" t="s">
        <v>164</v>
      </c>
      <c r="G1" s="2" t="s">
        <v>165</v>
      </c>
      <c r="J1" t="s">
        <v>168</v>
      </c>
      <c r="L1" t="s">
        <v>164</v>
      </c>
      <c r="M1" t="s">
        <v>165</v>
      </c>
    </row>
    <row r="2" spans="1:57" ht="19.5" thickBot="1"/>
    <row r="3" spans="1:57" ht="19.5" thickBot="1">
      <c r="A3" s="8">
        <v>1</v>
      </c>
      <c r="B3" s="8" t="s">
        <v>0</v>
      </c>
      <c r="C3" s="8" t="s">
        <v>84</v>
      </c>
      <c r="D3" s="3" t="str">
        <f>$C$1</f>
        <v>{</v>
      </c>
      <c r="E3" s="4" t="str">
        <f>""""&amp;C4&amp;""""</f>
        <v>"he"</v>
      </c>
      <c r="F3" s="4" t="str">
        <f>","&amp;$F$1</f>
        <v>,{</v>
      </c>
      <c r="G3" s="4" t="str">
        <f>$L$1</f>
        <v>{</v>
      </c>
      <c r="H3" s="5">
        <f t="shared" ref="H3:H20" si="0">$A3*1000+ROUND(J3,0)</f>
        <v>1001</v>
      </c>
      <c r="I3" s="16"/>
      <c r="J3" s="4">
        <v>1.007825</v>
      </c>
      <c r="K3" s="4"/>
      <c r="L3" s="4">
        <v>99.988500000000002</v>
      </c>
      <c r="M3" s="4" t="str">
        <f t="shared" ref="M3:M66" si="1">IF(L3="","",IF(N3="","}}",$M$1&amp;","&amp;$L$1))</f>
        <v>},{</v>
      </c>
      <c r="N3" s="5">
        <f t="shared" ref="N3:N5" si="2">$A3*1000+ROUND(P3,0)</f>
        <v>1002</v>
      </c>
      <c r="O3" s="5"/>
      <c r="P3" s="4">
        <v>2.0141019999999998</v>
      </c>
      <c r="Q3" s="4"/>
      <c r="R3" s="4">
        <v>1.15E-2</v>
      </c>
      <c r="S3" s="4" t="str">
        <f t="shared" ref="S3:S66" si="3">IF(R3="","",IF(T3="","}}",$M$1&amp;","&amp;$L$1))</f>
        <v>}}</v>
      </c>
      <c r="T3" s="5"/>
      <c r="U3" s="5"/>
      <c r="V3" s="4"/>
      <c r="W3" s="4"/>
      <c r="X3" s="4"/>
      <c r="Y3" s="4" t="str">
        <f t="shared" ref="Y3:Y66" si="4">IF(X3="","",IF(Z3="","}}",$M$1&amp;","&amp;$L$1))</f>
        <v/>
      </c>
      <c r="Z3" s="5"/>
      <c r="AA3" s="5"/>
      <c r="AB3" s="4"/>
      <c r="AC3" s="4"/>
      <c r="AD3" s="4"/>
      <c r="AE3" s="4" t="str">
        <f t="shared" ref="AE3:AE66" si="5">IF(AD3="","",IF(AF3="","}}",$M$1&amp;","&amp;$L$1))</f>
        <v/>
      </c>
      <c r="AF3" s="5"/>
      <c r="AG3" s="5"/>
      <c r="AH3" s="4"/>
      <c r="AI3" s="4"/>
      <c r="AJ3" s="4" t="str">
        <f t="shared" ref="AJ3:AJ66" si="6">IF(AI3="","",IF(AK3="","}}",$M$1&amp;","&amp;$L$1))</f>
        <v/>
      </c>
      <c r="AK3" s="5"/>
      <c r="AL3" s="4"/>
      <c r="AM3" s="4"/>
      <c r="AN3" s="4" t="str">
        <f t="shared" ref="AN3:AN66" si="7">IF(AM3="","",IF(AO3="","}}",$M$1&amp;","&amp;$L$1))</f>
        <v/>
      </c>
      <c r="AO3" s="5"/>
      <c r="AP3" s="4"/>
      <c r="AQ3" s="4"/>
      <c r="AR3" s="4" t="str">
        <f t="shared" ref="AR3:AR66" si="8">IF(AQ3="","",IF(AS3="","}}",$M$1&amp;","&amp;$L$1))</f>
        <v/>
      </c>
      <c r="AS3" s="5"/>
      <c r="AT3" s="4"/>
      <c r="AU3" s="4"/>
      <c r="AV3" s="4" t="str">
        <f t="shared" ref="AV3:AV66" si="9">IF(AU3="","",IF(AW3="","}}",$M$1&amp;","&amp;$L$1))</f>
        <v/>
      </c>
      <c r="AW3" s="5"/>
      <c r="AX3" s="4"/>
      <c r="AY3" s="4"/>
      <c r="AZ3" s="4" t="str">
        <f t="shared" ref="AZ3:AZ66" si="10">IF(AY3="","",IF(BA3="","}}",$M$1&amp;","&amp;$L$1))</f>
        <v/>
      </c>
      <c r="BA3" s="5"/>
      <c r="BB3" s="4"/>
      <c r="BC3" s="4"/>
      <c r="BD3" s="4" t="str">
        <f t="shared" ref="BD3:BD66" si="11">IF(BC3="","",IF(BE3="","}}",$M$1&amp;","&amp;$L$1))</f>
        <v/>
      </c>
      <c r="BE3" s="14" t="s">
        <v>165</v>
      </c>
    </row>
    <row r="4" spans="1:57" ht="19.5" thickBot="1">
      <c r="A4" s="8">
        <v>2</v>
      </c>
      <c r="B4" s="8" t="s">
        <v>1</v>
      </c>
      <c r="C4" s="8" t="s">
        <v>85</v>
      </c>
      <c r="D4" s="7" t="str">
        <f t="shared" ref="D4:D67" si="12">$C$1</f>
        <v>{</v>
      </c>
      <c r="E4" s="8" t="str">
        <f t="shared" ref="E4:E67" si="13">""""&amp;C5&amp;""""</f>
        <v>"li"</v>
      </c>
      <c r="F4" s="8" t="str">
        <f t="shared" ref="F4:F67" si="14">","&amp;$F$1</f>
        <v>,{</v>
      </c>
      <c r="G4" s="8" t="str">
        <f t="shared" ref="G4:G67" si="15">$L$1</f>
        <v>{</v>
      </c>
      <c r="H4" s="9">
        <f t="shared" si="0"/>
        <v>2003</v>
      </c>
      <c r="I4" s="15"/>
      <c r="J4" s="8">
        <v>3.0160290000000001</v>
      </c>
      <c r="K4" s="8"/>
      <c r="L4" s="8">
        <v>1.37E-4</v>
      </c>
      <c r="M4" s="8" t="str">
        <f t="shared" si="1"/>
        <v>},{</v>
      </c>
      <c r="N4" s="9">
        <f t="shared" si="2"/>
        <v>2004</v>
      </c>
      <c r="O4" s="9"/>
      <c r="P4" s="8">
        <v>4.0026029999999997</v>
      </c>
      <c r="Q4" s="8"/>
      <c r="R4" s="8">
        <v>99.999863000000005</v>
      </c>
      <c r="S4" s="8" t="str">
        <f t="shared" si="3"/>
        <v>}}</v>
      </c>
      <c r="T4" s="9"/>
      <c r="U4" s="9"/>
      <c r="V4" s="8"/>
      <c r="W4" s="8"/>
      <c r="X4" s="8"/>
      <c r="Y4" s="8" t="str">
        <f t="shared" si="4"/>
        <v/>
      </c>
      <c r="Z4" s="9"/>
      <c r="AA4" s="9"/>
      <c r="AB4" s="8"/>
      <c r="AC4" s="8"/>
      <c r="AD4" s="8"/>
      <c r="AE4" s="8" t="str">
        <f t="shared" si="5"/>
        <v/>
      </c>
      <c r="AF4" s="9"/>
      <c r="AG4" s="9"/>
      <c r="AH4" s="8"/>
      <c r="AI4" s="8"/>
      <c r="AJ4" s="8" t="str">
        <f t="shared" si="6"/>
        <v/>
      </c>
      <c r="AK4" s="9"/>
      <c r="AL4" s="8"/>
      <c r="AM4" s="8"/>
      <c r="AN4" s="8" t="str">
        <f t="shared" si="7"/>
        <v/>
      </c>
      <c r="AO4" s="9"/>
      <c r="AP4" s="8"/>
      <c r="AQ4" s="8"/>
      <c r="AR4" s="8" t="str">
        <f t="shared" si="8"/>
        <v/>
      </c>
      <c r="AS4" s="9"/>
      <c r="AT4" s="8"/>
      <c r="AU4" s="8"/>
      <c r="AV4" s="8" t="str">
        <f t="shared" si="9"/>
        <v/>
      </c>
      <c r="AW4" s="9"/>
      <c r="AX4" s="8"/>
      <c r="AY4" s="8"/>
      <c r="AZ4" s="8" t="str">
        <f t="shared" si="10"/>
        <v/>
      </c>
      <c r="BA4" s="9"/>
      <c r="BB4" s="8"/>
      <c r="BC4" s="8"/>
      <c r="BD4" s="8" t="str">
        <f t="shared" si="11"/>
        <v/>
      </c>
      <c r="BE4" s="14" t="s">
        <v>165</v>
      </c>
    </row>
    <row r="5" spans="1:57" ht="19.5" thickBot="1">
      <c r="A5" s="8">
        <v>3</v>
      </c>
      <c r="B5" s="8" t="s">
        <v>2</v>
      </c>
      <c r="C5" s="8" t="s">
        <v>86</v>
      </c>
      <c r="D5" s="7" t="str">
        <f t="shared" si="12"/>
        <v>{</v>
      </c>
      <c r="E5" s="8" t="str">
        <f t="shared" si="13"/>
        <v>"be"</v>
      </c>
      <c r="F5" s="8" t="str">
        <f t="shared" si="14"/>
        <v>,{</v>
      </c>
      <c r="G5" s="8" t="str">
        <f t="shared" si="15"/>
        <v>{</v>
      </c>
      <c r="H5" s="9">
        <f t="shared" si="0"/>
        <v>3006</v>
      </c>
      <c r="I5" s="15"/>
      <c r="J5" s="8">
        <v>6.0151219999999999</v>
      </c>
      <c r="K5" s="8"/>
      <c r="L5" s="8">
        <v>7.59</v>
      </c>
      <c r="M5" s="8" t="str">
        <f t="shared" si="1"/>
        <v>},{</v>
      </c>
      <c r="N5" s="9">
        <f t="shared" si="2"/>
        <v>3007</v>
      </c>
      <c r="O5" s="9"/>
      <c r="P5" s="8">
        <v>7.0160039999999997</v>
      </c>
      <c r="Q5" s="8"/>
      <c r="R5" s="8">
        <v>92.41</v>
      </c>
      <c r="S5" s="8" t="str">
        <f t="shared" si="3"/>
        <v>}}</v>
      </c>
      <c r="T5" s="9"/>
      <c r="U5" s="9"/>
      <c r="V5" s="8"/>
      <c r="W5" s="8"/>
      <c r="X5" s="8"/>
      <c r="Y5" s="8" t="str">
        <f t="shared" si="4"/>
        <v/>
      </c>
      <c r="Z5" s="9"/>
      <c r="AA5" s="9"/>
      <c r="AB5" s="8"/>
      <c r="AC5" s="8"/>
      <c r="AD5" s="8"/>
      <c r="AE5" s="8" t="str">
        <f t="shared" si="5"/>
        <v/>
      </c>
      <c r="AF5" s="9"/>
      <c r="AG5" s="9"/>
      <c r="AH5" s="8"/>
      <c r="AI5" s="8"/>
      <c r="AJ5" s="8" t="str">
        <f t="shared" si="6"/>
        <v/>
      </c>
      <c r="AK5" s="9"/>
      <c r="AL5" s="8"/>
      <c r="AM5" s="8"/>
      <c r="AN5" s="8" t="str">
        <f t="shared" si="7"/>
        <v/>
      </c>
      <c r="AO5" s="9"/>
      <c r="AP5" s="8"/>
      <c r="AQ5" s="8"/>
      <c r="AR5" s="8" t="str">
        <f t="shared" si="8"/>
        <v/>
      </c>
      <c r="AS5" s="9"/>
      <c r="AT5" s="8"/>
      <c r="AU5" s="8"/>
      <c r="AV5" s="8" t="str">
        <f t="shared" si="9"/>
        <v/>
      </c>
      <c r="AW5" s="9"/>
      <c r="AX5" s="8"/>
      <c r="AY5" s="8"/>
      <c r="AZ5" s="8" t="str">
        <f t="shared" si="10"/>
        <v/>
      </c>
      <c r="BA5" s="9"/>
      <c r="BB5" s="8"/>
      <c r="BC5" s="8"/>
      <c r="BD5" s="8" t="str">
        <f t="shared" si="11"/>
        <v/>
      </c>
      <c r="BE5" s="14" t="s">
        <v>165</v>
      </c>
    </row>
    <row r="6" spans="1:57" ht="19.5" thickBot="1">
      <c r="A6" s="8">
        <v>4</v>
      </c>
      <c r="B6" s="8" t="s">
        <v>3</v>
      </c>
      <c r="C6" s="8" t="s">
        <v>87</v>
      </c>
      <c r="D6" s="7" t="str">
        <f t="shared" si="12"/>
        <v>{</v>
      </c>
      <c r="E6" s="8" t="str">
        <f t="shared" si="13"/>
        <v>"be"</v>
      </c>
      <c r="F6" s="8" t="str">
        <f t="shared" si="14"/>
        <v>,{</v>
      </c>
      <c r="G6" s="8" t="str">
        <f t="shared" si="15"/>
        <v>{</v>
      </c>
      <c r="H6" s="9">
        <f t="shared" si="0"/>
        <v>4009</v>
      </c>
      <c r="I6" s="15"/>
      <c r="J6" s="8">
        <v>9.0121819999999992</v>
      </c>
      <c r="K6" s="8"/>
      <c r="L6" s="8">
        <v>100</v>
      </c>
      <c r="M6" s="8" t="str">
        <f t="shared" si="1"/>
        <v>}}</v>
      </c>
      <c r="N6" s="9"/>
      <c r="O6" s="9"/>
      <c r="P6" s="8"/>
      <c r="Q6" s="8"/>
      <c r="R6" s="8"/>
      <c r="S6" s="8" t="str">
        <f t="shared" si="3"/>
        <v/>
      </c>
      <c r="T6" s="9"/>
      <c r="U6" s="9"/>
      <c r="V6" s="8"/>
      <c r="W6" s="8"/>
      <c r="X6" s="8"/>
      <c r="Y6" s="8" t="str">
        <f t="shared" si="4"/>
        <v/>
      </c>
      <c r="Z6" s="9"/>
      <c r="AA6" s="9"/>
      <c r="AB6" s="8"/>
      <c r="AC6" s="8"/>
      <c r="AD6" s="8"/>
      <c r="AE6" s="8" t="str">
        <f t="shared" si="5"/>
        <v/>
      </c>
      <c r="AF6" s="9"/>
      <c r="AG6" s="9"/>
      <c r="AH6" s="8"/>
      <c r="AI6" s="8"/>
      <c r="AJ6" s="8" t="str">
        <f t="shared" si="6"/>
        <v/>
      </c>
      <c r="AK6" s="9"/>
      <c r="AL6" s="8"/>
      <c r="AM6" s="8"/>
      <c r="AN6" s="8" t="str">
        <f t="shared" si="7"/>
        <v/>
      </c>
      <c r="AO6" s="9"/>
      <c r="AP6" s="8"/>
      <c r="AQ6" s="8"/>
      <c r="AR6" s="8" t="str">
        <f t="shared" si="8"/>
        <v/>
      </c>
      <c r="AS6" s="9"/>
      <c r="AT6" s="8"/>
      <c r="AU6" s="8"/>
      <c r="AV6" s="8" t="str">
        <f t="shared" si="9"/>
        <v/>
      </c>
      <c r="AW6" s="9"/>
      <c r="AX6" s="8"/>
      <c r="AY6" s="8"/>
      <c r="AZ6" s="8" t="str">
        <f t="shared" si="10"/>
        <v/>
      </c>
      <c r="BA6" s="9"/>
      <c r="BB6" s="8"/>
      <c r="BC6" s="8"/>
      <c r="BD6" s="8" t="str">
        <f t="shared" si="11"/>
        <v/>
      </c>
      <c r="BE6" s="14" t="s">
        <v>165</v>
      </c>
    </row>
    <row r="7" spans="1:57" ht="19.5" thickBot="1">
      <c r="A7" s="8">
        <v>5</v>
      </c>
      <c r="B7" s="8" t="s">
        <v>4</v>
      </c>
      <c r="C7" s="8" t="s">
        <v>87</v>
      </c>
      <c r="D7" s="7" t="str">
        <f t="shared" si="12"/>
        <v>{</v>
      </c>
      <c r="E7" s="8" t="str">
        <f t="shared" si="13"/>
        <v>"c"</v>
      </c>
      <c r="F7" s="8" t="str">
        <f t="shared" si="14"/>
        <v>,{</v>
      </c>
      <c r="G7" s="8" t="str">
        <f t="shared" si="15"/>
        <v>{</v>
      </c>
      <c r="H7" s="9">
        <f t="shared" si="0"/>
        <v>5010</v>
      </c>
      <c r="I7" s="15"/>
      <c r="J7" s="8">
        <v>10.012937000000001</v>
      </c>
      <c r="K7" s="8"/>
      <c r="L7" s="8">
        <v>19.899999999999999</v>
      </c>
      <c r="M7" s="8" t="str">
        <f t="shared" si="1"/>
        <v>},{</v>
      </c>
      <c r="N7" s="9">
        <f t="shared" ref="N7:N10" si="16">$A7*1000+ROUND(P7,0)</f>
        <v>5011</v>
      </c>
      <c r="O7" s="9"/>
      <c r="P7" s="8">
        <v>11.009304999999999</v>
      </c>
      <c r="Q7" s="8"/>
      <c r="R7" s="8">
        <v>80.099999999999994</v>
      </c>
      <c r="S7" s="8" t="str">
        <f t="shared" si="3"/>
        <v>}}</v>
      </c>
      <c r="T7" s="9"/>
      <c r="U7" s="9"/>
      <c r="V7" s="8"/>
      <c r="W7" s="8"/>
      <c r="X7" s="8"/>
      <c r="Y7" s="8" t="str">
        <f t="shared" si="4"/>
        <v/>
      </c>
      <c r="Z7" s="9"/>
      <c r="AA7" s="9"/>
      <c r="AB7" s="8"/>
      <c r="AC7" s="8"/>
      <c r="AD7" s="8"/>
      <c r="AE7" s="8" t="str">
        <f t="shared" si="5"/>
        <v/>
      </c>
      <c r="AF7" s="9"/>
      <c r="AG7" s="9"/>
      <c r="AH7" s="8"/>
      <c r="AI7" s="8"/>
      <c r="AJ7" s="8" t="str">
        <f t="shared" si="6"/>
        <v/>
      </c>
      <c r="AK7" s="9"/>
      <c r="AL7" s="8"/>
      <c r="AM7" s="8"/>
      <c r="AN7" s="8" t="str">
        <f t="shared" si="7"/>
        <v/>
      </c>
      <c r="AO7" s="9"/>
      <c r="AP7" s="8"/>
      <c r="AQ7" s="8"/>
      <c r="AR7" s="8" t="str">
        <f t="shared" si="8"/>
        <v/>
      </c>
      <c r="AS7" s="9"/>
      <c r="AT7" s="8"/>
      <c r="AU7" s="8"/>
      <c r="AV7" s="8" t="str">
        <f t="shared" si="9"/>
        <v/>
      </c>
      <c r="AW7" s="9"/>
      <c r="AX7" s="8"/>
      <c r="AY7" s="8"/>
      <c r="AZ7" s="8" t="str">
        <f t="shared" si="10"/>
        <v/>
      </c>
      <c r="BA7" s="9"/>
      <c r="BB7" s="8"/>
      <c r="BC7" s="8"/>
      <c r="BD7" s="8" t="str">
        <f t="shared" si="11"/>
        <v/>
      </c>
      <c r="BE7" s="14" t="s">
        <v>165</v>
      </c>
    </row>
    <row r="8" spans="1:57" ht="19.5" thickBot="1">
      <c r="A8" s="8">
        <v>6</v>
      </c>
      <c r="B8" s="8" t="s">
        <v>5</v>
      </c>
      <c r="C8" s="8" t="s">
        <v>88</v>
      </c>
      <c r="D8" s="7" t="str">
        <f t="shared" si="12"/>
        <v>{</v>
      </c>
      <c r="E8" s="8" t="str">
        <f t="shared" si="13"/>
        <v>"n"</v>
      </c>
      <c r="F8" s="8" t="str">
        <f t="shared" si="14"/>
        <v>,{</v>
      </c>
      <c r="G8" s="8" t="str">
        <f t="shared" si="15"/>
        <v>{</v>
      </c>
      <c r="H8" s="9">
        <f t="shared" si="0"/>
        <v>6012</v>
      </c>
      <c r="I8" s="15"/>
      <c r="J8" s="8">
        <v>12</v>
      </c>
      <c r="K8" s="8"/>
      <c r="L8" s="8">
        <v>98.93</v>
      </c>
      <c r="M8" s="8" t="str">
        <f t="shared" si="1"/>
        <v>},{</v>
      </c>
      <c r="N8" s="9">
        <f t="shared" si="16"/>
        <v>6013</v>
      </c>
      <c r="O8" s="9"/>
      <c r="P8" s="8">
        <v>13.003355000000001</v>
      </c>
      <c r="Q8" s="8"/>
      <c r="R8" s="8">
        <v>1.07</v>
      </c>
      <c r="S8" s="8" t="str">
        <f t="shared" si="3"/>
        <v>}}</v>
      </c>
      <c r="T8" s="9"/>
      <c r="U8" s="9"/>
      <c r="V8" s="8"/>
      <c r="W8" s="8"/>
      <c r="X8" s="8"/>
      <c r="Y8" s="8" t="str">
        <f t="shared" si="4"/>
        <v/>
      </c>
      <c r="Z8" s="9"/>
      <c r="AA8" s="9"/>
      <c r="AB8" s="8"/>
      <c r="AC8" s="8"/>
      <c r="AD8" s="8"/>
      <c r="AE8" s="8" t="str">
        <f t="shared" si="5"/>
        <v/>
      </c>
      <c r="AF8" s="9"/>
      <c r="AG8" s="9"/>
      <c r="AH8" s="8"/>
      <c r="AI8" s="8"/>
      <c r="AJ8" s="8" t="str">
        <f t="shared" si="6"/>
        <v/>
      </c>
      <c r="AK8" s="9"/>
      <c r="AL8" s="8"/>
      <c r="AM8" s="8"/>
      <c r="AN8" s="8" t="str">
        <f t="shared" si="7"/>
        <v/>
      </c>
      <c r="AO8" s="9"/>
      <c r="AP8" s="8"/>
      <c r="AQ8" s="8"/>
      <c r="AR8" s="8" t="str">
        <f t="shared" si="8"/>
        <v/>
      </c>
      <c r="AS8" s="9"/>
      <c r="AT8" s="8"/>
      <c r="AU8" s="8"/>
      <c r="AV8" s="8" t="str">
        <f t="shared" si="9"/>
        <v/>
      </c>
      <c r="AW8" s="9"/>
      <c r="AX8" s="8"/>
      <c r="AY8" s="8"/>
      <c r="AZ8" s="8" t="str">
        <f t="shared" si="10"/>
        <v/>
      </c>
      <c r="BA8" s="9"/>
      <c r="BB8" s="8"/>
      <c r="BC8" s="8"/>
      <c r="BD8" s="8" t="str">
        <f t="shared" si="11"/>
        <v/>
      </c>
      <c r="BE8" s="14" t="s">
        <v>165</v>
      </c>
    </row>
    <row r="9" spans="1:57" ht="19.5" thickBot="1">
      <c r="A9" s="8">
        <v>7</v>
      </c>
      <c r="B9" s="8" t="s">
        <v>6</v>
      </c>
      <c r="C9" s="8" t="s">
        <v>89</v>
      </c>
      <c r="D9" s="7" t="str">
        <f t="shared" si="12"/>
        <v>{</v>
      </c>
      <c r="E9" s="8" t="str">
        <f t="shared" si="13"/>
        <v>"o"</v>
      </c>
      <c r="F9" s="8" t="str">
        <f t="shared" si="14"/>
        <v>,{</v>
      </c>
      <c r="G9" s="8" t="str">
        <f t="shared" si="15"/>
        <v>{</v>
      </c>
      <c r="H9" s="9">
        <f t="shared" si="0"/>
        <v>7014</v>
      </c>
      <c r="I9" s="15"/>
      <c r="J9" s="8">
        <v>14.003074</v>
      </c>
      <c r="K9" s="8"/>
      <c r="L9" s="8">
        <v>99.632000000000005</v>
      </c>
      <c r="M9" s="8" t="str">
        <f t="shared" si="1"/>
        <v>},{</v>
      </c>
      <c r="N9" s="9">
        <f t="shared" si="16"/>
        <v>7015</v>
      </c>
      <c r="O9" s="9"/>
      <c r="P9" s="8">
        <v>15.000109</v>
      </c>
      <c r="Q9" s="8"/>
      <c r="R9" s="8">
        <v>0.36799999999999999</v>
      </c>
      <c r="S9" s="8" t="str">
        <f t="shared" si="3"/>
        <v>}}</v>
      </c>
      <c r="T9" s="9"/>
      <c r="U9" s="9"/>
      <c r="V9" s="8"/>
      <c r="W9" s="8"/>
      <c r="X9" s="8"/>
      <c r="Y9" s="8" t="str">
        <f t="shared" si="4"/>
        <v/>
      </c>
      <c r="Z9" s="9"/>
      <c r="AA9" s="9"/>
      <c r="AB9" s="8"/>
      <c r="AC9" s="8"/>
      <c r="AD9" s="8"/>
      <c r="AE9" s="8" t="str">
        <f t="shared" si="5"/>
        <v/>
      </c>
      <c r="AF9" s="9"/>
      <c r="AG9" s="9"/>
      <c r="AH9" s="8"/>
      <c r="AI9" s="8"/>
      <c r="AJ9" s="8" t="str">
        <f t="shared" si="6"/>
        <v/>
      </c>
      <c r="AK9" s="9"/>
      <c r="AL9" s="8"/>
      <c r="AM9" s="8"/>
      <c r="AN9" s="8" t="str">
        <f t="shared" si="7"/>
        <v/>
      </c>
      <c r="AO9" s="9"/>
      <c r="AP9" s="8"/>
      <c r="AQ9" s="8"/>
      <c r="AR9" s="8" t="str">
        <f t="shared" si="8"/>
        <v/>
      </c>
      <c r="AS9" s="9"/>
      <c r="AT9" s="8"/>
      <c r="AU9" s="8"/>
      <c r="AV9" s="8" t="str">
        <f t="shared" si="9"/>
        <v/>
      </c>
      <c r="AW9" s="9"/>
      <c r="AX9" s="8"/>
      <c r="AY9" s="8"/>
      <c r="AZ9" s="8" t="str">
        <f t="shared" si="10"/>
        <v/>
      </c>
      <c r="BA9" s="9"/>
      <c r="BB9" s="8"/>
      <c r="BC9" s="8"/>
      <c r="BD9" s="8" t="str">
        <f t="shared" si="11"/>
        <v/>
      </c>
      <c r="BE9" s="14" t="s">
        <v>165</v>
      </c>
    </row>
    <row r="10" spans="1:57" ht="19.5" thickBot="1">
      <c r="A10" s="8">
        <v>8</v>
      </c>
      <c r="B10" s="8" t="s">
        <v>7</v>
      </c>
      <c r="C10" s="8" t="s">
        <v>90</v>
      </c>
      <c r="D10" s="7" t="str">
        <f t="shared" si="12"/>
        <v>{</v>
      </c>
      <c r="E10" s="8" t="str">
        <f t="shared" si="13"/>
        <v>"f"</v>
      </c>
      <c r="F10" s="8" t="str">
        <f t="shared" si="14"/>
        <v>,{</v>
      </c>
      <c r="G10" s="8" t="str">
        <f t="shared" si="15"/>
        <v>{</v>
      </c>
      <c r="H10" s="9">
        <f t="shared" si="0"/>
        <v>8016</v>
      </c>
      <c r="I10" s="15"/>
      <c r="J10" s="8">
        <v>15.994915000000001</v>
      </c>
      <c r="K10" s="8"/>
      <c r="L10" s="8">
        <v>99.757000000000005</v>
      </c>
      <c r="M10" s="8" t="str">
        <f t="shared" si="1"/>
        <v>},{</v>
      </c>
      <c r="N10" s="9">
        <f t="shared" si="16"/>
        <v>8017</v>
      </c>
      <c r="O10" s="9"/>
      <c r="P10" s="8">
        <v>16.999131999999999</v>
      </c>
      <c r="Q10" s="8"/>
      <c r="R10" s="8">
        <v>3.7999999999999999E-2</v>
      </c>
      <c r="S10" s="8" t="str">
        <f t="shared" si="3"/>
        <v>},{</v>
      </c>
      <c r="T10" s="9">
        <f t="shared" ref="T10" si="17">$A10*1000+ROUND(V10,0)</f>
        <v>8018</v>
      </c>
      <c r="U10" s="9"/>
      <c r="V10" s="8">
        <v>17.99916</v>
      </c>
      <c r="W10" s="8"/>
      <c r="X10" s="8">
        <v>0.20499999999999999</v>
      </c>
      <c r="Y10" s="8" t="str">
        <f t="shared" si="4"/>
        <v>}}</v>
      </c>
      <c r="Z10" s="9"/>
      <c r="AA10" s="9"/>
      <c r="AB10" s="8"/>
      <c r="AC10" s="8"/>
      <c r="AD10" s="8"/>
      <c r="AE10" s="8" t="str">
        <f t="shared" si="5"/>
        <v/>
      </c>
      <c r="AF10" s="9"/>
      <c r="AG10" s="9"/>
      <c r="AH10" s="8"/>
      <c r="AI10" s="8"/>
      <c r="AJ10" s="8" t="str">
        <f t="shared" si="6"/>
        <v/>
      </c>
      <c r="AK10" s="9"/>
      <c r="AL10" s="8"/>
      <c r="AM10" s="8"/>
      <c r="AN10" s="8" t="str">
        <f t="shared" si="7"/>
        <v/>
      </c>
      <c r="AO10" s="9"/>
      <c r="AP10" s="8"/>
      <c r="AQ10" s="8"/>
      <c r="AR10" s="8" t="str">
        <f t="shared" si="8"/>
        <v/>
      </c>
      <c r="AS10" s="9"/>
      <c r="AT10" s="8"/>
      <c r="AU10" s="8"/>
      <c r="AV10" s="8" t="str">
        <f t="shared" si="9"/>
        <v/>
      </c>
      <c r="AW10" s="9"/>
      <c r="AX10" s="8"/>
      <c r="AY10" s="8"/>
      <c r="AZ10" s="8" t="str">
        <f t="shared" si="10"/>
        <v/>
      </c>
      <c r="BA10" s="9"/>
      <c r="BB10" s="8"/>
      <c r="BC10" s="8"/>
      <c r="BD10" s="8" t="str">
        <f t="shared" si="11"/>
        <v/>
      </c>
      <c r="BE10" s="14" t="s">
        <v>165</v>
      </c>
    </row>
    <row r="11" spans="1:57" ht="19.5" thickBot="1">
      <c r="A11" s="8">
        <v>9</v>
      </c>
      <c r="B11" s="8" t="s">
        <v>8</v>
      </c>
      <c r="C11" s="8" t="s">
        <v>91</v>
      </c>
      <c r="D11" s="7" t="str">
        <f t="shared" si="12"/>
        <v>{</v>
      </c>
      <c r="E11" s="8" t="str">
        <f t="shared" si="13"/>
        <v>"ne"</v>
      </c>
      <c r="F11" s="8" t="str">
        <f t="shared" si="14"/>
        <v>,{</v>
      </c>
      <c r="G11" s="8" t="str">
        <f t="shared" si="15"/>
        <v>{</v>
      </c>
      <c r="H11" s="9">
        <f t="shared" si="0"/>
        <v>9019</v>
      </c>
      <c r="I11" s="15"/>
      <c r="J11" s="8">
        <v>18.998403</v>
      </c>
      <c r="K11" s="8"/>
      <c r="L11" s="8">
        <v>100</v>
      </c>
      <c r="M11" s="8" t="str">
        <f t="shared" si="1"/>
        <v>}}</v>
      </c>
      <c r="N11" s="9"/>
      <c r="O11" s="9"/>
      <c r="P11" s="8"/>
      <c r="Q11" s="8"/>
      <c r="R11" s="8"/>
      <c r="S11" s="8" t="str">
        <f t="shared" si="3"/>
        <v/>
      </c>
      <c r="T11" s="9"/>
      <c r="U11" s="9"/>
      <c r="V11" s="8"/>
      <c r="W11" s="8"/>
      <c r="X11" s="8"/>
      <c r="Y11" s="8" t="str">
        <f t="shared" si="4"/>
        <v/>
      </c>
      <c r="Z11" s="9"/>
      <c r="AA11" s="9"/>
      <c r="AB11" s="8"/>
      <c r="AC11" s="8"/>
      <c r="AD11" s="8"/>
      <c r="AE11" s="8" t="str">
        <f t="shared" si="5"/>
        <v/>
      </c>
      <c r="AF11" s="9"/>
      <c r="AG11" s="9"/>
      <c r="AH11" s="8"/>
      <c r="AI11" s="8"/>
      <c r="AJ11" s="8" t="str">
        <f t="shared" si="6"/>
        <v/>
      </c>
      <c r="AK11" s="9"/>
      <c r="AL11" s="8"/>
      <c r="AM11" s="8"/>
      <c r="AN11" s="8" t="str">
        <f t="shared" si="7"/>
        <v/>
      </c>
      <c r="AO11" s="9"/>
      <c r="AP11" s="8"/>
      <c r="AQ11" s="8"/>
      <c r="AR11" s="8" t="str">
        <f t="shared" si="8"/>
        <v/>
      </c>
      <c r="AS11" s="9"/>
      <c r="AT11" s="8"/>
      <c r="AU11" s="8"/>
      <c r="AV11" s="8" t="str">
        <f t="shared" si="9"/>
        <v/>
      </c>
      <c r="AW11" s="9"/>
      <c r="AX11" s="8"/>
      <c r="AY11" s="8"/>
      <c r="AZ11" s="8" t="str">
        <f t="shared" si="10"/>
        <v/>
      </c>
      <c r="BA11" s="9"/>
      <c r="BB11" s="8"/>
      <c r="BC11" s="8"/>
      <c r="BD11" s="8" t="str">
        <f t="shared" si="11"/>
        <v/>
      </c>
      <c r="BE11" s="14" t="s">
        <v>165</v>
      </c>
    </row>
    <row r="12" spans="1:57" ht="19.5" thickBot="1">
      <c r="A12" s="8">
        <v>10</v>
      </c>
      <c r="B12" s="8" t="s">
        <v>9</v>
      </c>
      <c r="C12" s="8" t="s">
        <v>92</v>
      </c>
      <c r="D12" s="7" t="str">
        <f t="shared" si="12"/>
        <v>{</v>
      </c>
      <c r="E12" s="8" t="str">
        <f t="shared" si="13"/>
        <v>"na"</v>
      </c>
      <c r="F12" s="8" t="str">
        <f t="shared" si="14"/>
        <v>,{</v>
      </c>
      <c r="G12" s="8" t="str">
        <f t="shared" si="15"/>
        <v>{</v>
      </c>
      <c r="H12" s="9">
        <f t="shared" si="0"/>
        <v>10020</v>
      </c>
      <c r="I12" s="15"/>
      <c r="J12" s="8">
        <v>19.992439999999998</v>
      </c>
      <c r="K12" s="8"/>
      <c r="L12" s="8">
        <v>90.48</v>
      </c>
      <c r="M12" s="8" t="str">
        <f t="shared" si="1"/>
        <v>},{</v>
      </c>
      <c r="N12" s="9">
        <v>10021</v>
      </c>
      <c r="O12" s="9"/>
      <c r="P12" s="8">
        <v>20.993846999999999</v>
      </c>
      <c r="Q12" s="8"/>
      <c r="R12" s="8">
        <v>0.27</v>
      </c>
      <c r="S12" s="8" t="str">
        <f t="shared" si="3"/>
        <v>},{</v>
      </c>
      <c r="T12" s="9">
        <f t="shared" ref="T12" si="18">$A12*1000+ROUND(V12,0)</f>
        <v>10022</v>
      </c>
      <c r="U12" s="9"/>
      <c r="V12" s="8">
        <v>21.991385999999999</v>
      </c>
      <c r="W12" s="8"/>
      <c r="X12" s="8">
        <v>9.25</v>
      </c>
      <c r="Y12" s="8" t="str">
        <f t="shared" si="4"/>
        <v>}}</v>
      </c>
      <c r="Z12" s="9"/>
      <c r="AA12" s="9"/>
      <c r="AB12" s="8"/>
      <c r="AC12" s="8"/>
      <c r="AD12" s="8"/>
      <c r="AE12" s="8" t="str">
        <f t="shared" si="5"/>
        <v/>
      </c>
      <c r="AF12" s="9"/>
      <c r="AG12" s="9"/>
      <c r="AH12" s="8"/>
      <c r="AI12" s="8"/>
      <c r="AJ12" s="8" t="str">
        <f t="shared" si="6"/>
        <v/>
      </c>
      <c r="AK12" s="9"/>
      <c r="AL12" s="8"/>
      <c r="AM12" s="8"/>
      <c r="AN12" s="8" t="str">
        <f t="shared" si="7"/>
        <v/>
      </c>
      <c r="AO12" s="9"/>
      <c r="AP12" s="8"/>
      <c r="AQ12" s="8"/>
      <c r="AR12" s="8" t="str">
        <f t="shared" si="8"/>
        <v/>
      </c>
      <c r="AS12" s="9"/>
      <c r="AT12" s="8"/>
      <c r="AU12" s="8"/>
      <c r="AV12" s="8" t="str">
        <f t="shared" si="9"/>
        <v/>
      </c>
      <c r="AW12" s="9"/>
      <c r="AX12" s="8"/>
      <c r="AY12" s="8"/>
      <c r="AZ12" s="8" t="str">
        <f t="shared" si="10"/>
        <v/>
      </c>
      <c r="BA12" s="9"/>
      <c r="BB12" s="8"/>
      <c r="BC12" s="8"/>
      <c r="BD12" s="8" t="str">
        <f t="shared" si="11"/>
        <v/>
      </c>
      <c r="BE12" s="14" t="s">
        <v>165</v>
      </c>
    </row>
    <row r="13" spans="1:57" ht="19.5" thickBot="1">
      <c r="A13" s="8">
        <v>11</v>
      </c>
      <c r="B13" s="8" t="s">
        <v>10</v>
      </c>
      <c r="C13" s="8" t="s">
        <v>93</v>
      </c>
      <c r="D13" s="7" t="str">
        <f t="shared" si="12"/>
        <v>{</v>
      </c>
      <c r="E13" s="8" t="str">
        <f t="shared" si="13"/>
        <v>"mg"</v>
      </c>
      <c r="F13" s="8" t="str">
        <f t="shared" si="14"/>
        <v>,{</v>
      </c>
      <c r="G13" s="8" t="str">
        <f t="shared" si="15"/>
        <v>{</v>
      </c>
      <c r="H13" s="9">
        <f t="shared" si="0"/>
        <v>11023</v>
      </c>
      <c r="I13" s="15"/>
      <c r="J13" s="8">
        <v>22.98977</v>
      </c>
      <c r="K13" s="8"/>
      <c r="L13" s="8">
        <v>100</v>
      </c>
      <c r="M13" s="8" t="str">
        <f t="shared" si="1"/>
        <v>}}</v>
      </c>
      <c r="N13" s="9"/>
      <c r="O13" s="9"/>
      <c r="P13" s="8"/>
      <c r="Q13" s="8"/>
      <c r="R13" s="8"/>
      <c r="S13" s="8" t="str">
        <f t="shared" si="3"/>
        <v/>
      </c>
      <c r="T13" s="9"/>
      <c r="U13" s="9"/>
      <c r="V13" s="8"/>
      <c r="W13" s="8"/>
      <c r="X13" s="8"/>
      <c r="Y13" s="8" t="str">
        <f t="shared" si="4"/>
        <v/>
      </c>
      <c r="Z13" s="9"/>
      <c r="AA13" s="9"/>
      <c r="AB13" s="8"/>
      <c r="AC13" s="8"/>
      <c r="AD13" s="8"/>
      <c r="AE13" s="8" t="str">
        <f t="shared" si="5"/>
        <v/>
      </c>
      <c r="AF13" s="9"/>
      <c r="AG13" s="9"/>
      <c r="AH13" s="8"/>
      <c r="AI13" s="8"/>
      <c r="AJ13" s="8" t="str">
        <f t="shared" si="6"/>
        <v/>
      </c>
      <c r="AK13" s="9"/>
      <c r="AL13" s="8"/>
      <c r="AM13" s="8"/>
      <c r="AN13" s="8" t="str">
        <f t="shared" si="7"/>
        <v/>
      </c>
      <c r="AO13" s="9"/>
      <c r="AP13" s="8"/>
      <c r="AQ13" s="8"/>
      <c r="AR13" s="8" t="str">
        <f t="shared" si="8"/>
        <v/>
      </c>
      <c r="AS13" s="9"/>
      <c r="AT13" s="8"/>
      <c r="AU13" s="8"/>
      <c r="AV13" s="8" t="str">
        <f t="shared" si="9"/>
        <v/>
      </c>
      <c r="AW13" s="9"/>
      <c r="AX13" s="8"/>
      <c r="AY13" s="8"/>
      <c r="AZ13" s="8" t="str">
        <f t="shared" si="10"/>
        <v/>
      </c>
      <c r="BA13" s="9"/>
      <c r="BB13" s="8"/>
      <c r="BC13" s="8"/>
      <c r="BD13" s="8" t="str">
        <f t="shared" si="11"/>
        <v/>
      </c>
      <c r="BE13" s="14" t="s">
        <v>165</v>
      </c>
    </row>
    <row r="14" spans="1:57" ht="19.5" thickBot="1">
      <c r="A14" s="8">
        <v>12</v>
      </c>
      <c r="B14" s="8" t="s">
        <v>11</v>
      </c>
      <c r="C14" s="8" t="s">
        <v>94</v>
      </c>
      <c r="D14" s="7" t="str">
        <f t="shared" si="12"/>
        <v>{</v>
      </c>
      <c r="E14" s="8" t="str">
        <f t="shared" si="13"/>
        <v>"al"</v>
      </c>
      <c r="F14" s="8" t="str">
        <f t="shared" si="14"/>
        <v>,{</v>
      </c>
      <c r="G14" s="8" t="str">
        <f t="shared" si="15"/>
        <v>{</v>
      </c>
      <c r="H14" s="9">
        <f t="shared" si="0"/>
        <v>12024</v>
      </c>
      <c r="I14" s="15"/>
      <c r="J14" s="8">
        <v>23.985042</v>
      </c>
      <c r="K14" s="8"/>
      <c r="L14" s="8">
        <v>78.989999999999995</v>
      </c>
      <c r="M14" s="8" t="str">
        <f t="shared" si="1"/>
        <v>},{</v>
      </c>
      <c r="N14" s="9">
        <v>12025</v>
      </c>
      <c r="O14" s="9"/>
      <c r="P14" s="8">
        <v>24.985837</v>
      </c>
      <c r="Q14" s="8"/>
      <c r="R14" s="8">
        <v>10</v>
      </c>
      <c r="S14" s="8" t="str">
        <f t="shared" si="3"/>
        <v>},{</v>
      </c>
      <c r="T14" s="9">
        <f t="shared" ref="T14" si="19">$A14*1000+ROUND(V14,0)</f>
        <v>12026</v>
      </c>
      <c r="U14" s="9"/>
      <c r="V14" s="8">
        <v>25.982593000000001</v>
      </c>
      <c r="W14" s="8"/>
      <c r="X14" s="8">
        <v>11.01</v>
      </c>
      <c r="Y14" s="8" t="str">
        <f t="shared" si="4"/>
        <v>}}</v>
      </c>
      <c r="Z14" s="9"/>
      <c r="AA14" s="9"/>
      <c r="AB14" s="8"/>
      <c r="AC14" s="8"/>
      <c r="AD14" s="8"/>
      <c r="AE14" s="8" t="str">
        <f t="shared" si="5"/>
        <v/>
      </c>
      <c r="AF14" s="9"/>
      <c r="AG14" s="9"/>
      <c r="AH14" s="8"/>
      <c r="AI14" s="8"/>
      <c r="AJ14" s="8" t="str">
        <f t="shared" si="6"/>
        <v/>
      </c>
      <c r="AK14" s="9"/>
      <c r="AL14" s="8"/>
      <c r="AM14" s="8"/>
      <c r="AN14" s="8" t="str">
        <f t="shared" si="7"/>
        <v/>
      </c>
      <c r="AO14" s="9"/>
      <c r="AP14" s="8"/>
      <c r="AQ14" s="8"/>
      <c r="AR14" s="8" t="str">
        <f t="shared" si="8"/>
        <v/>
      </c>
      <c r="AS14" s="9"/>
      <c r="AT14" s="8"/>
      <c r="AU14" s="8"/>
      <c r="AV14" s="8" t="str">
        <f t="shared" si="9"/>
        <v/>
      </c>
      <c r="AW14" s="9"/>
      <c r="AX14" s="8"/>
      <c r="AY14" s="8"/>
      <c r="AZ14" s="8" t="str">
        <f t="shared" si="10"/>
        <v/>
      </c>
      <c r="BA14" s="9"/>
      <c r="BB14" s="8"/>
      <c r="BC14" s="8"/>
      <c r="BD14" s="8" t="str">
        <f t="shared" si="11"/>
        <v/>
      </c>
      <c r="BE14" s="14" t="s">
        <v>165</v>
      </c>
    </row>
    <row r="15" spans="1:57" ht="19.5" thickBot="1">
      <c r="A15" s="8">
        <v>13</v>
      </c>
      <c r="B15" s="8" t="s">
        <v>12</v>
      </c>
      <c r="C15" s="8" t="s">
        <v>95</v>
      </c>
      <c r="D15" s="7" t="str">
        <f t="shared" si="12"/>
        <v>{</v>
      </c>
      <c r="E15" s="8" t="str">
        <f t="shared" si="13"/>
        <v>"si"</v>
      </c>
      <c r="F15" s="8" t="str">
        <f t="shared" si="14"/>
        <v>,{</v>
      </c>
      <c r="G15" s="8" t="str">
        <f t="shared" si="15"/>
        <v>{</v>
      </c>
      <c r="H15" s="9">
        <f t="shared" si="0"/>
        <v>13027</v>
      </c>
      <c r="I15" s="15"/>
      <c r="J15" s="8">
        <v>26.981538</v>
      </c>
      <c r="K15" s="8"/>
      <c r="L15" s="8">
        <v>100</v>
      </c>
      <c r="M15" s="8" t="str">
        <f t="shared" si="1"/>
        <v>}}</v>
      </c>
      <c r="N15" s="9"/>
      <c r="O15" s="9"/>
      <c r="P15" s="8"/>
      <c r="Q15" s="8"/>
      <c r="R15" s="8"/>
      <c r="S15" s="8" t="str">
        <f t="shared" si="3"/>
        <v/>
      </c>
      <c r="T15" s="9"/>
      <c r="U15" s="9"/>
      <c r="V15" s="8"/>
      <c r="W15" s="8"/>
      <c r="X15" s="8"/>
      <c r="Y15" s="8" t="str">
        <f t="shared" si="4"/>
        <v/>
      </c>
      <c r="Z15" s="9"/>
      <c r="AA15" s="9"/>
      <c r="AB15" s="8"/>
      <c r="AC15" s="8"/>
      <c r="AD15" s="8"/>
      <c r="AE15" s="8" t="str">
        <f t="shared" si="5"/>
        <v/>
      </c>
      <c r="AF15" s="9"/>
      <c r="AG15" s="9"/>
      <c r="AH15" s="8"/>
      <c r="AI15" s="8"/>
      <c r="AJ15" s="8" t="str">
        <f t="shared" si="6"/>
        <v/>
      </c>
      <c r="AK15" s="9"/>
      <c r="AL15" s="8"/>
      <c r="AM15" s="8"/>
      <c r="AN15" s="8" t="str">
        <f t="shared" si="7"/>
        <v/>
      </c>
      <c r="AO15" s="9"/>
      <c r="AP15" s="8"/>
      <c r="AQ15" s="8"/>
      <c r="AR15" s="8" t="str">
        <f t="shared" si="8"/>
        <v/>
      </c>
      <c r="AS15" s="9"/>
      <c r="AT15" s="8"/>
      <c r="AU15" s="8"/>
      <c r="AV15" s="8" t="str">
        <f t="shared" si="9"/>
        <v/>
      </c>
      <c r="AW15" s="9"/>
      <c r="AX15" s="8"/>
      <c r="AY15" s="8"/>
      <c r="AZ15" s="8" t="str">
        <f t="shared" si="10"/>
        <v/>
      </c>
      <c r="BA15" s="9"/>
      <c r="BB15" s="8"/>
      <c r="BC15" s="8"/>
      <c r="BD15" s="8" t="str">
        <f t="shared" si="11"/>
        <v/>
      </c>
      <c r="BE15" s="14" t="s">
        <v>165</v>
      </c>
    </row>
    <row r="16" spans="1:57" ht="19.5" thickBot="1">
      <c r="A16" s="8">
        <v>14</v>
      </c>
      <c r="B16" s="8" t="s">
        <v>13</v>
      </c>
      <c r="C16" s="8" t="s">
        <v>96</v>
      </c>
      <c r="D16" s="7" t="str">
        <f t="shared" si="12"/>
        <v>{</v>
      </c>
      <c r="E16" s="8" t="str">
        <f t="shared" si="13"/>
        <v>"p"</v>
      </c>
      <c r="F16" s="8" t="str">
        <f t="shared" si="14"/>
        <v>,{</v>
      </c>
      <c r="G16" s="8" t="str">
        <f t="shared" si="15"/>
        <v>{</v>
      </c>
      <c r="H16" s="9">
        <f t="shared" si="0"/>
        <v>14028</v>
      </c>
      <c r="I16" s="15"/>
      <c r="J16" s="8">
        <v>27.976927</v>
      </c>
      <c r="K16" s="8"/>
      <c r="L16" s="8">
        <v>92.229699999999994</v>
      </c>
      <c r="M16" s="8" t="str">
        <f t="shared" si="1"/>
        <v>},{</v>
      </c>
      <c r="N16" s="9">
        <f t="shared" ref="N16" si="20">$A16*1000+ROUND(P16,0)</f>
        <v>14029</v>
      </c>
      <c r="O16" s="9"/>
      <c r="P16" s="8">
        <v>28.976495</v>
      </c>
      <c r="Q16" s="8"/>
      <c r="R16" s="8">
        <v>4.6832000000000003</v>
      </c>
      <c r="S16" s="8" t="str">
        <f t="shared" si="3"/>
        <v>},{</v>
      </c>
      <c r="T16" s="9">
        <f t="shared" ref="T16" si="21">$A16*1000+ROUND(V16,0)</f>
        <v>14030</v>
      </c>
      <c r="U16" s="9"/>
      <c r="V16" s="8">
        <v>29.973769999999998</v>
      </c>
      <c r="W16" s="8"/>
      <c r="X16" s="8">
        <v>3.0872000000000002</v>
      </c>
      <c r="Y16" s="8" t="str">
        <f t="shared" si="4"/>
        <v>}}</v>
      </c>
      <c r="Z16" s="9"/>
      <c r="AA16" s="9"/>
      <c r="AB16" s="8"/>
      <c r="AC16" s="8"/>
      <c r="AD16" s="8"/>
      <c r="AE16" s="8" t="str">
        <f t="shared" si="5"/>
        <v/>
      </c>
      <c r="AF16" s="9"/>
      <c r="AG16" s="9"/>
      <c r="AH16" s="8"/>
      <c r="AI16" s="8"/>
      <c r="AJ16" s="8" t="str">
        <f t="shared" si="6"/>
        <v/>
      </c>
      <c r="AK16" s="9"/>
      <c r="AL16" s="8"/>
      <c r="AM16" s="8"/>
      <c r="AN16" s="8" t="str">
        <f t="shared" si="7"/>
        <v/>
      </c>
      <c r="AO16" s="9"/>
      <c r="AP16" s="8"/>
      <c r="AQ16" s="8"/>
      <c r="AR16" s="8" t="str">
        <f t="shared" si="8"/>
        <v/>
      </c>
      <c r="AS16" s="9"/>
      <c r="AT16" s="8"/>
      <c r="AU16" s="8"/>
      <c r="AV16" s="8" t="str">
        <f t="shared" si="9"/>
        <v/>
      </c>
      <c r="AW16" s="9"/>
      <c r="AX16" s="8"/>
      <c r="AY16" s="8"/>
      <c r="AZ16" s="8" t="str">
        <f t="shared" si="10"/>
        <v/>
      </c>
      <c r="BA16" s="9"/>
      <c r="BB16" s="8"/>
      <c r="BC16" s="8"/>
      <c r="BD16" s="8" t="str">
        <f t="shared" si="11"/>
        <v/>
      </c>
      <c r="BE16" s="14" t="s">
        <v>165</v>
      </c>
    </row>
    <row r="17" spans="1:57" ht="19.5" thickBot="1">
      <c r="A17" s="8">
        <v>15</v>
      </c>
      <c r="B17" s="8" t="s">
        <v>14</v>
      </c>
      <c r="C17" s="8" t="s">
        <v>97</v>
      </c>
      <c r="D17" s="7" t="str">
        <f t="shared" si="12"/>
        <v>{</v>
      </c>
      <c r="E17" s="8" t="str">
        <f t="shared" si="13"/>
        <v>"si"</v>
      </c>
      <c r="F17" s="8" t="str">
        <f t="shared" si="14"/>
        <v>,{</v>
      </c>
      <c r="G17" s="8" t="str">
        <f t="shared" si="15"/>
        <v>{</v>
      </c>
      <c r="H17" s="9">
        <f t="shared" si="0"/>
        <v>15031</v>
      </c>
      <c r="I17" s="15"/>
      <c r="J17" s="8">
        <v>30.973762000000001</v>
      </c>
      <c r="K17" s="8"/>
      <c r="L17" s="8">
        <v>100</v>
      </c>
      <c r="M17" s="8" t="str">
        <f t="shared" si="1"/>
        <v>}}</v>
      </c>
      <c r="N17" s="9"/>
      <c r="O17" s="9"/>
      <c r="P17" s="8"/>
      <c r="Q17" s="8"/>
      <c r="R17" s="8"/>
      <c r="S17" s="8" t="str">
        <f t="shared" si="3"/>
        <v/>
      </c>
      <c r="T17" s="9"/>
      <c r="U17" s="9"/>
      <c r="V17" s="8"/>
      <c r="W17" s="8"/>
      <c r="X17" s="8"/>
      <c r="Y17" s="8" t="str">
        <f t="shared" si="4"/>
        <v/>
      </c>
      <c r="Z17" s="9"/>
      <c r="AA17" s="9"/>
      <c r="AB17" s="8"/>
      <c r="AC17" s="8"/>
      <c r="AD17" s="8"/>
      <c r="AE17" s="8" t="str">
        <f t="shared" si="5"/>
        <v/>
      </c>
      <c r="AF17" s="9"/>
      <c r="AG17" s="9"/>
      <c r="AH17" s="8"/>
      <c r="AI17" s="8"/>
      <c r="AJ17" s="8" t="str">
        <f t="shared" si="6"/>
        <v/>
      </c>
      <c r="AK17" s="9"/>
      <c r="AL17" s="8"/>
      <c r="AM17" s="8"/>
      <c r="AN17" s="8" t="str">
        <f t="shared" si="7"/>
        <v/>
      </c>
      <c r="AO17" s="9"/>
      <c r="AP17" s="8"/>
      <c r="AQ17" s="8"/>
      <c r="AR17" s="8" t="str">
        <f t="shared" si="8"/>
        <v/>
      </c>
      <c r="AS17" s="9"/>
      <c r="AT17" s="8"/>
      <c r="AU17" s="8"/>
      <c r="AV17" s="8" t="str">
        <f t="shared" si="9"/>
        <v/>
      </c>
      <c r="AW17" s="9"/>
      <c r="AX17" s="8"/>
      <c r="AY17" s="8"/>
      <c r="AZ17" s="8" t="str">
        <f t="shared" si="10"/>
        <v/>
      </c>
      <c r="BA17" s="9"/>
      <c r="BB17" s="8"/>
      <c r="BC17" s="8"/>
      <c r="BD17" s="8" t="str">
        <f t="shared" si="11"/>
        <v/>
      </c>
      <c r="BE17" s="14" t="s">
        <v>165</v>
      </c>
    </row>
    <row r="18" spans="1:57" ht="19.5" thickBot="1">
      <c r="A18" s="8">
        <v>16</v>
      </c>
      <c r="B18" s="8" t="s">
        <v>15</v>
      </c>
      <c r="C18" s="8" t="s">
        <v>96</v>
      </c>
      <c r="D18" s="7" t="str">
        <f t="shared" si="12"/>
        <v>{</v>
      </c>
      <c r="E18" s="8" t="str">
        <f t="shared" si="13"/>
        <v>"cl"</v>
      </c>
      <c r="F18" s="8" t="str">
        <f t="shared" si="14"/>
        <v>,{</v>
      </c>
      <c r="G18" s="8" t="str">
        <f t="shared" si="15"/>
        <v>{</v>
      </c>
      <c r="H18" s="9">
        <f t="shared" si="0"/>
        <v>16032</v>
      </c>
      <c r="I18" s="15"/>
      <c r="J18" s="8">
        <v>31.972071</v>
      </c>
      <c r="K18" s="8"/>
      <c r="L18" s="8">
        <v>94.93</v>
      </c>
      <c r="M18" s="8" t="str">
        <f t="shared" si="1"/>
        <v>},{</v>
      </c>
      <c r="N18" s="9">
        <f t="shared" ref="N18:N22" si="22">$A18*1000+ROUND(P18,0)</f>
        <v>16033</v>
      </c>
      <c r="O18" s="9"/>
      <c r="P18" s="8">
        <v>32.971457999999998</v>
      </c>
      <c r="Q18" s="8"/>
      <c r="R18" s="8">
        <v>0.76</v>
      </c>
      <c r="S18" s="8" t="str">
        <f t="shared" si="3"/>
        <v>},{</v>
      </c>
      <c r="T18" s="9">
        <f t="shared" ref="T18" si="23">$A18*1000+ROUND(V18,0)</f>
        <v>16034</v>
      </c>
      <c r="U18" s="9"/>
      <c r="V18" s="8">
        <v>33.967866999999998</v>
      </c>
      <c r="W18" s="8"/>
      <c r="X18" s="8">
        <v>4.29</v>
      </c>
      <c r="Y18" s="8" t="str">
        <f t="shared" si="4"/>
        <v>},{</v>
      </c>
      <c r="Z18" s="9">
        <f t="shared" ref="Z18" si="24">$A18*1000+ROUND(AB18,0)</f>
        <v>16036</v>
      </c>
      <c r="AA18" s="9"/>
      <c r="AB18" s="8">
        <v>35.967081</v>
      </c>
      <c r="AC18" s="8"/>
      <c r="AD18" s="8">
        <v>0.02</v>
      </c>
      <c r="AE18" s="8" t="str">
        <f t="shared" si="5"/>
        <v>}}</v>
      </c>
      <c r="AF18" s="9"/>
      <c r="AG18" s="9"/>
      <c r="AH18" s="8"/>
      <c r="AI18" s="8"/>
      <c r="AJ18" s="8" t="str">
        <f t="shared" si="6"/>
        <v/>
      </c>
      <c r="AK18" s="9"/>
      <c r="AL18" s="8"/>
      <c r="AM18" s="8"/>
      <c r="AN18" s="8" t="str">
        <f t="shared" si="7"/>
        <v/>
      </c>
      <c r="AO18" s="9"/>
      <c r="AP18" s="8"/>
      <c r="AQ18" s="8"/>
      <c r="AR18" s="8" t="str">
        <f t="shared" si="8"/>
        <v/>
      </c>
      <c r="AS18" s="9"/>
      <c r="AT18" s="8"/>
      <c r="AU18" s="8"/>
      <c r="AV18" s="8" t="str">
        <f t="shared" si="9"/>
        <v/>
      </c>
      <c r="AW18" s="9"/>
      <c r="AX18" s="8"/>
      <c r="AY18" s="8"/>
      <c r="AZ18" s="8" t="str">
        <f t="shared" si="10"/>
        <v/>
      </c>
      <c r="BA18" s="9"/>
      <c r="BB18" s="8"/>
      <c r="BC18" s="8"/>
      <c r="BD18" s="8" t="str">
        <f t="shared" si="11"/>
        <v/>
      </c>
      <c r="BE18" s="14" t="s">
        <v>165</v>
      </c>
    </row>
    <row r="19" spans="1:57" ht="19.5" thickBot="1">
      <c r="A19" s="8">
        <v>17</v>
      </c>
      <c r="B19" s="8" t="s">
        <v>16</v>
      </c>
      <c r="C19" s="8" t="s">
        <v>98</v>
      </c>
      <c r="D19" s="7" t="str">
        <f t="shared" si="12"/>
        <v>{</v>
      </c>
      <c r="E19" s="8" t="str">
        <f t="shared" si="13"/>
        <v>"ar"</v>
      </c>
      <c r="F19" s="8" t="str">
        <f t="shared" si="14"/>
        <v>,{</v>
      </c>
      <c r="G19" s="8" t="str">
        <f t="shared" si="15"/>
        <v>{</v>
      </c>
      <c r="H19" s="9">
        <f t="shared" si="0"/>
        <v>17035</v>
      </c>
      <c r="I19" s="15"/>
      <c r="J19" s="8">
        <v>34.968853000000003</v>
      </c>
      <c r="K19" s="8"/>
      <c r="L19" s="8">
        <v>75.78</v>
      </c>
      <c r="M19" s="8" t="str">
        <f t="shared" si="1"/>
        <v>},{</v>
      </c>
      <c r="N19" s="9">
        <f t="shared" si="22"/>
        <v>17037</v>
      </c>
      <c r="O19" s="9"/>
      <c r="P19" s="8">
        <v>36.965902999999997</v>
      </c>
      <c r="Q19" s="8"/>
      <c r="R19" s="8">
        <v>24.22</v>
      </c>
      <c r="S19" s="8" t="str">
        <f t="shared" si="3"/>
        <v>}}</v>
      </c>
      <c r="T19" s="9"/>
      <c r="U19" s="9"/>
      <c r="V19" s="8"/>
      <c r="W19" s="8"/>
      <c r="X19" s="8"/>
      <c r="Y19" s="8" t="str">
        <f t="shared" si="4"/>
        <v/>
      </c>
      <c r="Z19" s="9"/>
      <c r="AA19" s="9"/>
      <c r="AB19" s="8"/>
      <c r="AC19" s="8"/>
      <c r="AD19" s="8"/>
      <c r="AE19" s="8" t="str">
        <f t="shared" si="5"/>
        <v/>
      </c>
      <c r="AF19" s="9"/>
      <c r="AG19" s="9"/>
      <c r="AH19" s="8"/>
      <c r="AI19" s="8"/>
      <c r="AJ19" s="8" t="str">
        <f t="shared" si="6"/>
        <v/>
      </c>
      <c r="AK19" s="9"/>
      <c r="AL19" s="8"/>
      <c r="AM19" s="8"/>
      <c r="AN19" s="8" t="str">
        <f t="shared" si="7"/>
        <v/>
      </c>
      <c r="AO19" s="9"/>
      <c r="AP19" s="8"/>
      <c r="AQ19" s="8"/>
      <c r="AR19" s="8" t="str">
        <f t="shared" si="8"/>
        <v/>
      </c>
      <c r="AS19" s="9"/>
      <c r="AT19" s="8"/>
      <c r="AU19" s="8"/>
      <c r="AV19" s="8" t="str">
        <f t="shared" si="9"/>
        <v/>
      </c>
      <c r="AW19" s="9"/>
      <c r="AX19" s="8"/>
      <c r="AY19" s="8"/>
      <c r="AZ19" s="8" t="str">
        <f t="shared" si="10"/>
        <v/>
      </c>
      <c r="BA19" s="9"/>
      <c r="BB19" s="8"/>
      <c r="BC19" s="8"/>
      <c r="BD19" s="8" t="str">
        <f t="shared" si="11"/>
        <v/>
      </c>
      <c r="BE19" s="14" t="s">
        <v>165</v>
      </c>
    </row>
    <row r="20" spans="1:57" ht="19.5" thickBot="1">
      <c r="A20" s="8">
        <v>18</v>
      </c>
      <c r="B20" s="8" t="s">
        <v>17</v>
      </c>
      <c r="C20" s="8" t="s">
        <v>99</v>
      </c>
      <c r="D20" s="7" t="str">
        <f t="shared" si="12"/>
        <v>{</v>
      </c>
      <c r="E20" s="8" t="str">
        <f t="shared" si="13"/>
        <v>"k"</v>
      </c>
      <c r="F20" s="8" t="str">
        <f t="shared" si="14"/>
        <v>,{</v>
      </c>
      <c r="G20" s="8" t="str">
        <f t="shared" si="15"/>
        <v>{</v>
      </c>
      <c r="H20" s="9">
        <f t="shared" si="0"/>
        <v>18036</v>
      </c>
      <c r="I20" s="15"/>
      <c r="J20" s="8">
        <v>35.967545999999999</v>
      </c>
      <c r="K20" s="8"/>
      <c r="L20" s="8">
        <v>0.33650000000000002</v>
      </c>
      <c r="M20" s="8" t="str">
        <f t="shared" si="1"/>
        <v>},{</v>
      </c>
      <c r="N20" s="9">
        <f t="shared" si="22"/>
        <v>18038</v>
      </c>
      <c r="O20" s="9"/>
      <c r="P20" s="8">
        <v>37.962732000000003</v>
      </c>
      <c r="Q20" s="8"/>
      <c r="R20" s="8">
        <v>6.3200000000000006E-2</v>
      </c>
      <c r="S20" s="8" t="str">
        <f t="shared" si="3"/>
        <v>},{</v>
      </c>
      <c r="T20" s="9">
        <f t="shared" ref="T20:T22" si="25">$A20*1000+ROUND(V20,0)</f>
        <v>18040</v>
      </c>
      <c r="U20" s="9"/>
      <c r="V20" s="8">
        <v>39.962383000000003</v>
      </c>
      <c r="W20" s="8"/>
      <c r="X20" s="8">
        <v>99.600300000000004</v>
      </c>
      <c r="Y20" s="8" t="str">
        <f t="shared" si="4"/>
        <v>}}</v>
      </c>
      <c r="Z20" s="9"/>
      <c r="AA20" s="9"/>
      <c r="AB20" s="8"/>
      <c r="AC20" s="8"/>
      <c r="AD20" s="8"/>
      <c r="AE20" s="8" t="str">
        <f t="shared" si="5"/>
        <v/>
      </c>
      <c r="AF20" s="9"/>
      <c r="AG20" s="9"/>
      <c r="AH20" s="8"/>
      <c r="AI20" s="8"/>
      <c r="AJ20" s="8" t="str">
        <f t="shared" si="6"/>
        <v/>
      </c>
      <c r="AK20" s="9"/>
      <c r="AL20" s="8"/>
      <c r="AM20" s="8"/>
      <c r="AN20" s="8" t="str">
        <f t="shared" si="7"/>
        <v/>
      </c>
      <c r="AO20" s="9"/>
      <c r="AP20" s="8"/>
      <c r="AQ20" s="8"/>
      <c r="AR20" s="8" t="str">
        <f t="shared" si="8"/>
        <v/>
      </c>
      <c r="AS20" s="9"/>
      <c r="AT20" s="8"/>
      <c r="AU20" s="8"/>
      <c r="AV20" s="8" t="str">
        <f t="shared" si="9"/>
        <v/>
      </c>
      <c r="AW20" s="9"/>
      <c r="AX20" s="8"/>
      <c r="AY20" s="8"/>
      <c r="AZ20" s="8" t="str">
        <f t="shared" si="10"/>
        <v/>
      </c>
      <c r="BA20" s="9"/>
      <c r="BB20" s="8"/>
      <c r="BC20" s="8"/>
      <c r="BD20" s="8" t="str">
        <f t="shared" si="11"/>
        <v/>
      </c>
      <c r="BE20" s="14" t="s">
        <v>165</v>
      </c>
    </row>
    <row r="21" spans="1:57" ht="19.5" thickBot="1">
      <c r="A21" s="8">
        <v>19</v>
      </c>
      <c r="B21" s="8" t="s">
        <v>18</v>
      </c>
      <c r="C21" s="8" t="s">
        <v>100</v>
      </c>
      <c r="D21" s="7" t="str">
        <f t="shared" si="12"/>
        <v>{</v>
      </c>
      <c r="E21" s="8" t="str">
        <f t="shared" si="13"/>
        <v>"ca"</v>
      </c>
      <c r="F21" s="8" t="str">
        <f t="shared" si="14"/>
        <v>,{</v>
      </c>
      <c r="G21" s="8" t="str">
        <f t="shared" si="15"/>
        <v>{</v>
      </c>
      <c r="H21" s="9">
        <f t="shared" ref="H21:H39" si="26">$A21*1000+ROUND(J21,0)</f>
        <v>19039</v>
      </c>
      <c r="I21" s="15"/>
      <c r="J21" s="8">
        <v>38.963706999999999</v>
      </c>
      <c r="K21" s="8"/>
      <c r="L21" s="8">
        <v>93.258099999999999</v>
      </c>
      <c r="M21" s="8" t="str">
        <f t="shared" si="1"/>
        <v>},{</v>
      </c>
      <c r="N21" s="9">
        <f t="shared" si="22"/>
        <v>19040</v>
      </c>
      <c r="O21" s="9"/>
      <c r="P21" s="8">
        <v>39.963999000000001</v>
      </c>
      <c r="Q21" s="8"/>
      <c r="R21" s="8">
        <v>1.17E-2</v>
      </c>
      <c r="S21" s="8" t="str">
        <f t="shared" si="3"/>
        <v>},{</v>
      </c>
      <c r="T21" s="9">
        <f t="shared" si="25"/>
        <v>19041</v>
      </c>
      <c r="U21" s="9"/>
      <c r="V21" s="8">
        <v>40.961826000000002</v>
      </c>
      <c r="W21" s="8"/>
      <c r="X21" s="8">
        <v>6.7302</v>
      </c>
      <c r="Y21" s="8" t="str">
        <f t="shared" si="4"/>
        <v>}}</v>
      </c>
      <c r="Z21" s="9"/>
      <c r="AA21" s="9"/>
      <c r="AB21" s="8"/>
      <c r="AC21" s="8"/>
      <c r="AD21" s="8"/>
      <c r="AE21" s="8" t="str">
        <f t="shared" si="5"/>
        <v/>
      </c>
      <c r="AF21" s="9"/>
      <c r="AG21" s="9"/>
      <c r="AH21" s="8"/>
      <c r="AI21" s="8"/>
      <c r="AJ21" s="8" t="str">
        <f t="shared" si="6"/>
        <v/>
      </c>
      <c r="AK21" s="9"/>
      <c r="AL21" s="8"/>
      <c r="AM21" s="8"/>
      <c r="AN21" s="8" t="str">
        <f t="shared" si="7"/>
        <v/>
      </c>
      <c r="AO21" s="9"/>
      <c r="AP21" s="8"/>
      <c r="AQ21" s="8"/>
      <c r="AR21" s="8" t="str">
        <f t="shared" si="8"/>
        <v/>
      </c>
      <c r="AS21" s="9"/>
      <c r="AT21" s="8"/>
      <c r="AU21" s="8"/>
      <c r="AV21" s="8" t="str">
        <f t="shared" si="9"/>
        <v/>
      </c>
      <c r="AW21" s="9"/>
      <c r="AX21" s="8"/>
      <c r="AY21" s="8"/>
      <c r="AZ21" s="8" t="str">
        <f t="shared" si="10"/>
        <v/>
      </c>
      <c r="BA21" s="9"/>
      <c r="BB21" s="8"/>
      <c r="BC21" s="8"/>
      <c r="BD21" s="8" t="str">
        <f t="shared" si="11"/>
        <v/>
      </c>
      <c r="BE21" s="14" t="s">
        <v>165</v>
      </c>
    </row>
    <row r="22" spans="1:57" ht="19.5" thickBot="1">
      <c r="A22" s="8">
        <v>20</v>
      </c>
      <c r="B22" s="8" t="s">
        <v>19</v>
      </c>
      <c r="C22" s="8" t="s">
        <v>101</v>
      </c>
      <c r="D22" s="7" t="str">
        <f t="shared" si="12"/>
        <v>{</v>
      </c>
      <c r="E22" s="8" t="str">
        <f t="shared" si="13"/>
        <v>"sc"</v>
      </c>
      <c r="F22" s="8" t="str">
        <f t="shared" si="14"/>
        <v>,{</v>
      </c>
      <c r="G22" s="8" t="str">
        <f t="shared" si="15"/>
        <v>{</v>
      </c>
      <c r="H22" s="9">
        <f t="shared" si="26"/>
        <v>20040</v>
      </c>
      <c r="I22" s="15"/>
      <c r="J22" s="8">
        <v>39.962591000000003</v>
      </c>
      <c r="K22" s="8"/>
      <c r="L22" s="8">
        <v>96.941000000000003</v>
      </c>
      <c r="M22" s="8" t="str">
        <f t="shared" si="1"/>
        <v>},{</v>
      </c>
      <c r="N22" s="9">
        <f t="shared" si="22"/>
        <v>20042</v>
      </c>
      <c r="O22" s="9"/>
      <c r="P22" s="8">
        <v>41.958618000000001</v>
      </c>
      <c r="Q22" s="8"/>
      <c r="R22" s="8">
        <v>0.64700000000000002</v>
      </c>
      <c r="S22" s="8" t="str">
        <f t="shared" si="3"/>
        <v>},{</v>
      </c>
      <c r="T22" s="9">
        <f t="shared" si="25"/>
        <v>20043</v>
      </c>
      <c r="U22" s="9"/>
      <c r="V22" s="8">
        <v>42.958767000000002</v>
      </c>
      <c r="W22" s="8"/>
      <c r="X22" s="8">
        <v>0.13500000000000001</v>
      </c>
      <c r="Y22" s="8" t="str">
        <f t="shared" si="4"/>
        <v>},{</v>
      </c>
      <c r="Z22" s="9">
        <f t="shared" ref="Z22" si="27">$A22*1000+ROUND(AB22,0)</f>
        <v>20044</v>
      </c>
      <c r="AA22" s="9"/>
      <c r="AB22" s="8">
        <v>43.955480999999999</v>
      </c>
      <c r="AC22" s="8"/>
      <c r="AD22" s="8">
        <v>2.0859999999999999</v>
      </c>
      <c r="AE22" s="8" t="str">
        <f t="shared" si="5"/>
        <v>},{</v>
      </c>
      <c r="AF22" s="9">
        <f t="shared" ref="AF22" si="28">$A22*1000+ROUND(AH22,0)</f>
        <v>20046</v>
      </c>
      <c r="AG22" s="9"/>
      <c r="AH22" s="8">
        <v>45.953693000000001</v>
      </c>
      <c r="AI22" s="8">
        <v>4.0000000000000001E-3</v>
      </c>
      <c r="AJ22" s="8" t="str">
        <f t="shared" si="6"/>
        <v>},{</v>
      </c>
      <c r="AK22" s="9">
        <f t="shared" ref="AK22" si="29">$A22*1000+ROUND(AL22,0)</f>
        <v>20048</v>
      </c>
      <c r="AL22" s="8">
        <v>47.952534</v>
      </c>
      <c r="AM22" s="8">
        <v>0.187</v>
      </c>
      <c r="AN22" s="8" t="str">
        <f t="shared" si="7"/>
        <v>}}</v>
      </c>
      <c r="AO22" s="9"/>
      <c r="AP22" s="8"/>
      <c r="AQ22" s="8"/>
      <c r="AR22" s="8" t="str">
        <f t="shared" si="8"/>
        <v/>
      </c>
      <c r="AS22" s="9"/>
      <c r="AT22" s="8"/>
      <c r="AU22" s="8"/>
      <c r="AV22" s="8" t="str">
        <f t="shared" si="9"/>
        <v/>
      </c>
      <c r="AW22" s="9"/>
      <c r="AX22" s="8"/>
      <c r="AY22" s="8"/>
      <c r="AZ22" s="8" t="str">
        <f t="shared" si="10"/>
        <v/>
      </c>
      <c r="BA22" s="9"/>
      <c r="BB22" s="8"/>
      <c r="BC22" s="8"/>
      <c r="BD22" s="8" t="str">
        <f t="shared" si="11"/>
        <v/>
      </c>
      <c r="BE22" s="14" t="s">
        <v>165</v>
      </c>
    </row>
    <row r="23" spans="1:57" ht="19.5" thickBot="1">
      <c r="A23" s="8">
        <v>21</v>
      </c>
      <c r="B23" s="8" t="s">
        <v>20</v>
      </c>
      <c r="C23" s="8" t="s">
        <v>102</v>
      </c>
      <c r="D23" s="7" t="str">
        <f t="shared" si="12"/>
        <v>{</v>
      </c>
      <c r="E23" s="8" t="str">
        <f t="shared" si="13"/>
        <v>"ti"</v>
      </c>
      <c r="F23" s="8" t="str">
        <f t="shared" si="14"/>
        <v>,{</v>
      </c>
      <c r="G23" s="8" t="str">
        <f t="shared" si="15"/>
        <v>{</v>
      </c>
      <c r="H23" s="9">
        <f t="shared" si="26"/>
        <v>21045</v>
      </c>
      <c r="I23" s="15"/>
      <c r="J23" s="8">
        <v>44.955910000000003</v>
      </c>
      <c r="K23" s="8"/>
      <c r="L23" s="8">
        <v>100</v>
      </c>
      <c r="M23" s="8" t="str">
        <f t="shared" si="1"/>
        <v>}}</v>
      </c>
      <c r="N23" s="9"/>
      <c r="O23" s="9"/>
      <c r="P23" s="8"/>
      <c r="Q23" s="8"/>
      <c r="R23" s="8"/>
      <c r="S23" s="8" t="str">
        <f t="shared" si="3"/>
        <v/>
      </c>
      <c r="T23" s="9"/>
      <c r="U23" s="9"/>
      <c r="V23" s="8"/>
      <c r="W23" s="8"/>
      <c r="X23" s="8"/>
      <c r="Y23" s="8" t="str">
        <f t="shared" si="4"/>
        <v/>
      </c>
      <c r="Z23" s="9"/>
      <c r="AA23" s="9"/>
      <c r="AB23" s="8"/>
      <c r="AC23" s="8"/>
      <c r="AD23" s="8"/>
      <c r="AE23" s="8" t="str">
        <f t="shared" si="5"/>
        <v/>
      </c>
      <c r="AF23" s="9"/>
      <c r="AG23" s="9"/>
      <c r="AH23" s="8"/>
      <c r="AI23" s="8"/>
      <c r="AJ23" s="8" t="str">
        <f t="shared" si="6"/>
        <v/>
      </c>
      <c r="AK23" s="9"/>
      <c r="AL23" s="8"/>
      <c r="AM23" s="8"/>
      <c r="AN23" s="8" t="str">
        <f t="shared" si="7"/>
        <v/>
      </c>
      <c r="AO23" s="9"/>
      <c r="AP23" s="8"/>
      <c r="AQ23" s="8"/>
      <c r="AR23" s="8" t="str">
        <f t="shared" si="8"/>
        <v/>
      </c>
      <c r="AS23" s="9"/>
      <c r="AT23" s="8"/>
      <c r="AU23" s="8"/>
      <c r="AV23" s="8" t="str">
        <f t="shared" si="9"/>
        <v/>
      </c>
      <c r="AW23" s="9"/>
      <c r="AX23" s="8"/>
      <c r="AY23" s="8"/>
      <c r="AZ23" s="8" t="str">
        <f t="shared" si="10"/>
        <v/>
      </c>
      <c r="BA23" s="9"/>
      <c r="BB23" s="8"/>
      <c r="BC23" s="8"/>
      <c r="BD23" s="8" t="str">
        <f t="shared" si="11"/>
        <v/>
      </c>
      <c r="BE23" s="14" t="s">
        <v>165</v>
      </c>
    </row>
    <row r="24" spans="1:57" ht="19.5" thickBot="1">
      <c r="A24" s="8">
        <v>22</v>
      </c>
      <c r="B24" s="8" t="s">
        <v>21</v>
      </c>
      <c r="C24" s="8" t="s">
        <v>103</v>
      </c>
      <c r="D24" s="7" t="str">
        <f t="shared" si="12"/>
        <v>{</v>
      </c>
      <c r="E24" s="8" t="str">
        <f t="shared" si="13"/>
        <v>"v"</v>
      </c>
      <c r="F24" s="8" t="str">
        <f t="shared" si="14"/>
        <v>,{</v>
      </c>
      <c r="G24" s="8" t="str">
        <f t="shared" si="15"/>
        <v>{</v>
      </c>
      <c r="H24" s="9">
        <f t="shared" si="26"/>
        <v>22046</v>
      </c>
      <c r="I24" s="15"/>
      <c r="J24" s="8">
        <v>45.952629000000002</v>
      </c>
      <c r="K24" s="8"/>
      <c r="L24" s="8">
        <v>8.25</v>
      </c>
      <c r="M24" s="8" t="str">
        <f t="shared" si="1"/>
        <v>},{</v>
      </c>
      <c r="N24" s="9">
        <f t="shared" ref="N24:N26" si="30">$A24*1000+ROUND(P24,0)</f>
        <v>22047</v>
      </c>
      <c r="O24" s="9"/>
      <c r="P24" s="8">
        <v>46.951763999999997</v>
      </c>
      <c r="Q24" s="8"/>
      <c r="R24" s="8">
        <v>7.44</v>
      </c>
      <c r="S24" s="8" t="str">
        <f t="shared" si="3"/>
        <v>},{</v>
      </c>
      <c r="T24" s="9">
        <f t="shared" ref="T24" si="31">$A24*1000+ROUND(V24,0)</f>
        <v>22048</v>
      </c>
      <c r="U24" s="9"/>
      <c r="V24" s="8">
        <v>47.947946999999999</v>
      </c>
      <c r="W24" s="8"/>
      <c r="X24" s="8">
        <v>73.72</v>
      </c>
      <c r="Y24" s="8" t="str">
        <f t="shared" si="4"/>
        <v>},{</v>
      </c>
      <c r="Z24" s="9">
        <f t="shared" ref="Z24" si="32">$A24*1000+ROUND(AB24,0)</f>
        <v>22049</v>
      </c>
      <c r="AA24" s="9"/>
      <c r="AB24" s="8">
        <v>48.947870999999999</v>
      </c>
      <c r="AC24" s="8"/>
      <c r="AD24" s="8">
        <v>5.41</v>
      </c>
      <c r="AE24" s="8" t="str">
        <f t="shared" si="5"/>
        <v>},{</v>
      </c>
      <c r="AF24" s="9">
        <f t="shared" ref="AF24" si="33">$A24*1000+ROUND(AH24,0)</f>
        <v>22050</v>
      </c>
      <c r="AG24" s="9"/>
      <c r="AH24" s="8">
        <v>49.944792</v>
      </c>
      <c r="AI24" s="8">
        <v>5.18</v>
      </c>
      <c r="AJ24" s="8" t="str">
        <f t="shared" si="6"/>
        <v>}}</v>
      </c>
      <c r="AK24" s="9"/>
      <c r="AL24" s="8"/>
      <c r="AM24" s="8"/>
      <c r="AN24" s="8" t="str">
        <f t="shared" si="7"/>
        <v/>
      </c>
      <c r="AO24" s="9"/>
      <c r="AP24" s="8"/>
      <c r="AQ24" s="8"/>
      <c r="AR24" s="8" t="str">
        <f t="shared" si="8"/>
        <v/>
      </c>
      <c r="AS24" s="9"/>
      <c r="AT24" s="8"/>
      <c r="AU24" s="8"/>
      <c r="AV24" s="8" t="str">
        <f t="shared" si="9"/>
        <v/>
      </c>
      <c r="AW24" s="9"/>
      <c r="AX24" s="8"/>
      <c r="AY24" s="8"/>
      <c r="AZ24" s="8" t="str">
        <f t="shared" si="10"/>
        <v/>
      </c>
      <c r="BA24" s="9"/>
      <c r="BB24" s="8"/>
      <c r="BC24" s="8"/>
      <c r="BD24" s="8" t="str">
        <f t="shared" si="11"/>
        <v/>
      </c>
      <c r="BE24" s="14" t="s">
        <v>165</v>
      </c>
    </row>
    <row r="25" spans="1:57" ht="19.5" thickBot="1">
      <c r="A25" s="8">
        <v>23</v>
      </c>
      <c r="B25" s="8" t="s">
        <v>22</v>
      </c>
      <c r="C25" s="8" t="s">
        <v>104</v>
      </c>
      <c r="D25" s="7" t="str">
        <f t="shared" si="12"/>
        <v>{</v>
      </c>
      <c r="E25" s="8" t="str">
        <f t="shared" si="13"/>
        <v>"cr"</v>
      </c>
      <c r="F25" s="8" t="str">
        <f t="shared" si="14"/>
        <v>,{</v>
      </c>
      <c r="G25" s="8" t="str">
        <f t="shared" si="15"/>
        <v>{</v>
      </c>
      <c r="H25" s="9">
        <f t="shared" si="26"/>
        <v>23050</v>
      </c>
      <c r="I25" s="15"/>
      <c r="J25" s="8">
        <v>49.947163000000003</v>
      </c>
      <c r="K25" s="8"/>
      <c r="L25" s="8">
        <v>0.25</v>
      </c>
      <c r="M25" s="8" t="str">
        <f t="shared" si="1"/>
        <v>},{</v>
      </c>
      <c r="N25" s="9">
        <f t="shared" si="30"/>
        <v>23051</v>
      </c>
      <c r="O25" s="9"/>
      <c r="P25" s="8">
        <v>50.943964000000001</v>
      </c>
      <c r="Q25" s="8"/>
      <c r="R25" s="8">
        <v>99.75</v>
      </c>
      <c r="S25" s="8" t="str">
        <f t="shared" si="3"/>
        <v>}}</v>
      </c>
      <c r="T25" s="9"/>
      <c r="U25" s="9"/>
      <c r="V25" s="8" t="str">
        <f>$D$1</f>
        <v>}</v>
      </c>
      <c r="W25" s="8"/>
      <c r="X25" s="8"/>
      <c r="Y25" s="8" t="str">
        <f t="shared" si="4"/>
        <v/>
      </c>
      <c r="Z25" s="9"/>
      <c r="AA25" s="9"/>
      <c r="AB25" s="8"/>
      <c r="AC25" s="8"/>
      <c r="AD25" s="8"/>
      <c r="AE25" s="8" t="str">
        <f t="shared" si="5"/>
        <v/>
      </c>
      <c r="AF25" s="9"/>
      <c r="AG25" s="9"/>
      <c r="AH25" s="8"/>
      <c r="AI25" s="8"/>
      <c r="AJ25" s="8" t="str">
        <f t="shared" si="6"/>
        <v/>
      </c>
      <c r="AK25" s="9"/>
      <c r="AL25" s="8"/>
      <c r="AM25" s="8"/>
      <c r="AN25" s="8" t="str">
        <f t="shared" si="7"/>
        <v/>
      </c>
      <c r="AO25" s="9"/>
      <c r="AP25" s="8"/>
      <c r="AQ25" s="8"/>
      <c r="AR25" s="8" t="str">
        <f t="shared" si="8"/>
        <v/>
      </c>
      <c r="AS25" s="9"/>
      <c r="AT25" s="8"/>
      <c r="AU25" s="8"/>
      <c r="AV25" s="8" t="str">
        <f t="shared" si="9"/>
        <v/>
      </c>
      <c r="AW25" s="9"/>
      <c r="AX25" s="8"/>
      <c r="AY25" s="8"/>
      <c r="AZ25" s="8" t="str">
        <f t="shared" si="10"/>
        <v/>
      </c>
      <c r="BA25" s="9"/>
      <c r="BB25" s="8"/>
      <c r="BC25" s="8"/>
      <c r="BD25" s="8" t="str">
        <f t="shared" si="11"/>
        <v/>
      </c>
      <c r="BE25" s="14" t="s">
        <v>165</v>
      </c>
    </row>
    <row r="26" spans="1:57" ht="19.5" thickBot="1">
      <c r="A26" s="8">
        <v>24</v>
      </c>
      <c r="B26" s="8" t="s">
        <v>23</v>
      </c>
      <c r="C26" s="8" t="s">
        <v>105</v>
      </c>
      <c r="D26" s="7" t="str">
        <f t="shared" si="12"/>
        <v>{</v>
      </c>
      <c r="E26" s="8" t="str">
        <f t="shared" si="13"/>
        <v>"mn"</v>
      </c>
      <c r="F26" s="8" t="str">
        <f t="shared" si="14"/>
        <v>,{</v>
      </c>
      <c r="G26" s="8" t="str">
        <f t="shared" si="15"/>
        <v>{</v>
      </c>
      <c r="H26" s="9">
        <f t="shared" si="26"/>
        <v>24050</v>
      </c>
      <c r="I26" s="15"/>
      <c r="J26" s="8">
        <v>49.94605</v>
      </c>
      <c r="K26" s="8"/>
      <c r="L26" s="8">
        <v>4.3449999999999998</v>
      </c>
      <c r="M26" s="8" t="str">
        <f t="shared" si="1"/>
        <v>},{</v>
      </c>
      <c r="N26" s="9">
        <f t="shared" si="30"/>
        <v>24052</v>
      </c>
      <c r="O26" s="9"/>
      <c r="P26" s="8">
        <v>51.940511999999998</v>
      </c>
      <c r="Q26" s="8"/>
      <c r="R26" s="8">
        <v>83.789000000000001</v>
      </c>
      <c r="S26" s="8" t="str">
        <f t="shared" si="3"/>
        <v>},{</v>
      </c>
      <c r="T26" s="9">
        <f t="shared" ref="T26" si="34">$A26*1000+ROUND(V26,0)</f>
        <v>24053</v>
      </c>
      <c r="U26" s="9"/>
      <c r="V26" s="8">
        <v>52.940654000000002</v>
      </c>
      <c r="W26" s="8"/>
      <c r="X26" s="8">
        <v>9.5009999999999994</v>
      </c>
      <c r="Y26" s="8" t="str">
        <f t="shared" si="4"/>
        <v>},{</v>
      </c>
      <c r="Z26" s="9">
        <f t="shared" ref="Z26" si="35">$A26*1000+ROUND(AB26,0)</f>
        <v>24054</v>
      </c>
      <c r="AA26" s="9"/>
      <c r="AB26" s="8">
        <v>53.938884999999999</v>
      </c>
      <c r="AC26" s="8"/>
      <c r="AD26" s="8">
        <v>2.3650000000000002</v>
      </c>
      <c r="AE26" s="8" t="str">
        <f t="shared" si="5"/>
        <v>}}</v>
      </c>
      <c r="AF26" s="9"/>
      <c r="AG26" s="9"/>
      <c r="AH26" s="8"/>
      <c r="AI26" s="8"/>
      <c r="AJ26" s="8" t="str">
        <f t="shared" si="6"/>
        <v/>
      </c>
      <c r="AK26" s="9"/>
      <c r="AL26" s="8"/>
      <c r="AM26" s="8"/>
      <c r="AN26" s="8" t="str">
        <f t="shared" si="7"/>
        <v/>
      </c>
      <c r="AO26" s="9"/>
      <c r="AP26" s="8"/>
      <c r="AQ26" s="8"/>
      <c r="AR26" s="8" t="str">
        <f t="shared" si="8"/>
        <v/>
      </c>
      <c r="AS26" s="9"/>
      <c r="AT26" s="8"/>
      <c r="AU26" s="8"/>
      <c r="AV26" s="8" t="str">
        <f t="shared" si="9"/>
        <v/>
      </c>
      <c r="AW26" s="9"/>
      <c r="AX26" s="8"/>
      <c r="AY26" s="8"/>
      <c r="AZ26" s="8" t="str">
        <f t="shared" si="10"/>
        <v/>
      </c>
      <c r="BA26" s="9"/>
      <c r="BB26" s="8"/>
      <c r="BC26" s="8"/>
      <c r="BD26" s="8" t="str">
        <f t="shared" si="11"/>
        <v/>
      </c>
      <c r="BE26" s="14" t="s">
        <v>165</v>
      </c>
    </row>
    <row r="27" spans="1:57" ht="19.5" thickBot="1">
      <c r="A27" s="8">
        <v>25</v>
      </c>
      <c r="B27" s="8" t="s">
        <v>24</v>
      </c>
      <c r="C27" s="8" t="s">
        <v>106</v>
      </c>
      <c r="D27" s="7" t="str">
        <f t="shared" si="12"/>
        <v>{</v>
      </c>
      <c r="E27" s="8" t="str">
        <f t="shared" si="13"/>
        <v>"fe"</v>
      </c>
      <c r="F27" s="8" t="str">
        <f t="shared" si="14"/>
        <v>,{</v>
      </c>
      <c r="G27" s="8" t="str">
        <f t="shared" si="15"/>
        <v>{</v>
      </c>
      <c r="H27" s="9">
        <f t="shared" si="26"/>
        <v>25055</v>
      </c>
      <c r="I27" s="15"/>
      <c r="J27" s="8">
        <v>54.938049999999997</v>
      </c>
      <c r="K27" s="8"/>
      <c r="L27" s="8">
        <v>100</v>
      </c>
      <c r="M27" s="8" t="str">
        <f t="shared" si="1"/>
        <v>}}</v>
      </c>
      <c r="N27" s="9"/>
      <c r="O27" s="9"/>
      <c r="P27" s="8"/>
      <c r="Q27" s="8"/>
      <c r="R27" s="8"/>
      <c r="S27" s="8" t="str">
        <f t="shared" si="3"/>
        <v/>
      </c>
      <c r="T27" s="9"/>
      <c r="U27" s="9"/>
      <c r="V27" s="8"/>
      <c r="W27" s="8"/>
      <c r="X27" s="8"/>
      <c r="Y27" s="8" t="str">
        <f t="shared" si="4"/>
        <v/>
      </c>
      <c r="Z27" s="9"/>
      <c r="AA27" s="9"/>
      <c r="AB27" s="8"/>
      <c r="AC27" s="8"/>
      <c r="AD27" s="8"/>
      <c r="AE27" s="8" t="str">
        <f t="shared" si="5"/>
        <v/>
      </c>
      <c r="AF27" s="9"/>
      <c r="AG27" s="9"/>
      <c r="AH27" s="8"/>
      <c r="AI27" s="8"/>
      <c r="AJ27" s="8" t="str">
        <f t="shared" si="6"/>
        <v/>
      </c>
      <c r="AK27" s="9"/>
      <c r="AL27" s="8"/>
      <c r="AM27" s="8"/>
      <c r="AN27" s="8" t="str">
        <f t="shared" si="7"/>
        <v/>
      </c>
      <c r="AO27" s="9"/>
      <c r="AP27" s="8"/>
      <c r="AQ27" s="8"/>
      <c r="AR27" s="8" t="str">
        <f t="shared" si="8"/>
        <v/>
      </c>
      <c r="AS27" s="9"/>
      <c r="AT27" s="8"/>
      <c r="AU27" s="8"/>
      <c r="AV27" s="8" t="str">
        <f t="shared" si="9"/>
        <v/>
      </c>
      <c r="AW27" s="9"/>
      <c r="AX27" s="8"/>
      <c r="AY27" s="8"/>
      <c r="AZ27" s="8" t="str">
        <f t="shared" si="10"/>
        <v/>
      </c>
      <c r="BA27" s="9"/>
      <c r="BB27" s="8"/>
      <c r="BC27" s="8"/>
      <c r="BD27" s="8" t="str">
        <f t="shared" si="11"/>
        <v/>
      </c>
      <c r="BE27" s="14" t="s">
        <v>165</v>
      </c>
    </row>
    <row r="28" spans="1:57" ht="19.5" thickBot="1">
      <c r="A28" s="8">
        <v>26</v>
      </c>
      <c r="B28" s="8" t="s">
        <v>25</v>
      </c>
      <c r="C28" s="8" t="s">
        <v>107</v>
      </c>
      <c r="D28" s="7" t="str">
        <f t="shared" si="12"/>
        <v>{</v>
      </c>
      <c r="E28" s="8" t="str">
        <f t="shared" si="13"/>
        <v>"co"</v>
      </c>
      <c r="F28" s="8" t="str">
        <f t="shared" si="14"/>
        <v>,{</v>
      </c>
      <c r="G28" s="8" t="str">
        <f t="shared" si="15"/>
        <v>{</v>
      </c>
      <c r="H28" s="9">
        <f t="shared" si="26"/>
        <v>26054</v>
      </c>
      <c r="I28" s="15"/>
      <c r="J28" s="8">
        <v>53.939615000000003</v>
      </c>
      <c r="K28" s="8"/>
      <c r="L28" s="8">
        <v>5.8449999999999998</v>
      </c>
      <c r="M28" s="8" t="str">
        <f t="shared" si="1"/>
        <v>},{</v>
      </c>
      <c r="N28" s="9">
        <f t="shared" ref="N28" si="36">$A28*1000+ROUND(P28,0)</f>
        <v>26056</v>
      </c>
      <c r="O28" s="9"/>
      <c r="P28" s="8">
        <v>55.934941999999999</v>
      </c>
      <c r="Q28" s="8"/>
      <c r="R28" s="8">
        <v>91.754000000000005</v>
      </c>
      <c r="S28" s="8" t="str">
        <f t="shared" si="3"/>
        <v>},{</v>
      </c>
      <c r="T28" s="9">
        <f t="shared" ref="T28" si="37">$A28*1000+ROUND(V28,0)</f>
        <v>26057</v>
      </c>
      <c r="U28" s="9"/>
      <c r="V28" s="8">
        <v>56.935398999999997</v>
      </c>
      <c r="W28" s="8"/>
      <c r="X28" s="8">
        <v>2.1190000000000002</v>
      </c>
      <c r="Y28" s="8" t="str">
        <f t="shared" si="4"/>
        <v>},{</v>
      </c>
      <c r="Z28" s="9">
        <f t="shared" ref="Z28" si="38">$A28*1000+ROUND(AB28,0)</f>
        <v>26058</v>
      </c>
      <c r="AA28" s="9"/>
      <c r="AB28" s="8">
        <v>57.933280000000003</v>
      </c>
      <c r="AC28" s="8"/>
      <c r="AD28" s="8">
        <v>0.28199999999999997</v>
      </c>
      <c r="AE28" s="8" t="str">
        <f t="shared" si="5"/>
        <v>}}</v>
      </c>
      <c r="AF28" s="9"/>
      <c r="AG28" s="9"/>
      <c r="AH28" s="8"/>
      <c r="AI28" s="8"/>
      <c r="AJ28" s="8" t="str">
        <f t="shared" si="6"/>
        <v/>
      </c>
      <c r="AK28" s="9"/>
      <c r="AL28" s="8"/>
      <c r="AM28" s="8"/>
      <c r="AN28" s="8" t="str">
        <f t="shared" si="7"/>
        <v/>
      </c>
      <c r="AO28" s="9"/>
      <c r="AP28" s="8"/>
      <c r="AQ28" s="8"/>
      <c r="AR28" s="8" t="str">
        <f t="shared" si="8"/>
        <v/>
      </c>
      <c r="AS28" s="9"/>
      <c r="AT28" s="8"/>
      <c r="AU28" s="8"/>
      <c r="AV28" s="8" t="str">
        <f t="shared" si="9"/>
        <v/>
      </c>
      <c r="AW28" s="9"/>
      <c r="AX28" s="8"/>
      <c r="AY28" s="8"/>
      <c r="AZ28" s="8" t="str">
        <f t="shared" si="10"/>
        <v/>
      </c>
      <c r="BA28" s="9"/>
      <c r="BB28" s="8"/>
      <c r="BC28" s="8"/>
      <c r="BD28" s="8" t="str">
        <f t="shared" si="11"/>
        <v/>
      </c>
      <c r="BE28" s="14" t="s">
        <v>165</v>
      </c>
    </row>
    <row r="29" spans="1:57" ht="19.5" thickBot="1">
      <c r="A29" s="8">
        <v>27</v>
      </c>
      <c r="B29" s="8" t="s">
        <v>26</v>
      </c>
      <c r="C29" s="8" t="s">
        <v>108</v>
      </c>
      <c r="D29" s="7" t="str">
        <f t="shared" si="12"/>
        <v>{</v>
      </c>
      <c r="E29" s="8" t="str">
        <f t="shared" si="13"/>
        <v>"ni"</v>
      </c>
      <c r="F29" s="8" t="str">
        <f t="shared" si="14"/>
        <v>,{</v>
      </c>
      <c r="G29" s="8" t="str">
        <f t="shared" si="15"/>
        <v>{</v>
      </c>
      <c r="H29" s="9">
        <f t="shared" si="26"/>
        <v>27059</v>
      </c>
      <c r="I29" s="15"/>
      <c r="J29" s="8">
        <v>58.933199999999999</v>
      </c>
      <c r="K29" s="8"/>
      <c r="L29" s="8">
        <v>100</v>
      </c>
      <c r="M29" s="8" t="str">
        <f t="shared" si="1"/>
        <v>}}</v>
      </c>
      <c r="N29" s="9"/>
      <c r="O29" s="9"/>
      <c r="P29" s="8"/>
      <c r="Q29" s="8"/>
      <c r="R29" s="8"/>
      <c r="S29" s="8" t="str">
        <f t="shared" si="3"/>
        <v/>
      </c>
      <c r="T29" s="9"/>
      <c r="U29" s="9"/>
      <c r="V29" s="8"/>
      <c r="W29" s="8"/>
      <c r="X29" s="8"/>
      <c r="Y29" s="8" t="str">
        <f t="shared" si="4"/>
        <v/>
      </c>
      <c r="Z29" s="9"/>
      <c r="AA29" s="9"/>
      <c r="AB29" s="8"/>
      <c r="AC29" s="8"/>
      <c r="AD29" s="8"/>
      <c r="AE29" s="8" t="str">
        <f t="shared" si="5"/>
        <v/>
      </c>
      <c r="AF29" s="9"/>
      <c r="AG29" s="9"/>
      <c r="AH29" s="8"/>
      <c r="AI29" s="8"/>
      <c r="AJ29" s="8" t="str">
        <f t="shared" si="6"/>
        <v/>
      </c>
      <c r="AK29" s="9"/>
      <c r="AL29" s="8"/>
      <c r="AM29" s="8"/>
      <c r="AN29" s="8" t="str">
        <f t="shared" si="7"/>
        <v/>
      </c>
      <c r="AO29" s="9"/>
      <c r="AP29" s="8"/>
      <c r="AQ29" s="8"/>
      <c r="AR29" s="8" t="str">
        <f t="shared" si="8"/>
        <v/>
      </c>
      <c r="AS29" s="9"/>
      <c r="AT29" s="8"/>
      <c r="AU29" s="8"/>
      <c r="AV29" s="8" t="str">
        <f t="shared" si="9"/>
        <v/>
      </c>
      <c r="AW29" s="9"/>
      <c r="AX29" s="8"/>
      <c r="AY29" s="8"/>
      <c r="AZ29" s="8" t="str">
        <f t="shared" si="10"/>
        <v/>
      </c>
      <c r="BA29" s="9"/>
      <c r="BB29" s="8"/>
      <c r="BC29" s="8"/>
      <c r="BD29" s="8" t="str">
        <f t="shared" si="11"/>
        <v/>
      </c>
      <c r="BE29" s="14" t="s">
        <v>165</v>
      </c>
    </row>
    <row r="30" spans="1:57" ht="19.5" thickBot="1">
      <c r="A30" s="8">
        <v>28</v>
      </c>
      <c r="B30" s="8" t="s">
        <v>27</v>
      </c>
      <c r="C30" s="8" t="s">
        <v>109</v>
      </c>
      <c r="D30" s="7" t="str">
        <f t="shared" si="12"/>
        <v>{</v>
      </c>
      <c r="E30" s="8" t="str">
        <f t="shared" si="13"/>
        <v>"co"</v>
      </c>
      <c r="F30" s="8" t="str">
        <f t="shared" si="14"/>
        <v>,{</v>
      </c>
      <c r="G30" s="8" t="str">
        <f t="shared" si="15"/>
        <v>{</v>
      </c>
      <c r="H30" s="9">
        <f t="shared" si="26"/>
        <v>28058</v>
      </c>
      <c r="I30" s="15"/>
      <c r="J30" s="8">
        <v>57.935347999999998</v>
      </c>
      <c r="K30" s="8"/>
      <c r="L30" s="8">
        <v>68.076899999999995</v>
      </c>
      <c r="M30" s="8" t="str">
        <f t="shared" si="1"/>
        <v>},{</v>
      </c>
      <c r="N30" s="9">
        <f t="shared" ref="N30:N34" si="39">$A30*1000+ROUND(P30,0)</f>
        <v>28060</v>
      </c>
      <c r="O30" s="9"/>
      <c r="P30" s="8">
        <v>59.930790999999999</v>
      </c>
      <c r="Q30" s="8"/>
      <c r="R30" s="8">
        <v>26.223099999999999</v>
      </c>
      <c r="S30" s="8" t="str">
        <f t="shared" si="3"/>
        <v>},{</v>
      </c>
      <c r="T30" s="9">
        <f t="shared" ref="T30" si="40">$A30*1000+ROUND(V30,0)</f>
        <v>28061</v>
      </c>
      <c r="U30" s="9"/>
      <c r="V30" s="8">
        <v>60.931060000000002</v>
      </c>
      <c r="W30" s="8"/>
      <c r="X30" s="8">
        <v>1.1398999999999999</v>
      </c>
      <c r="Y30" s="8" t="str">
        <f t="shared" si="4"/>
        <v>},{</v>
      </c>
      <c r="Z30" s="9">
        <f t="shared" ref="Z30" si="41">$A30*1000+ROUND(AB30,0)</f>
        <v>28062</v>
      </c>
      <c r="AA30" s="9"/>
      <c r="AB30" s="8">
        <v>61.928348999999997</v>
      </c>
      <c r="AC30" s="8"/>
      <c r="AD30" s="8">
        <v>3.6345000000000001</v>
      </c>
      <c r="AE30" s="8" t="str">
        <f t="shared" si="5"/>
        <v>},{</v>
      </c>
      <c r="AF30" s="9">
        <f t="shared" ref="AF30" si="42">$A30*1000+ROUND(AH30,0)</f>
        <v>28064</v>
      </c>
      <c r="AG30" s="9"/>
      <c r="AH30" s="8">
        <v>63.927970000000002</v>
      </c>
      <c r="AI30" s="8">
        <v>0.92559999999999998</v>
      </c>
      <c r="AJ30" s="8" t="str">
        <f t="shared" si="6"/>
        <v>}}</v>
      </c>
      <c r="AK30" s="9"/>
      <c r="AL30" s="8"/>
      <c r="AM30" s="8"/>
      <c r="AN30" s="8" t="str">
        <f t="shared" si="7"/>
        <v/>
      </c>
      <c r="AO30" s="9"/>
      <c r="AP30" s="8"/>
      <c r="AQ30" s="8"/>
      <c r="AR30" s="8" t="str">
        <f t="shared" si="8"/>
        <v/>
      </c>
      <c r="AS30" s="9"/>
      <c r="AT30" s="8"/>
      <c r="AU30" s="8"/>
      <c r="AV30" s="8" t="str">
        <f t="shared" si="9"/>
        <v/>
      </c>
      <c r="AW30" s="9"/>
      <c r="AX30" s="8"/>
      <c r="AY30" s="8"/>
      <c r="AZ30" s="8" t="str">
        <f t="shared" si="10"/>
        <v/>
      </c>
      <c r="BA30" s="9"/>
      <c r="BB30" s="8"/>
      <c r="BC30" s="8"/>
      <c r="BD30" s="8" t="str">
        <f t="shared" si="11"/>
        <v/>
      </c>
      <c r="BE30" s="14" t="s">
        <v>165</v>
      </c>
    </row>
    <row r="31" spans="1:57" ht="19.5" thickBot="1">
      <c r="A31" s="8">
        <v>29</v>
      </c>
      <c r="B31" s="8" t="s">
        <v>28</v>
      </c>
      <c r="C31" s="8" t="s">
        <v>108</v>
      </c>
      <c r="D31" s="7" t="str">
        <f t="shared" si="12"/>
        <v>{</v>
      </c>
      <c r="E31" s="8" t="str">
        <f t="shared" si="13"/>
        <v>"zn"</v>
      </c>
      <c r="F31" s="8" t="str">
        <f t="shared" si="14"/>
        <v>,{</v>
      </c>
      <c r="G31" s="8" t="str">
        <f t="shared" si="15"/>
        <v>{</v>
      </c>
      <c r="H31" s="9">
        <f t="shared" si="26"/>
        <v>29063</v>
      </c>
      <c r="I31" s="15"/>
      <c r="J31" s="8">
        <v>62.929600999999998</v>
      </c>
      <c r="K31" s="8"/>
      <c r="L31" s="8">
        <v>69.17</v>
      </c>
      <c r="M31" s="8" t="str">
        <f t="shared" si="1"/>
        <v>},{</v>
      </c>
      <c r="N31" s="9">
        <f t="shared" si="39"/>
        <v>29065</v>
      </c>
      <c r="O31" s="9"/>
      <c r="P31" s="8">
        <v>64.927794000000006</v>
      </c>
      <c r="Q31" s="8"/>
      <c r="R31" s="8">
        <v>30.83</v>
      </c>
      <c r="S31" s="8" t="str">
        <f t="shared" si="3"/>
        <v>}}</v>
      </c>
      <c r="T31" s="9"/>
      <c r="U31" s="9"/>
      <c r="V31" s="8"/>
      <c r="W31" s="8"/>
      <c r="X31" s="8"/>
      <c r="Y31" s="8" t="str">
        <f t="shared" si="4"/>
        <v/>
      </c>
      <c r="Z31" s="9"/>
      <c r="AA31" s="9"/>
      <c r="AB31" s="8"/>
      <c r="AC31" s="8"/>
      <c r="AD31" s="8"/>
      <c r="AE31" s="8" t="str">
        <f t="shared" si="5"/>
        <v/>
      </c>
      <c r="AF31" s="9"/>
      <c r="AG31" s="9"/>
      <c r="AH31" s="8"/>
      <c r="AI31" s="8"/>
      <c r="AJ31" s="8" t="str">
        <f t="shared" si="6"/>
        <v/>
      </c>
      <c r="AK31" s="9"/>
      <c r="AL31" s="8"/>
      <c r="AM31" s="8"/>
      <c r="AN31" s="8" t="str">
        <f t="shared" si="7"/>
        <v/>
      </c>
      <c r="AO31" s="9"/>
      <c r="AP31" s="8"/>
      <c r="AQ31" s="8"/>
      <c r="AR31" s="8" t="str">
        <f t="shared" si="8"/>
        <v/>
      </c>
      <c r="AS31" s="9"/>
      <c r="AT31" s="8"/>
      <c r="AU31" s="8"/>
      <c r="AV31" s="8" t="str">
        <f t="shared" si="9"/>
        <v/>
      </c>
      <c r="AW31" s="9"/>
      <c r="AX31" s="8"/>
      <c r="AY31" s="8"/>
      <c r="AZ31" s="8" t="str">
        <f t="shared" si="10"/>
        <v/>
      </c>
      <c r="BA31" s="9"/>
      <c r="BB31" s="8"/>
      <c r="BC31" s="8"/>
      <c r="BD31" s="8" t="str">
        <f t="shared" si="11"/>
        <v/>
      </c>
      <c r="BE31" s="14" t="s">
        <v>165</v>
      </c>
    </row>
    <row r="32" spans="1:57" ht="19.5" thickBot="1">
      <c r="A32" s="8">
        <v>30</v>
      </c>
      <c r="B32" s="8" t="s">
        <v>29</v>
      </c>
      <c r="C32" s="8" t="s">
        <v>110</v>
      </c>
      <c r="D32" s="7" t="str">
        <f t="shared" si="12"/>
        <v>{</v>
      </c>
      <c r="E32" s="8" t="str">
        <f t="shared" si="13"/>
        <v>"ga"</v>
      </c>
      <c r="F32" s="8" t="str">
        <f t="shared" si="14"/>
        <v>,{</v>
      </c>
      <c r="G32" s="8" t="str">
        <f t="shared" si="15"/>
        <v>{</v>
      </c>
      <c r="H32" s="9">
        <f t="shared" si="26"/>
        <v>30064</v>
      </c>
      <c r="I32" s="15"/>
      <c r="J32" s="8">
        <v>63.929147</v>
      </c>
      <c r="K32" s="8"/>
      <c r="L32" s="8">
        <v>48.63</v>
      </c>
      <c r="M32" s="8" t="str">
        <f t="shared" si="1"/>
        <v>},{</v>
      </c>
      <c r="N32" s="9">
        <f t="shared" si="39"/>
        <v>30066</v>
      </c>
      <c r="O32" s="9"/>
      <c r="P32" s="8">
        <v>65.926036999999994</v>
      </c>
      <c r="Q32" s="8"/>
      <c r="R32" s="8">
        <v>27.9</v>
      </c>
      <c r="S32" s="8" t="str">
        <f t="shared" si="3"/>
        <v>},{</v>
      </c>
      <c r="T32" s="9">
        <f t="shared" ref="T32" si="43">$A32*1000+ROUND(V32,0)</f>
        <v>30067</v>
      </c>
      <c r="U32" s="9"/>
      <c r="V32" s="8">
        <v>66.927131000000003</v>
      </c>
      <c r="W32" s="8"/>
      <c r="X32" s="8">
        <v>4.0999999999999996</v>
      </c>
      <c r="Y32" s="8" t="str">
        <f t="shared" si="4"/>
        <v>},{</v>
      </c>
      <c r="Z32" s="9">
        <f t="shared" ref="Z32" si="44">$A32*1000+ROUND(AB32,0)</f>
        <v>30068</v>
      </c>
      <c r="AA32" s="9"/>
      <c r="AB32" s="8">
        <v>67.924847999999997</v>
      </c>
      <c r="AC32" s="8"/>
      <c r="AD32" s="8">
        <v>18.75</v>
      </c>
      <c r="AE32" s="8" t="str">
        <f t="shared" si="5"/>
        <v>},{</v>
      </c>
      <c r="AF32" s="9">
        <f t="shared" ref="AF32" si="45">$A32*1000+ROUND(AH32,0)</f>
        <v>30070</v>
      </c>
      <c r="AG32" s="9"/>
      <c r="AH32" s="8">
        <v>69.925325000000001</v>
      </c>
      <c r="AI32" s="8">
        <v>0.62</v>
      </c>
      <c r="AJ32" s="8" t="str">
        <f t="shared" si="6"/>
        <v>}}</v>
      </c>
      <c r="AK32" s="9"/>
      <c r="AL32" s="8"/>
      <c r="AM32" s="8"/>
      <c r="AN32" s="8" t="str">
        <f t="shared" si="7"/>
        <v/>
      </c>
      <c r="AO32" s="9"/>
      <c r="AP32" s="8"/>
      <c r="AQ32" s="8"/>
      <c r="AR32" s="8" t="str">
        <f t="shared" si="8"/>
        <v/>
      </c>
      <c r="AS32" s="9"/>
      <c r="AT32" s="8"/>
      <c r="AU32" s="8"/>
      <c r="AV32" s="8" t="str">
        <f t="shared" si="9"/>
        <v/>
      </c>
      <c r="AW32" s="9"/>
      <c r="AX32" s="8"/>
      <c r="AY32" s="8"/>
      <c r="AZ32" s="8" t="str">
        <f t="shared" si="10"/>
        <v/>
      </c>
      <c r="BA32" s="9"/>
      <c r="BB32" s="8"/>
      <c r="BC32" s="8"/>
      <c r="BD32" s="8" t="str">
        <f t="shared" si="11"/>
        <v/>
      </c>
      <c r="BE32" s="14" t="s">
        <v>165</v>
      </c>
    </row>
    <row r="33" spans="1:57" ht="19.5" thickBot="1">
      <c r="A33" s="8">
        <v>31</v>
      </c>
      <c r="B33" s="8" t="s">
        <v>30</v>
      </c>
      <c r="C33" s="8" t="s">
        <v>111</v>
      </c>
      <c r="D33" s="7" t="str">
        <f t="shared" si="12"/>
        <v>{</v>
      </c>
      <c r="E33" s="8" t="str">
        <f t="shared" si="13"/>
        <v>"ge"</v>
      </c>
      <c r="F33" s="8" t="str">
        <f t="shared" si="14"/>
        <v>,{</v>
      </c>
      <c r="G33" s="8" t="str">
        <f t="shared" si="15"/>
        <v>{</v>
      </c>
      <c r="H33" s="9">
        <f t="shared" si="26"/>
        <v>31069</v>
      </c>
      <c r="I33" s="15"/>
      <c r="J33" s="8">
        <v>68.925580999999994</v>
      </c>
      <c r="K33" s="8"/>
      <c r="L33" s="8">
        <v>60.107999999999997</v>
      </c>
      <c r="M33" s="8" t="str">
        <f t="shared" si="1"/>
        <v>},{</v>
      </c>
      <c r="N33" s="9">
        <f t="shared" si="39"/>
        <v>31071</v>
      </c>
      <c r="O33" s="9"/>
      <c r="P33" s="8">
        <v>70.924705000000003</v>
      </c>
      <c r="Q33" s="8"/>
      <c r="R33" s="8">
        <v>39.892000000000003</v>
      </c>
      <c r="S33" s="8" t="str">
        <f t="shared" si="3"/>
        <v>}}</v>
      </c>
      <c r="T33" s="9"/>
      <c r="U33" s="9"/>
      <c r="V33" s="8"/>
      <c r="W33" s="8"/>
      <c r="X33" s="8"/>
      <c r="Y33" s="8" t="str">
        <f t="shared" si="4"/>
        <v/>
      </c>
      <c r="Z33" s="9"/>
      <c r="AA33" s="9"/>
      <c r="AB33" s="8"/>
      <c r="AC33" s="8"/>
      <c r="AD33" s="8"/>
      <c r="AE33" s="8" t="str">
        <f t="shared" si="5"/>
        <v/>
      </c>
      <c r="AF33" s="9"/>
      <c r="AG33" s="9"/>
      <c r="AH33" s="8"/>
      <c r="AI33" s="8"/>
      <c r="AJ33" s="8" t="str">
        <f t="shared" si="6"/>
        <v/>
      </c>
      <c r="AK33" s="9"/>
      <c r="AL33" s="8"/>
      <c r="AM33" s="8"/>
      <c r="AN33" s="8" t="str">
        <f t="shared" si="7"/>
        <v/>
      </c>
      <c r="AO33" s="9"/>
      <c r="AP33" s="8"/>
      <c r="AQ33" s="8"/>
      <c r="AR33" s="8" t="str">
        <f t="shared" si="8"/>
        <v/>
      </c>
      <c r="AS33" s="9"/>
      <c r="AT33" s="8"/>
      <c r="AU33" s="8"/>
      <c r="AV33" s="8" t="str">
        <f t="shared" si="9"/>
        <v/>
      </c>
      <c r="AW33" s="9"/>
      <c r="AX33" s="8"/>
      <c r="AY33" s="8"/>
      <c r="AZ33" s="8" t="str">
        <f t="shared" si="10"/>
        <v/>
      </c>
      <c r="BA33" s="9"/>
      <c r="BB33" s="8"/>
      <c r="BC33" s="8"/>
      <c r="BD33" s="8" t="str">
        <f t="shared" si="11"/>
        <v/>
      </c>
      <c r="BE33" s="14" t="s">
        <v>165</v>
      </c>
    </row>
    <row r="34" spans="1:57" ht="19.5" thickBot="1">
      <c r="A34" s="8">
        <v>32</v>
      </c>
      <c r="B34" s="8" t="s">
        <v>31</v>
      </c>
      <c r="C34" s="8" t="s">
        <v>112</v>
      </c>
      <c r="D34" s="7" t="str">
        <f t="shared" si="12"/>
        <v>{</v>
      </c>
      <c r="E34" s="8" t="str">
        <f t="shared" si="13"/>
        <v>"as"</v>
      </c>
      <c r="F34" s="8" t="str">
        <f t="shared" si="14"/>
        <v>,{</v>
      </c>
      <c r="G34" s="8" t="str">
        <f t="shared" si="15"/>
        <v>{</v>
      </c>
      <c r="H34" s="9">
        <f t="shared" si="26"/>
        <v>32070</v>
      </c>
      <c r="I34" s="15"/>
      <c r="J34" s="8">
        <v>69.924250000000001</v>
      </c>
      <c r="K34" s="8"/>
      <c r="L34" s="8">
        <v>20.84</v>
      </c>
      <c r="M34" s="8" t="str">
        <f t="shared" si="1"/>
        <v>},{</v>
      </c>
      <c r="N34" s="9">
        <f t="shared" si="39"/>
        <v>32072</v>
      </c>
      <c r="O34" s="9"/>
      <c r="P34" s="8">
        <v>71.922076000000004</v>
      </c>
      <c r="Q34" s="8"/>
      <c r="R34" s="8">
        <v>27.54</v>
      </c>
      <c r="S34" s="8" t="str">
        <f t="shared" si="3"/>
        <v>},{</v>
      </c>
      <c r="T34" s="9">
        <f t="shared" ref="T34" si="46">$A34*1000+ROUND(V34,0)</f>
        <v>32073</v>
      </c>
      <c r="U34" s="9"/>
      <c r="V34" s="8">
        <v>72.923458999999994</v>
      </c>
      <c r="W34" s="8"/>
      <c r="X34" s="8">
        <v>7.73</v>
      </c>
      <c r="Y34" s="8" t="str">
        <f t="shared" si="4"/>
        <v>},{</v>
      </c>
      <c r="Z34" s="9">
        <f t="shared" ref="Z34" si="47">$A34*1000+ROUND(AB34,0)</f>
        <v>32074</v>
      </c>
      <c r="AA34" s="9"/>
      <c r="AB34" s="8">
        <v>73.921177999999998</v>
      </c>
      <c r="AC34" s="8"/>
      <c r="AD34" s="8">
        <v>36.28</v>
      </c>
      <c r="AE34" s="8" t="str">
        <f t="shared" si="5"/>
        <v>},{</v>
      </c>
      <c r="AF34" s="9">
        <f t="shared" ref="AF34" si="48">$A34*1000+ROUND(AH34,0)</f>
        <v>32076</v>
      </c>
      <c r="AG34" s="9"/>
      <c r="AH34" s="8">
        <v>75.921402999999998</v>
      </c>
      <c r="AI34" s="8">
        <v>7.61</v>
      </c>
      <c r="AJ34" s="8" t="str">
        <f t="shared" si="6"/>
        <v>}}</v>
      </c>
      <c r="AK34" s="9"/>
      <c r="AL34" s="8"/>
      <c r="AM34" s="8"/>
      <c r="AN34" s="8" t="str">
        <f t="shared" si="7"/>
        <v/>
      </c>
      <c r="AO34" s="9"/>
      <c r="AP34" s="8"/>
      <c r="AQ34" s="8"/>
      <c r="AR34" s="8" t="str">
        <f t="shared" si="8"/>
        <v/>
      </c>
      <c r="AS34" s="9"/>
      <c r="AT34" s="8"/>
      <c r="AU34" s="8"/>
      <c r="AV34" s="8" t="str">
        <f t="shared" si="9"/>
        <v/>
      </c>
      <c r="AW34" s="9"/>
      <c r="AX34" s="8"/>
      <c r="AY34" s="8"/>
      <c r="AZ34" s="8" t="str">
        <f t="shared" si="10"/>
        <v/>
      </c>
      <c r="BA34" s="9"/>
      <c r="BB34" s="8"/>
      <c r="BC34" s="8"/>
      <c r="BD34" s="8" t="str">
        <f t="shared" si="11"/>
        <v/>
      </c>
      <c r="BE34" s="14" t="s">
        <v>165</v>
      </c>
    </row>
    <row r="35" spans="1:57" ht="19.5" thickBot="1">
      <c r="A35" s="8">
        <v>33</v>
      </c>
      <c r="B35" s="8" t="s">
        <v>32</v>
      </c>
      <c r="C35" s="8" t="s">
        <v>113</v>
      </c>
      <c r="D35" s="7" t="str">
        <f t="shared" si="12"/>
        <v>{</v>
      </c>
      <c r="E35" s="8" t="str">
        <f t="shared" si="13"/>
        <v>"se"</v>
      </c>
      <c r="F35" s="8" t="str">
        <f t="shared" si="14"/>
        <v>,{</v>
      </c>
      <c r="G35" s="8" t="str">
        <f t="shared" si="15"/>
        <v>{</v>
      </c>
      <c r="H35" s="9">
        <f t="shared" si="26"/>
        <v>33075</v>
      </c>
      <c r="I35" s="15"/>
      <c r="J35" s="8">
        <v>74.921595999999994</v>
      </c>
      <c r="K35" s="8"/>
      <c r="L35" s="8">
        <v>100</v>
      </c>
      <c r="M35" s="8" t="str">
        <f t="shared" si="1"/>
        <v>}}</v>
      </c>
      <c r="N35" s="9"/>
      <c r="O35" s="9"/>
      <c r="P35" s="8"/>
      <c r="Q35" s="8"/>
      <c r="R35" s="8"/>
      <c r="S35" s="8" t="str">
        <f t="shared" si="3"/>
        <v/>
      </c>
      <c r="T35" s="9"/>
      <c r="U35" s="9"/>
      <c r="V35" s="8"/>
      <c r="W35" s="8"/>
      <c r="X35" s="8"/>
      <c r="Y35" s="8" t="str">
        <f t="shared" si="4"/>
        <v/>
      </c>
      <c r="Z35" s="9"/>
      <c r="AA35" s="9"/>
      <c r="AB35" s="8"/>
      <c r="AC35" s="8"/>
      <c r="AD35" s="8"/>
      <c r="AE35" s="8" t="str">
        <f t="shared" si="5"/>
        <v/>
      </c>
      <c r="AF35" s="9"/>
      <c r="AG35" s="9"/>
      <c r="AH35" s="8"/>
      <c r="AI35" s="8"/>
      <c r="AJ35" s="8" t="str">
        <f t="shared" si="6"/>
        <v/>
      </c>
      <c r="AK35" s="9"/>
      <c r="AL35" s="8"/>
      <c r="AM35" s="8"/>
      <c r="AN35" s="8" t="str">
        <f t="shared" si="7"/>
        <v/>
      </c>
      <c r="AO35" s="9"/>
      <c r="AP35" s="8"/>
      <c r="AQ35" s="8"/>
      <c r="AR35" s="8" t="str">
        <f t="shared" si="8"/>
        <v/>
      </c>
      <c r="AS35" s="9"/>
      <c r="AT35" s="8"/>
      <c r="AU35" s="8"/>
      <c r="AV35" s="8" t="str">
        <f t="shared" si="9"/>
        <v/>
      </c>
      <c r="AW35" s="9"/>
      <c r="AX35" s="8"/>
      <c r="AY35" s="8"/>
      <c r="AZ35" s="8" t="str">
        <f t="shared" si="10"/>
        <v/>
      </c>
      <c r="BA35" s="9"/>
      <c r="BB35" s="8"/>
      <c r="BC35" s="8"/>
      <c r="BD35" s="8" t="str">
        <f t="shared" si="11"/>
        <v/>
      </c>
      <c r="BE35" s="14" t="s">
        <v>165</v>
      </c>
    </row>
    <row r="36" spans="1:57" ht="19.5" thickBot="1">
      <c r="A36" s="8">
        <v>34</v>
      </c>
      <c r="B36" s="8" t="s">
        <v>33</v>
      </c>
      <c r="C36" s="8" t="s">
        <v>114</v>
      </c>
      <c r="D36" s="7" t="str">
        <f t="shared" si="12"/>
        <v>{</v>
      </c>
      <c r="E36" s="8" t="str">
        <f t="shared" si="13"/>
        <v>"br"</v>
      </c>
      <c r="F36" s="8" t="str">
        <f t="shared" si="14"/>
        <v>,{</v>
      </c>
      <c r="G36" s="8" t="str">
        <f t="shared" si="15"/>
        <v>{</v>
      </c>
      <c r="H36" s="9">
        <f t="shared" si="26"/>
        <v>34074</v>
      </c>
      <c r="I36" s="15"/>
      <c r="J36" s="8">
        <v>73.922477000000001</v>
      </c>
      <c r="K36" s="8"/>
      <c r="L36" s="8">
        <v>0.89</v>
      </c>
      <c r="M36" s="8" t="str">
        <f t="shared" si="1"/>
        <v>},{</v>
      </c>
      <c r="N36" s="9">
        <f t="shared" ref="N36:N40" si="49">$A36*1000+ROUND(P36,0)</f>
        <v>34076</v>
      </c>
      <c r="O36" s="9"/>
      <c r="P36" s="8">
        <v>75.919213999999997</v>
      </c>
      <c r="Q36" s="8"/>
      <c r="R36" s="8">
        <v>9.3699999999999992</v>
      </c>
      <c r="S36" s="8" t="str">
        <f t="shared" si="3"/>
        <v>},{</v>
      </c>
      <c r="T36" s="9">
        <f t="shared" ref="T36" si="50">$A36*1000+ROUND(V36,0)</f>
        <v>34077</v>
      </c>
      <c r="U36" s="9"/>
      <c r="V36" s="8">
        <v>76.919915000000003</v>
      </c>
      <c r="W36" s="8"/>
      <c r="X36" s="8">
        <v>7.63</v>
      </c>
      <c r="Y36" s="8" t="str">
        <f t="shared" si="4"/>
        <v>},{</v>
      </c>
      <c r="Z36" s="9">
        <f t="shared" ref="Z36" si="51">$A36*1000+ROUND(AB36,0)</f>
        <v>34078</v>
      </c>
      <c r="AA36" s="9"/>
      <c r="AB36" s="8">
        <v>77.917310000000001</v>
      </c>
      <c r="AC36" s="8"/>
      <c r="AD36" s="8">
        <v>23.77</v>
      </c>
      <c r="AE36" s="8" t="str">
        <f t="shared" si="5"/>
        <v>},{</v>
      </c>
      <c r="AF36" s="9">
        <f t="shared" ref="AF36" si="52">$A36*1000+ROUND(AH36,0)</f>
        <v>34080</v>
      </c>
      <c r="AG36" s="9"/>
      <c r="AH36" s="8">
        <v>79.916522000000001</v>
      </c>
      <c r="AI36" s="8">
        <v>49.61</v>
      </c>
      <c r="AJ36" s="8" t="str">
        <f t="shared" si="6"/>
        <v>},{</v>
      </c>
      <c r="AK36" s="9">
        <f t="shared" ref="AK36" si="53">$A36*1000+ROUND(AL36,0)</f>
        <v>34082</v>
      </c>
      <c r="AL36" s="8">
        <v>81.916700000000006</v>
      </c>
      <c r="AM36" s="8">
        <v>8.73</v>
      </c>
      <c r="AN36" s="8" t="str">
        <f t="shared" si="7"/>
        <v>}}</v>
      </c>
      <c r="AO36" s="9"/>
      <c r="AP36" s="8" t="str">
        <f>$D$1</f>
        <v>}</v>
      </c>
      <c r="AQ36" s="8"/>
      <c r="AR36" s="8" t="str">
        <f t="shared" si="8"/>
        <v/>
      </c>
      <c r="AS36" s="9"/>
      <c r="AT36" s="8"/>
      <c r="AU36" s="8"/>
      <c r="AV36" s="8" t="str">
        <f t="shared" si="9"/>
        <v/>
      </c>
      <c r="AW36" s="9"/>
      <c r="AX36" s="8"/>
      <c r="AY36" s="8"/>
      <c r="AZ36" s="8" t="str">
        <f t="shared" si="10"/>
        <v/>
      </c>
      <c r="BA36" s="9"/>
      <c r="BB36" s="8"/>
      <c r="BC36" s="8"/>
      <c r="BD36" s="8" t="str">
        <f t="shared" si="11"/>
        <v/>
      </c>
      <c r="BE36" s="14" t="s">
        <v>165</v>
      </c>
    </row>
    <row r="37" spans="1:57" ht="19.5" thickBot="1">
      <c r="A37" s="8">
        <v>35</v>
      </c>
      <c r="B37" s="8" t="s">
        <v>34</v>
      </c>
      <c r="C37" s="8" t="s">
        <v>115</v>
      </c>
      <c r="D37" s="7" t="str">
        <f t="shared" si="12"/>
        <v>{</v>
      </c>
      <c r="E37" s="8" t="str">
        <f t="shared" si="13"/>
        <v>"kr"</v>
      </c>
      <c r="F37" s="8" t="str">
        <f t="shared" si="14"/>
        <v>,{</v>
      </c>
      <c r="G37" s="8" t="str">
        <f t="shared" si="15"/>
        <v>{</v>
      </c>
      <c r="H37" s="9">
        <f t="shared" si="26"/>
        <v>35079</v>
      </c>
      <c r="I37" s="15"/>
      <c r="J37" s="8">
        <v>78.918338000000006</v>
      </c>
      <c r="K37" s="8"/>
      <c r="L37" s="8">
        <v>50.69</v>
      </c>
      <c r="M37" s="8" t="str">
        <f t="shared" si="1"/>
        <v>},{</v>
      </c>
      <c r="N37" s="9">
        <f t="shared" si="49"/>
        <v>35081</v>
      </c>
      <c r="O37" s="9"/>
      <c r="P37" s="8">
        <v>80.916291000000001</v>
      </c>
      <c r="Q37" s="8"/>
      <c r="R37" s="8">
        <v>49.31</v>
      </c>
      <c r="S37" s="8" t="str">
        <f t="shared" si="3"/>
        <v>}}</v>
      </c>
      <c r="T37" s="9"/>
      <c r="U37" s="9"/>
      <c r="V37" s="8"/>
      <c r="W37" s="8"/>
      <c r="X37" s="8"/>
      <c r="Y37" s="8" t="str">
        <f t="shared" si="4"/>
        <v/>
      </c>
      <c r="Z37" s="9"/>
      <c r="AA37" s="9"/>
      <c r="AB37" s="8"/>
      <c r="AC37" s="8"/>
      <c r="AD37" s="8"/>
      <c r="AE37" s="8" t="str">
        <f t="shared" si="5"/>
        <v/>
      </c>
      <c r="AF37" s="9"/>
      <c r="AG37" s="9"/>
      <c r="AH37" s="8"/>
      <c r="AI37" s="8"/>
      <c r="AJ37" s="8" t="str">
        <f t="shared" si="6"/>
        <v/>
      </c>
      <c r="AK37" s="9"/>
      <c r="AL37" s="8"/>
      <c r="AM37" s="8"/>
      <c r="AN37" s="8" t="str">
        <f t="shared" si="7"/>
        <v/>
      </c>
      <c r="AO37" s="9"/>
      <c r="AP37" s="8"/>
      <c r="AQ37" s="8"/>
      <c r="AR37" s="8" t="str">
        <f t="shared" si="8"/>
        <v/>
      </c>
      <c r="AS37" s="9"/>
      <c r="AT37" s="8"/>
      <c r="AU37" s="8"/>
      <c r="AV37" s="8" t="str">
        <f t="shared" si="9"/>
        <v/>
      </c>
      <c r="AW37" s="9"/>
      <c r="AX37" s="8"/>
      <c r="AY37" s="8"/>
      <c r="AZ37" s="8" t="str">
        <f t="shared" si="10"/>
        <v/>
      </c>
      <c r="BA37" s="9"/>
      <c r="BB37" s="8"/>
      <c r="BC37" s="8"/>
      <c r="BD37" s="8" t="str">
        <f t="shared" si="11"/>
        <v/>
      </c>
      <c r="BE37" s="14" t="s">
        <v>165</v>
      </c>
    </row>
    <row r="38" spans="1:57" ht="19.5" thickBot="1">
      <c r="A38" s="8">
        <v>36</v>
      </c>
      <c r="B38" s="8" t="s">
        <v>35</v>
      </c>
      <c r="C38" s="8" t="s">
        <v>116</v>
      </c>
      <c r="D38" s="7" t="str">
        <f t="shared" si="12"/>
        <v>{</v>
      </c>
      <c r="E38" s="8" t="str">
        <f t="shared" si="13"/>
        <v>"rb"</v>
      </c>
      <c r="F38" s="8" t="str">
        <f t="shared" si="14"/>
        <v>,{</v>
      </c>
      <c r="G38" s="8" t="str">
        <f t="shared" si="15"/>
        <v>{</v>
      </c>
      <c r="H38" s="9">
        <f t="shared" si="26"/>
        <v>36078</v>
      </c>
      <c r="I38" s="15"/>
      <c r="J38" s="8">
        <v>77.920385999999993</v>
      </c>
      <c r="K38" s="8"/>
      <c r="L38" s="8">
        <v>0.35</v>
      </c>
      <c r="M38" s="8" t="str">
        <f t="shared" si="1"/>
        <v>},{</v>
      </c>
      <c r="N38" s="9">
        <f t="shared" si="49"/>
        <v>36080</v>
      </c>
      <c r="O38" s="9"/>
      <c r="P38" s="8">
        <v>79.916377999999995</v>
      </c>
      <c r="Q38" s="8"/>
      <c r="R38" s="8">
        <v>2.2799999999999998</v>
      </c>
      <c r="S38" s="8" t="str">
        <f t="shared" si="3"/>
        <v>},{</v>
      </c>
      <c r="T38" s="9">
        <f t="shared" ref="T38" si="54">$A38*1000+ROUND(V38,0)</f>
        <v>36082</v>
      </c>
      <c r="U38" s="9"/>
      <c r="V38" s="8">
        <v>81.913484999999994</v>
      </c>
      <c r="W38" s="8"/>
      <c r="X38" s="8">
        <v>11.58</v>
      </c>
      <c r="Y38" s="8" t="str">
        <f t="shared" si="4"/>
        <v>},{</v>
      </c>
      <c r="Z38" s="9">
        <f t="shared" ref="Z38" si="55">$A38*1000+ROUND(AB38,0)</f>
        <v>36083</v>
      </c>
      <c r="AA38" s="9"/>
      <c r="AB38" s="8">
        <v>82.914135999999999</v>
      </c>
      <c r="AC38" s="8"/>
      <c r="AD38" s="8">
        <v>11.49</v>
      </c>
      <c r="AE38" s="8" t="str">
        <f t="shared" si="5"/>
        <v>},{</v>
      </c>
      <c r="AF38" s="9">
        <f t="shared" ref="AF38" si="56">$A38*1000+ROUND(AH38,0)</f>
        <v>36084</v>
      </c>
      <c r="AG38" s="9"/>
      <c r="AH38" s="8">
        <v>83.911507</v>
      </c>
      <c r="AI38" s="8">
        <v>57</v>
      </c>
      <c r="AJ38" s="8" t="str">
        <f t="shared" si="6"/>
        <v>},{</v>
      </c>
      <c r="AK38" s="9">
        <f t="shared" ref="AK38" si="57">$A38*1000+ROUND(AL38,0)</f>
        <v>36086</v>
      </c>
      <c r="AL38" s="8">
        <v>85.910610000000005</v>
      </c>
      <c r="AM38" s="8">
        <v>17.3</v>
      </c>
      <c r="AN38" s="8" t="str">
        <f t="shared" si="7"/>
        <v>}}</v>
      </c>
      <c r="AO38" s="9"/>
      <c r="AP38" s="8" t="str">
        <f>$D$1</f>
        <v>}</v>
      </c>
      <c r="AQ38" s="8"/>
      <c r="AR38" s="8" t="str">
        <f t="shared" si="8"/>
        <v/>
      </c>
      <c r="AS38" s="9"/>
      <c r="AT38" s="8"/>
      <c r="AU38" s="8"/>
      <c r="AV38" s="8" t="str">
        <f t="shared" si="9"/>
        <v/>
      </c>
      <c r="AW38" s="9"/>
      <c r="AX38" s="8"/>
      <c r="AY38" s="8"/>
      <c r="AZ38" s="8" t="str">
        <f t="shared" si="10"/>
        <v/>
      </c>
      <c r="BA38" s="9"/>
      <c r="BB38" s="8"/>
      <c r="BC38" s="8"/>
      <c r="BD38" s="8" t="str">
        <f t="shared" si="11"/>
        <v/>
      </c>
      <c r="BE38" s="14" t="s">
        <v>165</v>
      </c>
    </row>
    <row r="39" spans="1:57" ht="19.5" thickBot="1">
      <c r="A39" s="8">
        <v>37</v>
      </c>
      <c r="B39" s="8" t="s">
        <v>36</v>
      </c>
      <c r="C39" s="8" t="s">
        <v>117</v>
      </c>
      <c r="D39" s="7" t="str">
        <f t="shared" si="12"/>
        <v>{</v>
      </c>
      <c r="E39" s="8" t="str">
        <f t="shared" si="13"/>
        <v>"sr"</v>
      </c>
      <c r="F39" s="8" t="str">
        <f t="shared" si="14"/>
        <v>,{</v>
      </c>
      <c r="G39" s="8" t="str">
        <f t="shared" si="15"/>
        <v>{</v>
      </c>
      <c r="H39" s="9">
        <f t="shared" si="26"/>
        <v>37085</v>
      </c>
      <c r="I39" s="15"/>
      <c r="J39" s="8">
        <v>84.911788999999999</v>
      </c>
      <c r="K39" s="8"/>
      <c r="L39" s="8">
        <v>72.17</v>
      </c>
      <c r="M39" s="8" t="str">
        <f t="shared" si="1"/>
        <v>},{</v>
      </c>
      <c r="N39" s="9">
        <f t="shared" si="49"/>
        <v>37087</v>
      </c>
      <c r="O39" s="9"/>
      <c r="P39" s="8">
        <v>86.909182999999999</v>
      </c>
      <c r="Q39" s="8"/>
      <c r="R39" s="8">
        <v>27.83</v>
      </c>
      <c r="S39" s="8" t="str">
        <f t="shared" si="3"/>
        <v>}}</v>
      </c>
      <c r="T39" s="9"/>
      <c r="U39" s="9"/>
      <c r="V39" s="8"/>
      <c r="W39" s="8"/>
      <c r="X39" s="8"/>
      <c r="Y39" s="8" t="str">
        <f t="shared" si="4"/>
        <v/>
      </c>
      <c r="Z39" s="9"/>
      <c r="AA39" s="9"/>
      <c r="AB39" s="8"/>
      <c r="AC39" s="8"/>
      <c r="AD39" s="8"/>
      <c r="AE39" s="8" t="str">
        <f t="shared" si="5"/>
        <v/>
      </c>
      <c r="AF39" s="9"/>
      <c r="AG39" s="9"/>
      <c r="AH39" s="8"/>
      <c r="AI39" s="8"/>
      <c r="AJ39" s="8" t="str">
        <f t="shared" si="6"/>
        <v/>
      </c>
      <c r="AK39" s="9"/>
      <c r="AL39" s="8"/>
      <c r="AM39" s="8"/>
      <c r="AN39" s="8" t="str">
        <f t="shared" si="7"/>
        <v/>
      </c>
      <c r="AO39" s="9"/>
      <c r="AP39" s="8"/>
      <c r="AQ39" s="8"/>
      <c r="AR39" s="8" t="str">
        <f t="shared" si="8"/>
        <v/>
      </c>
      <c r="AS39" s="9"/>
      <c r="AT39" s="8"/>
      <c r="AU39" s="8"/>
      <c r="AV39" s="8" t="str">
        <f t="shared" si="9"/>
        <v/>
      </c>
      <c r="AW39" s="9"/>
      <c r="AX39" s="8"/>
      <c r="AY39" s="8"/>
      <c r="AZ39" s="8" t="str">
        <f t="shared" si="10"/>
        <v/>
      </c>
      <c r="BA39" s="9"/>
      <c r="BB39" s="8"/>
      <c r="BC39" s="8"/>
      <c r="BD39" s="8" t="str">
        <f t="shared" si="11"/>
        <v/>
      </c>
      <c r="BE39" s="14" t="s">
        <v>165</v>
      </c>
    </row>
    <row r="40" spans="1:57" ht="19.5" thickBot="1">
      <c r="A40" s="8">
        <v>38</v>
      </c>
      <c r="B40" s="8" t="s">
        <v>37</v>
      </c>
      <c r="C40" s="8" t="s">
        <v>118</v>
      </c>
      <c r="D40" s="7" t="str">
        <f t="shared" si="12"/>
        <v>{</v>
      </c>
      <c r="E40" s="8" t="str">
        <f t="shared" si="13"/>
        <v>"y"</v>
      </c>
      <c r="F40" s="8" t="str">
        <f t="shared" si="14"/>
        <v>,{</v>
      </c>
      <c r="G40" s="8" t="str">
        <f t="shared" si="15"/>
        <v>{</v>
      </c>
      <c r="H40" s="9">
        <f t="shared" ref="H40:H86" si="58">$A40*1000+ROUND(J40,0)</f>
        <v>38084</v>
      </c>
      <c r="I40" s="15"/>
      <c r="J40" s="8">
        <v>83.913425000000004</v>
      </c>
      <c r="K40" s="8"/>
      <c r="L40" s="8">
        <v>0.56000000000000005</v>
      </c>
      <c r="M40" s="8" t="str">
        <f t="shared" si="1"/>
        <v>},{</v>
      </c>
      <c r="N40" s="9">
        <f t="shared" si="49"/>
        <v>38086</v>
      </c>
      <c r="O40" s="9"/>
      <c r="P40" s="8">
        <v>85.909261999999998</v>
      </c>
      <c r="Q40" s="8"/>
      <c r="R40" s="8">
        <v>9.86</v>
      </c>
      <c r="S40" s="8" t="str">
        <f t="shared" si="3"/>
        <v>},{</v>
      </c>
      <c r="T40" s="9">
        <f t="shared" ref="T40" si="59">$A40*1000+ROUND(V40,0)</f>
        <v>38087</v>
      </c>
      <c r="U40" s="9"/>
      <c r="V40" s="8">
        <v>86.908878999999999</v>
      </c>
      <c r="W40" s="8"/>
      <c r="X40" s="8">
        <v>7</v>
      </c>
      <c r="Y40" s="8" t="str">
        <f t="shared" si="4"/>
        <v>},{</v>
      </c>
      <c r="Z40" s="9">
        <f t="shared" ref="Z40" si="60">$A40*1000+ROUND(AB40,0)</f>
        <v>38088</v>
      </c>
      <c r="AA40" s="9"/>
      <c r="AB40" s="8">
        <v>87.905614</v>
      </c>
      <c r="AC40" s="8"/>
      <c r="AD40" s="8">
        <v>82.58</v>
      </c>
      <c r="AE40" s="8" t="str">
        <f t="shared" si="5"/>
        <v>}}</v>
      </c>
      <c r="AF40" s="9"/>
      <c r="AG40" s="9"/>
      <c r="AH40" s="8"/>
      <c r="AI40" s="8"/>
      <c r="AJ40" s="8" t="str">
        <f t="shared" si="6"/>
        <v/>
      </c>
      <c r="AK40" s="9"/>
      <c r="AL40" s="8"/>
      <c r="AM40" s="8"/>
      <c r="AN40" s="8" t="str">
        <f t="shared" si="7"/>
        <v/>
      </c>
      <c r="AO40" s="9"/>
      <c r="AP40" s="8"/>
      <c r="AQ40" s="8"/>
      <c r="AR40" s="8" t="str">
        <f t="shared" si="8"/>
        <v/>
      </c>
      <c r="AS40" s="9"/>
      <c r="AT40" s="8"/>
      <c r="AU40" s="8"/>
      <c r="AV40" s="8" t="str">
        <f t="shared" si="9"/>
        <v/>
      </c>
      <c r="AW40" s="9"/>
      <c r="AX40" s="8"/>
      <c r="AY40" s="8"/>
      <c r="AZ40" s="8" t="str">
        <f t="shared" si="10"/>
        <v/>
      </c>
      <c r="BA40" s="9"/>
      <c r="BB40" s="8"/>
      <c r="BC40" s="8"/>
      <c r="BD40" s="8" t="str">
        <f t="shared" si="11"/>
        <v/>
      </c>
      <c r="BE40" s="14" t="s">
        <v>165</v>
      </c>
    </row>
    <row r="41" spans="1:57" ht="19.5" thickBot="1">
      <c r="A41" s="8">
        <v>39</v>
      </c>
      <c r="B41" s="8" t="s">
        <v>38</v>
      </c>
      <c r="C41" s="8" t="s">
        <v>119</v>
      </c>
      <c r="D41" s="7" t="str">
        <f t="shared" si="12"/>
        <v>{</v>
      </c>
      <c r="E41" s="8" t="str">
        <f t="shared" si="13"/>
        <v>"zr"</v>
      </c>
      <c r="F41" s="8" t="str">
        <f t="shared" si="14"/>
        <v>,{</v>
      </c>
      <c r="G41" s="8" t="str">
        <f t="shared" si="15"/>
        <v>{</v>
      </c>
      <c r="H41" s="9">
        <f t="shared" si="58"/>
        <v>39089</v>
      </c>
      <c r="I41" s="15"/>
      <c r="J41" s="8">
        <v>88.905848000000006</v>
      </c>
      <c r="K41" s="8"/>
      <c r="L41" s="8">
        <v>100</v>
      </c>
      <c r="M41" s="8" t="str">
        <f t="shared" si="1"/>
        <v>}}</v>
      </c>
      <c r="N41" s="9"/>
      <c r="O41" s="9"/>
      <c r="P41" s="8"/>
      <c r="Q41" s="8"/>
      <c r="R41" s="8"/>
      <c r="S41" s="8" t="str">
        <f t="shared" si="3"/>
        <v/>
      </c>
      <c r="T41" s="9"/>
      <c r="U41" s="9"/>
      <c r="V41" s="8"/>
      <c r="W41" s="8"/>
      <c r="X41" s="8"/>
      <c r="Y41" s="8" t="str">
        <f t="shared" si="4"/>
        <v/>
      </c>
      <c r="Z41" s="9"/>
      <c r="AA41" s="9"/>
      <c r="AB41" s="8"/>
      <c r="AC41" s="8"/>
      <c r="AD41" s="8"/>
      <c r="AE41" s="8" t="str">
        <f t="shared" si="5"/>
        <v/>
      </c>
      <c r="AF41" s="9"/>
      <c r="AG41" s="9"/>
      <c r="AH41" s="8"/>
      <c r="AI41" s="8"/>
      <c r="AJ41" s="8" t="str">
        <f t="shared" si="6"/>
        <v/>
      </c>
      <c r="AK41" s="9"/>
      <c r="AL41" s="8"/>
      <c r="AM41" s="8"/>
      <c r="AN41" s="8" t="str">
        <f t="shared" si="7"/>
        <v/>
      </c>
      <c r="AO41" s="9"/>
      <c r="AP41" s="8"/>
      <c r="AQ41" s="8"/>
      <c r="AR41" s="8" t="str">
        <f t="shared" si="8"/>
        <v/>
      </c>
      <c r="AS41" s="9"/>
      <c r="AT41" s="8"/>
      <c r="AU41" s="8"/>
      <c r="AV41" s="8" t="str">
        <f t="shared" si="9"/>
        <v/>
      </c>
      <c r="AW41" s="9"/>
      <c r="AX41" s="8"/>
      <c r="AY41" s="8"/>
      <c r="AZ41" s="8" t="str">
        <f t="shared" si="10"/>
        <v/>
      </c>
      <c r="BA41" s="9"/>
      <c r="BB41" s="8"/>
      <c r="BC41" s="8"/>
      <c r="BD41" s="8" t="str">
        <f t="shared" si="11"/>
        <v/>
      </c>
      <c r="BE41" s="14" t="s">
        <v>165</v>
      </c>
    </row>
    <row r="42" spans="1:57" ht="19.5" thickBot="1">
      <c r="A42" s="8">
        <v>40</v>
      </c>
      <c r="B42" s="8" t="s">
        <v>39</v>
      </c>
      <c r="C42" s="8" t="s">
        <v>120</v>
      </c>
      <c r="D42" s="7" t="str">
        <f t="shared" si="12"/>
        <v>{</v>
      </c>
      <c r="E42" s="8" t="str">
        <f t="shared" si="13"/>
        <v>"nb"</v>
      </c>
      <c r="F42" s="8" t="str">
        <f t="shared" si="14"/>
        <v>,{</v>
      </c>
      <c r="G42" s="8" t="str">
        <f t="shared" si="15"/>
        <v>{</v>
      </c>
      <c r="H42" s="9">
        <f t="shared" si="58"/>
        <v>40090</v>
      </c>
      <c r="I42" s="15"/>
      <c r="J42" s="8">
        <v>89.904703999999995</v>
      </c>
      <c r="K42" s="8"/>
      <c r="L42" s="8">
        <v>51.45</v>
      </c>
      <c r="M42" s="8" t="str">
        <f t="shared" si="1"/>
        <v>},{</v>
      </c>
      <c r="N42" s="9">
        <f t="shared" ref="N42" si="61">$A42*1000+ROUND(P42,0)</f>
        <v>40091</v>
      </c>
      <c r="O42" s="9"/>
      <c r="P42" s="8">
        <v>90.905645000000007</v>
      </c>
      <c r="Q42" s="8"/>
      <c r="R42" s="8">
        <v>11.22</v>
      </c>
      <c r="S42" s="8" t="str">
        <f t="shared" si="3"/>
        <v>},{</v>
      </c>
      <c r="T42" s="9">
        <f t="shared" ref="T42" si="62">$A42*1000+ROUND(V42,0)</f>
        <v>40092</v>
      </c>
      <c r="U42" s="9"/>
      <c r="V42" s="8">
        <v>91.90504</v>
      </c>
      <c r="W42" s="8"/>
      <c r="X42" s="8">
        <v>17.149999999999999</v>
      </c>
      <c r="Y42" s="8" t="str">
        <f t="shared" si="4"/>
        <v>},{</v>
      </c>
      <c r="Z42" s="9">
        <f t="shared" ref="Z42" si="63">$A42*1000+ROUND(AB42,0)</f>
        <v>40094</v>
      </c>
      <c r="AA42" s="9"/>
      <c r="AB42" s="8">
        <v>93.906316000000004</v>
      </c>
      <c r="AC42" s="8"/>
      <c r="AD42" s="8">
        <v>17.38</v>
      </c>
      <c r="AE42" s="8" t="str">
        <f t="shared" si="5"/>
        <v>},{</v>
      </c>
      <c r="AF42" s="9">
        <f t="shared" ref="AF42" si="64">$A42*1000+ROUND(AH42,0)</f>
        <v>40096</v>
      </c>
      <c r="AG42" s="9"/>
      <c r="AH42" s="8">
        <v>95.908276000000001</v>
      </c>
      <c r="AI42" s="8">
        <v>2.8</v>
      </c>
      <c r="AJ42" s="8" t="str">
        <f t="shared" si="6"/>
        <v>}}</v>
      </c>
      <c r="AK42" s="9"/>
      <c r="AL42" s="8"/>
      <c r="AM42" s="8"/>
      <c r="AN42" s="8" t="str">
        <f t="shared" si="7"/>
        <v/>
      </c>
      <c r="AO42" s="9"/>
      <c r="AP42" s="8"/>
      <c r="AQ42" s="8"/>
      <c r="AR42" s="8" t="str">
        <f t="shared" si="8"/>
        <v/>
      </c>
      <c r="AS42" s="9"/>
      <c r="AT42" s="8"/>
      <c r="AU42" s="8"/>
      <c r="AV42" s="8" t="str">
        <f t="shared" si="9"/>
        <v/>
      </c>
      <c r="AW42" s="9"/>
      <c r="AX42" s="8"/>
      <c r="AY42" s="8"/>
      <c r="AZ42" s="8" t="str">
        <f t="shared" si="10"/>
        <v/>
      </c>
      <c r="BA42" s="9"/>
      <c r="BB42" s="8"/>
      <c r="BC42" s="8"/>
      <c r="BD42" s="8" t="str">
        <f t="shared" si="11"/>
        <v/>
      </c>
      <c r="BE42" s="14" t="s">
        <v>165</v>
      </c>
    </row>
    <row r="43" spans="1:57" ht="19.5" thickBot="1">
      <c r="A43" s="8">
        <v>41</v>
      </c>
      <c r="B43" s="8" t="s">
        <v>40</v>
      </c>
      <c r="C43" s="8" t="s">
        <v>121</v>
      </c>
      <c r="D43" s="7" t="str">
        <f t="shared" si="12"/>
        <v>{</v>
      </c>
      <c r="E43" s="8" t="str">
        <f t="shared" si="13"/>
        <v>"mo"</v>
      </c>
      <c r="F43" s="8" t="str">
        <f t="shared" si="14"/>
        <v>,{</v>
      </c>
      <c r="G43" s="8" t="str">
        <f t="shared" si="15"/>
        <v>{</v>
      </c>
      <c r="H43" s="9">
        <f t="shared" si="58"/>
        <v>41093</v>
      </c>
      <c r="I43" s="15"/>
      <c r="J43" s="8">
        <v>92.906378000000004</v>
      </c>
      <c r="K43" s="8"/>
      <c r="L43" s="8">
        <v>100</v>
      </c>
      <c r="M43" s="8" t="str">
        <f t="shared" si="1"/>
        <v>}}</v>
      </c>
      <c r="N43" s="9"/>
      <c r="O43" s="9"/>
      <c r="P43" s="8"/>
      <c r="Q43" s="8"/>
      <c r="R43" s="8"/>
      <c r="S43" s="8" t="str">
        <f t="shared" si="3"/>
        <v/>
      </c>
      <c r="T43" s="9"/>
      <c r="U43" s="9"/>
      <c r="V43" s="8"/>
      <c r="W43" s="8"/>
      <c r="X43" s="8"/>
      <c r="Y43" s="8" t="str">
        <f t="shared" si="4"/>
        <v/>
      </c>
      <c r="Z43" s="9"/>
      <c r="AA43" s="9"/>
      <c r="AB43" s="8"/>
      <c r="AC43" s="8"/>
      <c r="AD43" s="8"/>
      <c r="AE43" s="8" t="str">
        <f t="shared" si="5"/>
        <v/>
      </c>
      <c r="AF43" s="9"/>
      <c r="AG43" s="9"/>
      <c r="AH43" s="8"/>
      <c r="AI43" s="8"/>
      <c r="AJ43" s="8" t="str">
        <f t="shared" si="6"/>
        <v/>
      </c>
      <c r="AK43" s="9"/>
      <c r="AL43" s="8"/>
      <c r="AM43" s="8"/>
      <c r="AN43" s="8" t="str">
        <f t="shared" si="7"/>
        <v/>
      </c>
      <c r="AO43" s="9"/>
      <c r="AP43" s="8"/>
      <c r="AQ43" s="8"/>
      <c r="AR43" s="8" t="str">
        <f t="shared" si="8"/>
        <v/>
      </c>
      <c r="AS43" s="9"/>
      <c r="AT43" s="8"/>
      <c r="AU43" s="8"/>
      <c r="AV43" s="8" t="str">
        <f t="shared" si="9"/>
        <v/>
      </c>
      <c r="AW43" s="9"/>
      <c r="AX43" s="8"/>
      <c r="AY43" s="8"/>
      <c r="AZ43" s="8" t="str">
        <f t="shared" si="10"/>
        <v/>
      </c>
      <c r="BA43" s="9"/>
      <c r="BB43" s="8"/>
      <c r="BC43" s="8"/>
      <c r="BD43" s="8" t="str">
        <f t="shared" si="11"/>
        <v/>
      </c>
      <c r="BE43" s="14" t="s">
        <v>165</v>
      </c>
    </row>
    <row r="44" spans="1:57" ht="19.5" thickBot="1">
      <c r="A44" s="8">
        <v>42</v>
      </c>
      <c r="B44" s="8" t="s">
        <v>41</v>
      </c>
      <c r="C44" s="8" t="s">
        <v>122</v>
      </c>
      <c r="D44" s="7" t="str">
        <f t="shared" si="12"/>
        <v>{</v>
      </c>
      <c r="E44" s="8" t="str">
        <f t="shared" si="13"/>
        <v>"ru"</v>
      </c>
      <c r="F44" s="8" t="str">
        <f t="shared" si="14"/>
        <v>,{</v>
      </c>
      <c r="G44" s="8" t="str">
        <f t="shared" si="15"/>
        <v>{</v>
      </c>
      <c r="H44" s="9">
        <f t="shared" si="58"/>
        <v>42092</v>
      </c>
      <c r="I44" s="15"/>
      <c r="J44" s="8">
        <v>91.906809999999993</v>
      </c>
      <c r="K44" s="8"/>
      <c r="L44" s="8">
        <v>14.84</v>
      </c>
      <c r="M44" s="8" t="str">
        <f t="shared" si="1"/>
        <v>},{</v>
      </c>
      <c r="N44" s="9">
        <f t="shared" ref="N44:N45" si="65">$A44*1000+ROUND(P44,0)</f>
        <v>42094</v>
      </c>
      <c r="O44" s="9"/>
      <c r="P44" s="8">
        <v>93.905088000000006</v>
      </c>
      <c r="Q44" s="8"/>
      <c r="R44" s="8">
        <v>9.25</v>
      </c>
      <c r="S44" s="8" t="str">
        <f t="shared" si="3"/>
        <v>},{</v>
      </c>
      <c r="T44" s="9">
        <f t="shared" ref="T44:T45" si="66">$A44*1000+ROUND(V44,0)</f>
        <v>42095</v>
      </c>
      <c r="U44" s="9"/>
      <c r="V44" s="8">
        <v>94.905840999999995</v>
      </c>
      <c r="W44" s="8"/>
      <c r="X44" s="8">
        <v>15.92</v>
      </c>
      <c r="Y44" s="8" t="str">
        <f t="shared" si="4"/>
        <v>},{</v>
      </c>
      <c r="Z44" s="9">
        <f t="shared" ref="Z44:Z45" si="67">$A44*1000+ROUND(AB44,0)</f>
        <v>42096</v>
      </c>
      <c r="AA44" s="9"/>
      <c r="AB44" s="8">
        <v>95.904679000000002</v>
      </c>
      <c r="AC44" s="8"/>
      <c r="AD44" s="8">
        <v>16.68</v>
      </c>
      <c r="AE44" s="8" t="str">
        <f t="shared" si="5"/>
        <v>},{</v>
      </c>
      <c r="AF44" s="9">
        <f t="shared" ref="AF44:AF45" si="68">$A44*1000+ROUND(AH44,0)</f>
        <v>42097</v>
      </c>
      <c r="AG44" s="9"/>
      <c r="AH44" s="8">
        <v>96.906020999999996</v>
      </c>
      <c r="AI44" s="8">
        <v>9.5500000000000007</v>
      </c>
      <c r="AJ44" s="8" t="str">
        <f t="shared" si="6"/>
        <v>},{</v>
      </c>
      <c r="AK44" s="9">
        <f t="shared" ref="AK44:AK45" si="69">$A44*1000+ROUND(AL44,0)</f>
        <v>42098</v>
      </c>
      <c r="AL44" s="8">
        <v>97.905407999999994</v>
      </c>
      <c r="AM44" s="8">
        <v>24.13</v>
      </c>
      <c r="AN44" s="8" t="str">
        <f t="shared" si="7"/>
        <v>},{</v>
      </c>
      <c r="AO44" s="9">
        <f t="shared" ref="AO44:AO45" si="70">$A44*1000+ROUND(AP44,0)</f>
        <v>42100</v>
      </c>
      <c r="AP44" s="8">
        <v>99.907477</v>
      </c>
      <c r="AQ44" s="8">
        <v>9.6300000000000008</v>
      </c>
      <c r="AR44" s="8" t="str">
        <f t="shared" si="8"/>
        <v>}}</v>
      </c>
      <c r="AS44" s="9"/>
      <c r="AT44" s="8"/>
      <c r="AU44" s="8"/>
      <c r="AV44" s="8" t="str">
        <f t="shared" si="9"/>
        <v/>
      </c>
      <c r="AW44" s="9"/>
      <c r="AX44" s="8"/>
      <c r="AY44" s="8"/>
      <c r="AZ44" s="8" t="str">
        <f t="shared" si="10"/>
        <v/>
      </c>
      <c r="BA44" s="9"/>
      <c r="BB44" s="8"/>
      <c r="BC44" s="8"/>
      <c r="BD44" s="8" t="str">
        <f t="shared" si="11"/>
        <v/>
      </c>
      <c r="BE44" s="14" t="s">
        <v>165</v>
      </c>
    </row>
    <row r="45" spans="1:57" ht="19.5" thickBot="1">
      <c r="A45" s="8">
        <v>44</v>
      </c>
      <c r="B45" s="8" t="s">
        <v>42</v>
      </c>
      <c r="C45" s="8" t="s">
        <v>123</v>
      </c>
      <c r="D45" s="7" t="str">
        <f t="shared" si="12"/>
        <v>{</v>
      </c>
      <c r="E45" s="8" t="str">
        <f t="shared" si="13"/>
        <v>"rh"</v>
      </c>
      <c r="F45" s="8" t="str">
        <f t="shared" si="14"/>
        <v>,{</v>
      </c>
      <c r="G45" s="8" t="str">
        <f t="shared" si="15"/>
        <v>{</v>
      </c>
      <c r="H45" s="9">
        <f t="shared" si="58"/>
        <v>44096</v>
      </c>
      <c r="I45" s="15"/>
      <c r="J45" s="8">
        <v>95.907597999999993</v>
      </c>
      <c r="K45" s="8"/>
      <c r="L45" s="8">
        <v>5.54</v>
      </c>
      <c r="M45" s="8" t="str">
        <f t="shared" si="1"/>
        <v>},{</v>
      </c>
      <c r="N45" s="9">
        <f t="shared" si="65"/>
        <v>44098</v>
      </c>
      <c r="O45" s="9"/>
      <c r="P45" s="8">
        <v>97.905287000000001</v>
      </c>
      <c r="Q45" s="8"/>
      <c r="R45" s="8">
        <v>1.87</v>
      </c>
      <c r="S45" s="8" t="str">
        <f t="shared" si="3"/>
        <v>},{</v>
      </c>
      <c r="T45" s="9">
        <f t="shared" si="66"/>
        <v>44099</v>
      </c>
      <c r="U45" s="9"/>
      <c r="V45" s="8">
        <v>98.905939000000004</v>
      </c>
      <c r="W45" s="8"/>
      <c r="X45" s="8">
        <v>12.76</v>
      </c>
      <c r="Y45" s="8" t="str">
        <f t="shared" si="4"/>
        <v>},{</v>
      </c>
      <c r="Z45" s="9">
        <f t="shared" si="67"/>
        <v>44100</v>
      </c>
      <c r="AA45" s="9"/>
      <c r="AB45" s="8">
        <v>99.904219999999995</v>
      </c>
      <c r="AC45" s="8"/>
      <c r="AD45" s="8">
        <v>12.6</v>
      </c>
      <c r="AE45" s="8" t="str">
        <f t="shared" si="5"/>
        <v>},{</v>
      </c>
      <c r="AF45" s="9">
        <f t="shared" si="68"/>
        <v>44101</v>
      </c>
      <c r="AG45" s="9"/>
      <c r="AH45" s="8">
        <v>100.905582</v>
      </c>
      <c r="AI45" s="8">
        <v>17.059999999999999</v>
      </c>
      <c r="AJ45" s="8" t="str">
        <f t="shared" si="6"/>
        <v>},{</v>
      </c>
      <c r="AK45" s="9">
        <f t="shared" si="69"/>
        <v>44102</v>
      </c>
      <c r="AL45" s="8">
        <v>101.90434999999999</v>
      </c>
      <c r="AM45" s="8">
        <v>31.55</v>
      </c>
      <c r="AN45" s="8" t="str">
        <f t="shared" si="7"/>
        <v>},{</v>
      </c>
      <c r="AO45" s="9">
        <f t="shared" si="70"/>
        <v>44104</v>
      </c>
      <c r="AP45" s="8">
        <v>103.90543</v>
      </c>
      <c r="AQ45" s="8">
        <v>18.62</v>
      </c>
      <c r="AR45" s="8" t="str">
        <f t="shared" si="8"/>
        <v>}}</v>
      </c>
      <c r="AS45" s="9"/>
      <c r="AT45" s="8"/>
      <c r="AU45" s="8"/>
      <c r="AV45" s="8" t="str">
        <f t="shared" si="9"/>
        <v/>
      </c>
      <c r="AW45" s="9"/>
      <c r="AX45" s="8"/>
      <c r="AY45" s="8"/>
      <c r="AZ45" s="8" t="str">
        <f t="shared" si="10"/>
        <v/>
      </c>
      <c r="BA45" s="9"/>
      <c r="BB45" s="8"/>
      <c r="BC45" s="8"/>
      <c r="BD45" s="8" t="str">
        <f t="shared" si="11"/>
        <v/>
      </c>
      <c r="BE45" s="14" t="s">
        <v>165</v>
      </c>
    </row>
    <row r="46" spans="1:57" ht="19.5" thickBot="1">
      <c r="A46" s="8">
        <v>45</v>
      </c>
      <c r="B46" s="8" t="s">
        <v>43</v>
      </c>
      <c r="C46" s="8" t="s">
        <v>125</v>
      </c>
      <c r="D46" s="7" t="str">
        <f t="shared" si="12"/>
        <v>{</v>
      </c>
      <c r="E46" s="8" t="str">
        <f t="shared" si="13"/>
        <v>"pd"</v>
      </c>
      <c r="F46" s="8" t="str">
        <f t="shared" si="14"/>
        <v>,{</v>
      </c>
      <c r="G46" s="8" t="str">
        <f t="shared" si="15"/>
        <v>{</v>
      </c>
      <c r="H46" s="9">
        <f t="shared" si="58"/>
        <v>45103</v>
      </c>
      <c r="I46" s="15"/>
      <c r="J46" s="8">
        <v>102.90550399999999</v>
      </c>
      <c r="K46" s="8"/>
      <c r="L46" s="8">
        <v>100</v>
      </c>
      <c r="M46" s="8" t="str">
        <f t="shared" si="1"/>
        <v>}}</v>
      </c>
      <c r="N46" s="9"/>
      <c r="O46" s="9"/>
      <c r="P46" s="8"/>
      <c r="Q46" s="8"/>
      <c r="R46" s="8"/>
      <c r="S46" s="8" t="str">
        <f t="shared" si="3"/>
        <v/>
      </c>
      <c r="T46" s="9"/>
      <c r="U46" s="9"/>
      <c r="V46" s="8"/>
      <c r="W46" s="8"/>
      <c r="X46" s="8"/>
      <c r="Y46" s="8" t="str">
        <f t="shared" si="4"/>
        <v/>
      </c>
      <c r="Z46" s="9"/>
      <c r="AA46" s="9"/>
      <c r="AB46" s="8"/>
      <c r="AC46" s="8"/>
      <c r="AD46" s="8"/>
      <c r="AE46" s="8" t="str">
        <f t="shared" si="5"/>
        <v/>
      </c>
      <c r="AF46" s="9"/>
      <c r="AG46" s="9"/>
      <c r="AH46" s="8"/>
      <c r="AI46" s="8"/>
      <c r="AJ46" s="8" t="str">
        <f t="shared" si="6"/>
        <v/>
      </c>
      <c r="AK46" s="9"/>
      <c r="AL46" s="8"/>
      <c r="AM46" s="8"/>
      <c r="AN46" s="8" t="str">
        <f t="shared" si="7"/>
        <v/>
      </c>
      <c r="AO46" s="9"/>
      <c r="AP46" s="8"/>
      <c r="AQ46" s="8"/>
      <c r="AR46" s="8" t="str">
        <f t="shared" si="8"/>
        <v/>
      </c>
      <c r="AS46" s="9"/>
      <c r="AT46" s="8"/>
      <c r="AU46" s="8"/>
      <c r="AV46" s="8" t="str">
        <f t="shared" si="9"/>
        <v/>
      </c>
      <c r="AW46" s="9"/>
      <c r="AX46" s="8"/>
      <c r="AY46" s="8"/>
      <c r="AZ46" s="8" t="str">
        <f t="shared" si="10"/>
        <v/>
      </c>
      <c r="BA46" s="9"/>
      <c r="BB46" s="8"/>
      <c r="BC46" s="8"/>
      <c r="BD46" s="8" t="str">
        <f t="shared" si="11"/>
        <v/>
      </c>
      <c r="BE46" s="14" t="s">
        <v>165</v>
      </c>
    </row>
    <row r="47" spans="1:57" ht="19.5" thickBot="1">
      <c r="A47" s="8">
        <v>46</v>
      </c>
      <c r="B47" s="8" t="s">
        <v>44</v>
      </c>
      <c r="C47" s="8" t="s">
        <v>124</v>
      </c>
      <c r="D47" s="7" t="str">
        <f t="shared" si="12"/>
        <v>{</v>
      </c>
      <c r="E47" s="8" t="str">
        <f t="shared" si="13"/>
        <v>"ag"</v>
      </c>
      <c r="F47" s="8" t="str">
        <f t="shared" si="14"/>
        <v>,{</v>
      </c>
      <c r="G47" s="8" t="str">
        <f t="shared" si="15"/>
        <v>{</v>
      </c>
      <c r="H47" s="9">
        <f t="shared" si="58"/>
        <v>46102</v>
      </c>
      <c r="I47" s="15"/>
      <c r="J47" s="8">
        <v>101.905608</v>
      </c>
      <c r="K47" s="8"/>
      <c r="L47" s="8">
        <v>1.02</v>
      </c>
      <c r="M47" s="8" t="str">
        <f t="shared" si="1"/>
        <v>},{</v>
      </c>
      <c r="N47" s="9">
        <f t="shared" ref="N47:N53" si="71">$A47*1000+ROUND(P47,0)</f>
        <v>46104</v>
      </c>
      <c r="O47" s="9"/>
      <c r="P47" s="8">
        <v>103.90403499999999</v>
      </c>
      <c r="Q47" s="8"/>
      <c r="R47" s="8">
        <v>11.14</v>
      </c>
      <c r="S47" s="8" t="str">
        <f t="shared" si="3"/>
        <v>},{</v>
      </c>
      <c r="T47" s="9">
        <f t="shared" ref="T47" si="72">$A47*1000+ROUND(V47,0)</f>
        <v>46105</v>
      </c>
      <c r="U47" s="9"/>
      <c r="V47" s="8">
        <v>104.905084</v>
      </c>
      <c r="W47" s="8"/>
      <c r="X47" s="8">
        <v>22.33</v>
      </c>
      <c r="Y47" s="8" t="str">
        <f t="shared" si="4"/>
        <v>},{</v>
      </c>
      <c r="Z47" s="9">
        <f t="shared" ref="Z47" si="73">$A47*1000+ROUND(AB47,0)</f>
        <v>46106</v>
      </c>
      <c r="AA47" s="9"/>
      <c r="AB47" s="8">
        <v>105.90348299999999</v>
      </c>
      <c r="AC47" s="8"/>
      <c r="AD47" s="8">
        <v>27.33</v>
      </c>
      <c r="AE47" s="8" t="str">
        <f t="shared" si="5"/>
        <v>},{</v>
      </c>
      <c r="AF47" s="9">
        <f t="shared" ref="AF47" si="74">$A47*1000+ROUND(AH47,0)</f>
        <v>46108</v>
      </c>
      <c r="AG47" s="9"/>
      <c r="AH47" s="8">
        <v>107.90389399999999</v>
      </c>
      <c r="AI47" s="8">
        <v>26.46</v>
      </c>
      <c r="AJ47" s="8" t="str">
        <f t="shared" si="6"/>
        <v>},{</v>
      </c>
      <c r="AK47" s="9">
        <f t="shared" ref="AK47" si="75">$A47*1000+ROUND(AL47,0)</f>
        <v>46110</v>
      </c>
      <c r="AL47" s="8">
        <v>109.905152</v>
      </c>
      <c r="AM47" s="8">
        <v>11.72</v>
      </c>
      <c r="AN47" s="8" t="str">
        <f t="shared" si="7"/>
        <v>}}</v>
      </c>
      <c r="AO47" s="9"/>
      <c r="AP47" s="8"/>
      <c r="AQ47" s="8"/>
      <c r="AR47" s="8" t="str">
        <f t="shared" si="8"/>
        <v/>
      </c>
      <c r="AS47" s="9"/>
      <c r="AT47" s="8"/>
      <c r="AU47" s="8"/>
      <c r="AV47" s="8" t="str">
        <f t="shared" si="9"/>
        <v/>
      </c>
      <c r="AW47" s="9"/>
      <c r="AX47" s="8"/>
      <c r="AY47" s="8"/>
      <c r="AZ47" s="8" t="str">
        <f t="shared" si="10"/>
        <v/>
      </c>
      <c r="BA47" s="9"/>
      <c r="BB47" s="8"/>
      <c r="BC47" s="8"/>
      <c r="BD47" s="8" t="str">
        <f t="shared" si="11"/>
        <v/>
      </c>
      <c r="BE47" s="14" t="s">
        <v>165</v>
      </c>
    </row>
    <row r="48" spans="1:57" ht="19.5" thickBot="1">
      <c r="A48" s="8">
        <v>47</v>
      </c>
      <c r="B48" s="8" t="s">
        <v>45</v>
      </c>
      <c r="C48" s="8" t="s">
        <v>126</v>
      </c>
      <c r="D48" s="7" t="str">
        <f t="shared" si="12"/>
        <v>{</v>
      </c>
      <c r="E48" s="8" t="str">
        <f t="shared" si="13"/>
        <v>"cd"</v>
      </c>
      <c r="F48" s="8" t="str">
        <f t="shared" si="14"/>
        <v>,{</v>
      </c>
      <c r="G48" s="8" t="str">
        <f t="shared" si="15"/>
        <v>{</v>
      </c>
      <c r="H48" s="9">
        <f t="shared" si="58"/>
        <v>47107</v>
      </c>
      <c r="I48" s="15"/>
      <c r="J48" s="8">
        <v>106.90509299999999</v>
      </c>
      <c r="K48" s="8"/>
      <c r="L48" s="8">
        <v>51.838999999999999</v>
      </c>
      <c r="M48" s="8" t="str">
        <f t="shared" si="1"/>
        <v>},{</v>
      </c>
      <c r="N48" s="9">
        <f t="shared" si="71"/>
        <v>47109</v>
      </c>
      <c r="O48" s="9"/>
      <c r="P48" s="8">
        <v>108.90475600000001</v>
      </c>
      <c r="Q48" s="8"/>
      <c r="R48" s="8">
        <v>48.161000000000001</v>
      </c>
      <c r="S48" s="8" t="str">
        <f t="shared" si="3"/>
        <v>}}</v>
      </c>
      <c r="T48" s="9"/>
      <c r="U48" s="9"/>
      <c r="V48" s="8"/>
      <c r="W48" s="8"/>
      <c r="X48" s="8"/>
      <c r="Y48" s="8" t="str">
        <f t="shared" si="4"/>
        <v/>
      </c>
      <c r="Z48" s="9"/>
      <c r="AA48" s="9"/>
      <c r="AB48" s="8"/>
      <c r="AC48" s="8"/>
      <c r="AD48" s="8"/>
      <c r="AE48" s="8" t="str">
        <f t="shared" si="5"/>
        <v/>
      </c>
      <c r="AF48" s="9"/>
      <c r="AG48" s="9"/>
      <c r="AH48" s="8"/>
      <c r="AI48" s="8"/>
      <c r="AJ48" s="8" t="str">
        <f t="shared" si="6"/>
        <v/>
      </c>
      <c r="AK48" s="9"/>
      <c r="AL48" s="8"/>
      <c r="AM48" s="8"/>
      <c r="AN48" s="8" t="str">
        <f t="shared" si="7"/>
        <v/>
      </c>
      <c r="AO48" s="9"/>
      <c r="AP48" s="8"/>
      <c r="AQ48" s="8"/>
      <c r="AR48" s="8" t="str">
        <f t="shared" si="8"/>
        <v/>
      </c>
      <c r="AS48" s="9"/>
      <c r="AT48" s="8"/>
      <c r="AU48" s="8"/>
      <c r="AV48" s="8" t="str">
        <f t="shared" si="9"/>
        <v/>
      </c>
      <c r="AW48" s="9"/>
      <c r="AX48" s="8"/>
      <c r="AY48" s="8"/>
      <c r="AZ48" s="8" t="str">
        <f t="shared" si="10"/>
        <v/>
      </c>
      <c r="BA48" s="9"/>
      <c r="BB48" s="8"/>
      <c r="BC48" s="8"/>
      <c r="BD48" s="8" t="str">
        <f t="shared" si="11"/>
        <v/>
      </c>
      <c r="BE48" s="14" t="s">
        <v>165</v>
      </c>
    </row>
    <row r="49" spans="1:57" ht="19.5" thickBot="1">
      <c r="A49" s="8">
        <v>48</v>
      </c>
      <c r="B49" s="8" t="s">
        <v>46</v>
      </c>
      <c r="C49" s="8" t="s">
        <v>127</v>
      </c>
      <c r="D49" s="7" t="str">
        <f t="shared" si="12"/>
        <v>{</v>
      </c>
      <c r="E49" s="8" t="str">
        <f t="shared" si="13"/>
        <v>"in"</v>
      </c>
      <c r="F49" s="8" t="str">
        <f t="shared" si="14"/>
        <v>,{</v>
      </c>
      <c r="G49" s="8" t="str">
        <f t="shared" si="15"/>
        <v>{</v>
      </c>
      <c r="H49" s="9">
        <f t="shared" si="58"/>
        <v>48106</v>
      </c>
      <c r="I49" s="15"/>
      <c r="J49" s="8">
        <v>105.906458</v>
      </c>
      <c r="K49" s="8"/>
      <c r="L49" s="8">
        <v>1.25</v>
      </c>
      <c r="M49" s="8" t="str">
        <f t="shared" si="1"/>
        <v>},{</v>
      </c>
      <c r="N49" s="9">
        <f t="shared" si="71"/>
        <v>48108</v>
      </c>
      <c r="O49" s="9"/>
      <c r="P49" s="8">
        <v>107.904183</v>
      </c>
      <c r="Q49" s="8"/>
      <c r="R49" s="8">
        <v>0.89</v>
      </c>
      <c r="S49" s="8" t="str">
        <f t="shared" si="3"/>
        <v>},{</v>
      </c>
      <c r="T49" s="9">
        <f t="shared" ref="T49" si="76">$A49*1000+ROUND(V49,0)</f>
        <v>48110</v>
      </c>
      <c r="U49" s="9"/>
      <c r="V49" s="8">
        <v>109.903006</v>
      </c>
      <c r="W49" s="8"/>
      <c r="X49" s="8">
        <v>12.49</v>
      </c>
      <c r="Y49" s="8" t="str">
        <f t="shared" si="4"/>
        <v>},{</v>
      </c>
      <c r="Z49" s="9">
        <f t="shared" ref="Z49" si="77">$A49*1000+ROUND(AB49,0)</f>
        <v>48111</v>
      </c>
      <c r="AA49" s="9"/>
      <c r="AB49" s="8">
        <v>110.90418200000001</v>
      </c>
      <c r="AC49" s="8"/>
      <c r="AD49" s="8">
        <v>12.8</v>
      </c>
      <c r="AE49" s="8" t="str">
        <f t="shared" si="5"/>
        <v>},{</v>
      </c>
      <c r="AF49" s="9">
        <f t="shared" ref="AF49" si="78">$A49*1000+ROUND(AH49,0)</f>
        <v>48112</v>
      </c>
      <c r="AG49" s="9"/>
      <c r="AH49" s="8">
        <v>111.90275699999999</v>
      </c>
      <c r="AI49" s="8">
        <v>24.13</v>
      </c>
      <c r="AJ49" s="8" t="str">
        <f t="shared" si="6"/>
        <v>},{</v>
      </c>
      <c r="AK49" s="9">
        <f t="shared" ref="AK49" si="79">$A49*1000+ROUND(AL49,0)</f>
        <v>48113</v>
      </c>
      <c r="AL49" s="8">
        <v>112.90440099999999</v>
      </c>
      <c r="AM49" s="8">
        <v>12.22</v>
      </c>
      <c r="AN49" s="8" t="str">
        <f t="shared" si="7"/>
        <v>},{</v>
      </c>
      <c r="AO49" s="9">
        <f t="shared" ref="AO49" si="80">$A49*1000+ROUND(AP49,0)</f>
        <v>48114</v>
      </c>
      <c r="AP49" s="8">
        <v>113.903358</v>
      </c>
      <c r="AQ49" s="8">
        <v>28.73</v>
      </c>
      <c r="AR49" s="8" t="str">
        <f t="shared" si="8"/>
        <v>},{</v>
      </c>
      <c r="AS49" s="9">
        <f t="shared" ref="AS49" si="81">$A49*1000+ROUND(AT49,0)</f>
        <v>48116</v>
      </c>
      <c r="AT49" s="8">
        <v>115.90475499999999</v>
      </c>
      <c r="AU49" s="8">
        <v>7.49</v>
      </c>
      <c r="AV49" s="8" t="str">
        <f t="shared" si="9"/>
        <v>}}</v>
      </c>
      <c r="AW49" s="9"/>
      <c r="AX49" s="8"/>
      <c r="AY49" s="8"/>
      <c r="AZ49" s="8" t="str">
        <f t="shared" si="10"/>
        <v/>
      </c>
      <c r="BA49" s="9"/>
      <c r="BB49" s="8"/>
      <c r="BC49" s="8"/>
      <c r="BD49" s="8" t="str">
        <f t="shared" si="11"/>
        <v/>
      </c>
      <c r="BE49" s="14" t="s">
        <v>165</v>
      </c>
    </row>
    <row r="50" spans="1:57" ht="19.5" thickBot="1">
      <c r="A50" s="8">
        <v>49</v>
      </c>
      <c r="B50" s="8" t="s">
        <v>47</v>
      </c>
      <c r="C50" s="8" t="s">
        <v>128</v>
      </c>
      <c r="D50" s="7" t="str">
        <f t="shared" si="12"/>
        <v>{</v>
      </c>
      <c r="E50" s="8" t="str">
        <f t="shared" si="13"/>
        <v>"sn"</v>
      </c>
      <c r="F50" s="8" t="str">
        <f t="shared" si="14"/>
        <v>,{</v>
      </c>
      <c r="G50" s="8" t="str">
        <f t="shared" si="15"/>
        <v>{</v>
      </c>
      <c r="H50" s="9">
        <f t="shared" si="58"/>
        <v>49113</v>
      </c>
      <c r="I50" s="15"/>
      <c r="J50" s="8">
        <v>112.904061</v>
      </c>
      <c r="K50" s="8"/>
      <c r="L50" s="8">
        <v>4.29</v>
      </c>
      <c r="M50" s="8" t="str">
        <f t="shared" si="1"/>
        <v>},{</v>
      </c>
      <c r="N50" s="9">
        <f t="shared" si="71"/>
        <v>49115</v>
      </c>
      <c r="O50" s="9"/>
      <c r="P50" s="8">
        <v>114.90387800000001</v>
      </c>
      <c r="Q50" s="8"/>
      <c r="R50" s="8">
        <v>95.71</v>
      </c>
      <c r="S50" s="8" t="str">
        <f t="shared" si="3"/>
        <v>}}</v>
      </c>
      <c r="T50" s="9"/>
      <c r="U50" s="9"/>
      <c r="V50" s="8"/>
      <c r="W50" s="8"/>
      <c r="X50" s="8"/>
      <c r="Y50" s="8" t="str">
        <f t="shared" si="4"/>
        <v/>
      </c>
      <c r="Z50" s="9"/>
      <c r="AA50" s="9"/>
      <c r="AB50" s="8"/>
      <c r="AC50" s="8"/>
      <c r="AD50" s="8"/>
      <c r="AE50" s="8" t="str">
        <f t="shared" si="5"/>
        <v/>
      </c>
      <c r="AF50" s="9"/>
      <c r="AG50" s="9"/>
      <c r="AH50" s="8"/>
      <c r="AI50" s="8"/>
      <c r="AJ50" s="8" t="str">
        <f t="shared" si="6"/>
        <v/>
      </c>
      <c r="AK50" s="9"/>
      <c r="AL50" s="8"/>
      <c r="AM50" s="8"/>
      <c r="AN50" s="8" t="str">
        <f t="shared" si="7"/>
        <v/>
      </c>
      <c r="AO50" s="9"/>
      <c r="AP50" s="8"/>
      <c r="AQ50" s="8"/>
      <c r="AR50" s="8" t="str">
        <f t="shared" si="8"/>
        <v/>
      </c>
      <c r="AS50" s="9"/>
      <c r="AT50" s="8"/>
      <c r="AU50" s="8"/>
      <c r="AV50" s="8" t="str">
        <f t="shared" si="9"/>
        <v/>
      </c>
      <c r="AW50" s="9"/>
      <c r="AX50" s="8"/>
      <c r="AY50" s="8"/>
      <c r="AZ50" s="8" t="str">
        <f t="shared" si="10"/>
        <v/>
      </c>
      <c r="BA50" s="9"/>
      <c r="BB50" s="8"/>
      <c r="BC50" s="8"/>
      <c r="BD50" s="8" t="str">
        <f t="shared" si="11"/>
        <v/>
      </c>
      <c r="BE50" s="14" t="s">
        <v>165</v>
      </c>
    </row>
    <row r="51" spans="1:57" ht="19.5" thickBot="1">
      <c r="A51" s="8">
        <v>50</v>
      </c>
      <c r="B51" s="8" t="s">
        <v>48</v>
      </c>
      <c r="C51" s="8" t="s">
        <v>129</v>
      </c>
      <c r="D51" s="7" t="str">
        <f t="shared" si="12"/>
        <v>{</v>
      </c>
      <c r="E51" s="8" t="str">
        <f t="shared" si="13"/>
        <v>"sb"</v>
      </c>
      <c r="F51" s="8" t="str">
        <f t="shared" si="14"/>
        <v>,{</v>
      </c>
      <c r="G51" s="8" t="str">
        <f t="shared" si="15"/>
        <v>{</v>
      </c>
      <c r="H51" s="9">
        <f t="shared" si="58"/>
        <v>50112</v>
      </c>
      <c r="I51" s="15"/>
      <c r="J51" s="8">
        <v>111.904821</v>
      </c>
      <c r="K51" s="8"/>
      <c r="L51" s="8">
        <v>0.97</v>
      </c>
      <c r="M51" s="8" t="str">
        <f t="shared" si="1"/>
        <v>},{</v>
      </c>
      <c r="N51" s="9">
        <f t="shared" si="71"/>
        <v>50114</v>
      </c>
      <c r="O51" s="9"/>
      <c r="P51" s="8">
        <v>113.902782</v>
      </c>
      <c r="Q51" s="8"/>
      <c r="R51" s="8">
        <v>0.66</v>
      </c>
      <c r="S51" s="8" t="str">
        <f t="shared" si="3"/>
        <v>},{</v>
      </c>
      <c r="T51" s="9">
        <f t="shared" ref="T51" si="82">$A51*1000+ROUND(V51,0)</f>
        <v>50115</v>
      </c>
      <c r="U51" s="9"/>
      <c r="V51" s="8">
        <v>114.903346</v>
      </c>
      <c r="W51" s="8"/>
      <c r="X51" s="8">
        <v>0.34</v>
      </c>
      <c r="Y51" s="8" t="str">
        <f t="shared" si="4"/>
        <v>},{</v>
      </c>
      <c r="Z51" s="9">
        <f t="shared" ref="Z51" si="83">$A51*1000+ROUND(AB51,0)</f>
        <v>50116</v>
      </c>
      <c r="AA51" s="9"/>
      <c r="AB51" s="8">
        <v>115.90174399999999</v>
      </c>
      <c r="AC51" s="8"/>
      <c r="AD51" s="8">
        <v>14.54</v>
      </c>
      <c r="AE51" s="8" t="str">
        <f t="shared" si="5"/>
        <v>},{</v>
      </c>
      <c r="AF51" s="9">
        <f t="shared" ref="AF51" si="84">$A51*1000+ROUND(AH51,0)</f>
        <v>50117</v>
      </c>
      <c r="AG51" s="9"/>
      <c r="AH51" s="8">
        <v>116.90295399999999</v>
      </c>
      <c r="AI51" s="8">
        <v>7.68</v>
      </c>
      <c r="AJ51" s="8" t="str">
        <f t="shared" si="6"/>
        <v>},{</v>
      </c>
      <c r="AK51" s="9">
        <f t="shared" ref="AK51" si="85">$A51*1000+ROUND(AL51,0)</f>
        <v>50118</v>
      </c>
      <c r="AL51" s="8">
        <v>117.901606</v>
      </c>
      <c r="AM51" s="8">
        <v>24.22</v>
      </c>
      <c r="AN51" s="8" t="str">
        <f t="shared" si="7"/>
        <v>},{</v>
      </c>
      <c r="AO51" s="9">
        <f t="shared" ref="AO51" si="86">$A51*1000+ROUND(AP51,0)</f>
        <v>50119</v>
      </c>
      <c r="AP51" s="8">
        <v>118.90330899999999</v>
      </c>
      <c r="AQ51" s="8">
        <v>8.59</v>
      </c>
      <c r="AR51" s="8" t="str">
        <f t="shared" si="8"/>
        <v>},{</v>
      </c>
      <c r="AS51" s="9">
        <f t="shared" ref="AS51" si="87">$A51*1000+ROUND(AT51,0)</f>
        <v>50120</v>
      </c>
      <c r="AT51" s="8">
        <v>119.902197</v>
      </c>
      <c r="AU51" s="8">
        <v>32.58</v>
      </c>
      <c r="AV51" s="8" t="str">
        <f t="shared" si="9"/>
        <v>},{</v>
      </c>
      <c r="AW51" s="9">
        <f t="shared" ref="AW51" si="88">$A51*1000+ROUND(AX51,0)</f>
        <v>50122</v>
      </c>
      <c r="AX51" s="8">
        <v>121.90344</v>
      </c>
      <c r="AY51" s="8">
        <v>4.63</v>
      </c>
      <c r="AZ51" s="8" t="str">
        <f t="shared" si="10"/>
        <v>},{</v>
      </c>
      <c r="BA51" s="9">
        <f t="shared" ref="BA51" si="89">$A51*1000+ROUND(BB51,0)</f>
        <v>50124</v>
      </c>
      <c r="BB51" s="8">
        <v>123.905275</v>
      </c>
      <c r="BC51" s="8">
        <v>5.79</v>
      </c>
      <c r="BD51" s="8" t="str">
        <f t="shared" si="11"/>
        <v>},{</v>
      </c>
      <c r="BE51" s="14" t="s">
        <v>165</v>
      </c>
    </row>
    <row r="52" spans="1:57" ht="19.5" thickBot="1">
      <c r="A52" s="8">
        <v>51</v>
      </c>
      <c r="B52" s="8" t="s">
        <v>49</v>
      </c>
      <c r="C52" s="8" t="s">
        <v>130</v>
      </c>
      <c r="D52" s="7" t="str">
        <f t="shared" si="12"/>
        <v>{</v>
      </c>
      <c r="E52" s="8" t="str">
        <f t="shared" si="13"/>
        <v>"te"</v>
      </c>
      <c r="F52" s="8" t="str">
        <f t="shared" si="14"/>
        <v>,{</v>
      </c>
      <c r="G52" s="8" t="str">
        <f t="shared" si="15"/>
        <v>{</v>
      </c>
      <c r="H52" s="9">
        <f t="shared" si="58"/>
        <v>51121</v>
      </c>
      <c r="I52" s="15"/>
      <c r="J52" s="8">
        <v>120.903818</v>
      </c>
      <c r="K52" s="8"/>
      <c r="L52" s="8">
        <v>57.21</v>
      </c>
      <c r="M52" s="8" t="str">
        <f t="shared" si="1"/>
        <v>},{</v>
      </c>
      <c r="N52" s="9">
        <f t="shared" si="71"/>
        <v>51123</v>
      </c>
      <c r="O52" s="9"/>
      <c r="P52" s="8">
        <v>122.90421600000001</v>
      </c>
      <c r="Q52" s="8"/>
      <c r="R52" s="8">
        <v>42.79</v>
      </c>
      <c r="S52" s="8" t="str">
        <f t="shared" si="3"/>
        <v>}}</v>
      </c>
      <c r="T52" s="9"/>
      <c r="U52" s="9"/>
      <c r="V52" s="8"/>
      <c r="W52" s="8"/>
      <c r="X52" s="8"/>
      <c r="Y52" s="8" t="str">
        <f t="shared" si="4"/>
        <v/>
      </c>
      <c r="Z52" s="9"/>
      <c r="AA52" s="9"/>
      <c r="AB52" s="8"/>
      <c r="AC52" s="8"/>
      <c r="AD52" s="8"/>
      <c r="AE52" s="8" t="str">
        <f t="shared" si="5"/>
        <v/>
      </c>
      <c r="AF52" s="9"/>
      <c r="AG52" s="9"/>
      <c r="AH52" s="8"/>
      <c r="AI52" s="8"/>
      <c r="AJ52" s="8" t="str">
        <f t="shared" si="6"/>
        <v/>
      </c>
      <c r="AK52" s="9"/>
      <c r="AL52" s="8"/>
      <c r="AM52" s="8"/>
      <c r="AN52" s="8" t="str">
        <f t="shared" si="7"/>
        <v/>
      </c>
      <c r="AO52" s="9"/>
      <c r="AP52" s="8"/>
      <c r="AQ52" s="8"/>
      <c r="AR52" s="8" t="str">
        <f t="shared" si="8"/>
        <v/>
      </c>
      <c r="AS52" s="9"/>
      <c r="AT52" s="8"/>
      <c r="AU52" s="8"/>
      <c r="AV52" s="8" t="str">
        <f t="shared" si="9"/>
        <v/>
      </c>
      <c r="AW52" s="9"/>
      <c r="AX52" s="8"/>
      <c r="AY52" s="8"/>
      <c r="AZ52" s="8" t="str">
        <f t="shared" si="10"/>
        <v/>
      </c>
      <c r="BA52" s="9"/>
      <c r="BB52" s="8"/>
      <c r="BC52" s="8"/>
      <c r="BD52" s="8" t="str">
        <f t="shared" si="11"/>
        <v/>
      </c>
      <c r="BE52" s="14" t="s">
        <v>165</v>
      </c>
    </row>
    <row r="53" spans="1:57" ht="19.5" thickBot="1">
      <c r="A53" s="8">
        <v>52</v>
      </c>
      <c r="B53" s="8" t="s">
        <v>50</v>
      </c>
      <c r="C53" s="8" t="s">
        <v>131</v>
      </c>
      <c r="D53" s="7" t="str">
        <f t="shared" si="12"/>
        <v>{</v>
      </c>
      <c r="E53" s="8" t="str">
        <f t="shared" si="13"/>
        <v>"in"</v>
      </c>
      <c r="F53" s="8" t="str">
        <f t="shared" si="14"/>
        <v>,{</v>
      </c>
      <c r="G53" s="8" t="str">
        <f t="shared" si="15"/>
        <v>{</v>
      </c>
      <c r="H53" s="9">
        <f t="shared" si="58"/>
        <v>52120</v>
      </c>
      <c r="I53" s="15"/>
      <c r="J53" s="8">
        <v>119.90402</v>
      </c>
      <c r="K53" s="8"/>
      <c r="L53" s="8">
        <v>0.09</v>
      </c>
      <c r="M53" s="8" t="str">
        <f t="shared" si="1"/>
        <v>},{</v>
      </c>
      <c r="N53" s="9">
        <f t="shared" si="71"/>
        <v>52122</v>
      </c>
      <c r="O53" s="9"/>
      <c r="P53" s="8">
        <v>121.903047</v>
      </c>
      <c r="Q53" s="8"/>
      <c r="R53" s="8">
        <v>2.5499999999999998</v>
      </c>
      <c r="S53" s="8" t="str">
        <f t="shared" si="3"/>
        <v>},{</v>
      </c>
      <c r="T53" s="9">
        <f t="shared" ref="T53" si="90">$A53*1000+ROUND(V53,0)</f>
        <v>52123</v>
      </c>
      <c r="U53" s="9"/>
      <c r="V53" s="8">
        <v>122.904273</v>
      </c>
      <c r="W53" s="8"/>
      <c r="X53" s="8">
        <v>0.89</v>
      </c>
      <c r="Y53" s="8" t="str">
        <f t="shared" si="4"/>
        <v>},{</v>
      </c>
      <c r="Z53" s="9">
        <f t="shared" ref="Z53" si="91">$A53*1000+ROUND(AB53,0)</f>
        <v>52124</v>
      </c>
      <c r="AA53" s="9"/>
      <c r="AB53" s="8">
        <v>123.90281899999999</v>
      </c>
      <c r="AC53" s="8"/>
      <c r="AD53" s="8">
        <v>4.74</v>
      </c>
      <c r="AE53" s="8" t="str">
        <f t="shared" si="5"/>
        <v>},{</v>
      </c>
      <c r="AF53" s="9">
        <f t="shared" ref="AF53" si="92">$A53*1000+ROUND(AH53,0)</f>
        <v>52125</v>
      </c>
      <c r="AG53" s="9"/>
      <c r="AH53" s="8">
        <v>124.904425</v>
      </c>
      <c r="AI53" s="8">
        <v>7.07</v>
      </c>
      <c r="AJ53" s="8" t="str">
        <f t="shared" si="6"/>
        <v>},{</v>
      </c>
      <c r="AK53" s="9">
        <f t="shared" ref="AK53" si="93">$A53*1000+ROUND(AL53,0)</f>
        <v>52126</v>
      </c>
      <c r="AL53" s="8">
        <v>125.903306</v>
      </c>
      <c r="AM53" s="8">
        <v>18.84</v>
      </c>
      <c r="AN53" s="8" t="str">
        <f t="shared" si="7"/>
        <v>},{</v>
      </c>
      <c r="AO53" s="9">
        <f t="shared" ref="AO53" si="94">$A53*1000+ROUND(AP53,0)</f>
        <v>52128</v>
      </c>
      <c r="AP53" s="8">
        <v>127.904461</v>
      </c>
      <c r="AQ53" s="8">
        <v>31.74</v>
      </c>
      <c r="AR53" s="8" t="str">
        <f t="shared" si="8"/>
        <v>},{</v>
      </c>
      <c r="AS53" s="9">
        <f t="shared" ref="AS53" si="95">$A53*1000+ROUND(AT53,0)</f>
        <v>52130</v>
      </c>
      <c r="AT53" s="8">
        <v>129.90622300000001</v>
      </c>
      <c r="AU53" s="8">
        <v>34.08</v>
      </c>
      <c r="AV53" s="8" t="str">
        <f t="shared" si="9"/>
        <v>}}</v>
      </c>
      <c r="AW53" s="9"/>
      <c r="AX53" s="8"/>
      <c r="AY53" s="8"/>
      <c r="AZ53" s="8" t="str">
        <f t="shared" si="10"/>
        <v/>
      </c>
      <c r="BA53" s="9"/>
      <c r="BB53" s="8"/>
      <c r="BC53" s="8"/>
      <c r="BD53" s="8" t="str">
        <f t="shared" si="11"/>
        <v/>
      </c>
      <c r="BE53" s="14" t="s">
        <v>165</v>
      </c>
    </row>
    <row r="54" spans="1:57" ht="19.5" thickBot="1">
      <c r="A54" s="8">
        <v>53</v>
      </c>
      <c r="B54" s="8" t="s">
        <v>51</v>
      </c>
      <c r="C54" s="8" t="s">
        <v>128</v>
      </c>
      <c r="D54" s="7" t="str">
        <f t="shared" si="12"/>
        <v>{</v>
      </c>
      <c r="E54" s="8" t="str">
        <f t="shared" si="13"/>
        <v>"xe"</v>
      </c>
      <c r="F54" s="8" t="str">
        <f t="shared" si="14"/>
        <v>,{</v>
      </c>
      <c r="G54" s="8" t="str">
        <f t="shared" si="15"/>
        <v>{</v>
      </c>
      <c r="H54" s="9">
        <f t="shared" si="58"/>
        <v>53127</v>
      </c>
      <c r="I54" s="15"/>
      <c r="J54" s="8">
        <v>126.90446799999999</v>
      </c>
      <c r="K54" s="8"/>
      <c r="L54" s="8">
        <v>100</v>
      </c>
      <c r="M54" s="8" t="str">
        <f t="shared" si="1"/>
        <v>}}</v>
      </c>
      <c r="N54" s="9"/>
      <c r="O54" s="9"/>
      <c r="P54" s="8"/>
      <c r="Q54" s="8"/>
      <c r="R54" s="8"/>
      <c r="S54" s="8" t="str">
        <f t="shared" si="3"/>
        <v/>
      </c>
      <c r="T54" s="9"/>
      <c r="U54" s="9"/>
      <c r="V54" s="8"/>
      <c r="W54" s="8"/>
      <c r="X54" s="8"/>
      <c r="Y54" s="8" t="str">
        <f t="shared" si="4"/>
        <v/>
      </c>
      <c r="Z54" s="9"/>
      <c r="AA54" s="9"/>
      <c r="AB54" s="8"/>
      <c r="AC54" s="8"/>
      <c r="AD54" s="8"/>
      <c r="AE54" s="8" t="str">
        <f t="shared" si="5"/>
        <v/>
      </c>
      <c r="AF54" s="9"/>
      <c r="AG54" s="9"/>
      <c r="AH54" s="8"/>
      <c r="AI54" s="8"/>
      <c r="AJ54" s="8" t="str">
        <f t="shared" si="6"/>
        <v/>
      </c>
      <c r="AK54" s="9"/>
      <c r="AL54" s="8"/>
      <c r="AM54" s="8"/>
      <c r="AN54" s="8" t="str">
        <f t="shared" si="7"/>
        <v/>
      </c>
      <c r="AO54" s="9"/>
      <c r="AP54" s="8"/>
      <c r="AQ54" s="8"/>
      <c r="AR54" s="8" t="str">
        <f t="shared" si="8"/>
        <v/>
      </c>
      <c r="AS54" s="9"/>
      <c r="AT54" s="8"/>
      <c r="AU54" s="8"/>
      <c r="AV54" s="8" t="str">
        <f t="shared" si="9"/>
        <v/>
      </c>
      <c r="AW54" s="9"/>
      <c r="AX54" s="8"/>
      <c r="AY54" s="8"/>
      <c r="AZ54" s="8" t="str">
        <f t="shared" si="10"/>
        <v/>
      </c>
      <c r="BA54" s="9"/>
      <c r="BB54" s="8"/>
      <c r="BC54" s="8"/>
      <c r="BD54" s="8" t="str">
        <f t="shared" si="11"/>
        <v/>
      </c>
      <c r="BE54" s="14" t="s">
        <v>165</v>
      </c>
    </row>
    <row r="55" spans="1:57" ht="19.5" thickBot="1">
      <c r="A55" s="8">
        <v>54</v>
      </c>
      <c r="B55" s="8" t="s">
        <v>52</v>
      </c>
      <c r="C55" s="8" t="s">
        <v>132</v>
      </c>
      <c r="D55" s="7" t="str">
        <f t="shared" si="12"/>
        <v>{</v>
      </c>
      <c r="E55" s="8" t="str">
        <f t="shared" si="13"/>
        <v>"cs"</v>
      </c>
      <c r="F55" s="8" t="str">
        <f t="shared" si="14"/>
        <v>,{</v>
      </c>
      <c r="G55" s="8" t="str">
        <f t="shared" si="15"/>
        <v>{</v>
      </c>
      <c r="H55" s="9">
        <f t="shared" si="58"/>
        <v>54124</v>
      </c>
      <c r="I55" s="15"/>
      <c r="J55" s="8">
        <v>123.905896</v>
      </c>
      <c r="K55" s="8"/>
      <c r="L55" s="8">
        <v>0.09</v>
      </c>
      <c r="M55" s="8" t="str">
        <f t="shared" si="1"/>
        <v>},{</v>
      </c>
      <c r="N55" s="9">
        <f t="shared" ref="N55" si="96">$A55*1000+ROUND(P55,0)</f>
        <v>54126</v>
      </c>
      <c r="O55" s="9"/>
      <c r="P55" s="8">
        <v>125.904269</v>
      </c>
      <c r="Q55" s="8"/>
      <c r="R55" s="8">
        <v>0.09</v>
      </c>
      <c r="S55" s="8" t="str">
        <f t="shared" si="3"/>
        <v>},{</v>
      </c>
      <c r="T55" s="9">
        <f t="shared" ref="T55" si="97">$A55*1000+ROUND(V55,0)</f>
        <v>54128</v>
      </c>
      <c r="U55" s="9"/>
      <c r="V55" s="8">
        <v>127.90353</v>
      </c>
      <c r="W55" s="8"/>
      <c r="X55" s="8">
        <v>1.92</v>
      </c>
      <c r="Y55" s="8" t="str">
        <f t="shared" si="4"/>
        <v>},{</v>
      </c>
      <c r="Z55" s="9">
        <f t="shared" ref="Z55" si="98">$A55*1000+ROUND(AB55,0)</f>
        <v>54129</v>
      </c>
      <c r="AA55" s="9"/>
      <c r="AB55" s="8">
        <v>128.90477899999999</v>
      </c>
      <c r="AC55" s="8"/>
      <c r="AD55" s="8">
        <v>26.44</v>
      </c>
      <c r="AE55" s="8" t="str">
        <f t="shared" si="5"/>
        <v>},{</v>
      </c>
      <c r="AF55" s="9">
        <f t="shared" ref="AF55" si="99">$A55*1000+ROUND(AH55,0)</f>
        <v>54130</v>
      </c>
      <c r="AG55" s="9"/>
      <c r="AH55" s="8">
        <v>129.90350799999999</v>
      </c>
      <c r="AI55" s="8">
        <v>4.08</v>
      </c>
      <c r="AJ55" s="8" t="str">
        <f t="shared" si="6"/>
        <v>},{</v>
      </c>
      <c r="AK55" s="9">
        <f t="shared" ref="AK55" si="100">$A55*1000+ROUND(AL55,0)</f>
        <v>54131</v>
      </c>
      <c r="AL55" s="8">
        <v>130.90508199999999</v>
      </c>
      <c r="AM55" s="8">
        <v>21.18</v>
      </c>
      <c r="AN55" s="8" t="str">
        <f t="shared" si="7"/>
        <v>},{</v>
      </c>
      <c r="AO55" s="9">
        <f t="shared" ref="AO55" si="101">$A55*1000+ROUND(AP55,0)</f>
        <v>54132</v>
      </c>
      <c r="AP55" s="8">
        <v>131.90415400000001</v>
      </c>
      <c r="AQ55" s="8">
        <v>26.89</v>
      </c>
      <c r="AR55" s="8" t="str">
        <f t="shared" si="8"/>
        <v>},{</v>
      </c>
      <c r="AS55" s="9">
        <f t="shared" ref="AS55" si="102">$A55*1000+ROUND(AT55,0)</f>
        <v>54134</v>
      </c>
      <c r="AT55" s="8">
        <v>133.905395</v>
      </c>
      <c r="AU55" s="8">
        <v>10.44</v>
      </c>
      <c r="AV55" s="8" t="str">
        <f t="shared" si="9"/>
        <v>},{</v>
      </c>
      <c r="AW55" s="9">
        <f t="shared" ref="AW55" si="103">$A55*1000+ROUND(AX55,0)</f>
        <v>54136</v>
      </c>
      <c r="AX55" s="8">
        <v>135.90722</v>
      </c>
      <c r="AY55" s="8">
        <v>8.8699999999999992</v>
      </c>
      <c r="AZ55" s="8" t="str">
        <f t="shared" si="10"/>
        <v>}}</v>
      </c>
      <c r="BA55" s="9"/>
      <c r="BB55" s="8"/>
      <c r="BC55" s="8"/>
      <c r="BD55" s="8" t="str">
        <f t="shared" si="11"/>
        <v/>
      </c>
      <c r="BE55" s="14" t="s">
        <v>165</v>
      </c>
    </row>
    <row r="56" spans="1:57" ht="19.5" thickBot="1">
      <c r="A56" s="8">
        <v>55</v>
      </c>
      <c r="B56" s="8" t="s">
        <v>53</v>
      </c>
      <c r="C56" s="8" t="s">
        <v>133</v>
      </c>
      <c r="D56" s="7" t="str">
        <f t="shared" si="12"/>
        <v>{</v>
      </c>
      <c r="E56" s="8" t="str">
        <f t="shared" si="13"/>
        <v>"ba"</v>
      </c>
      <c r="F56" s="8" t="str">
        <f t="shared" si="14"/>
        <v>,{</v>
      </c>
      <c r="G56" s="8" t="str">
        <f t="shared" si="15"/>
        <v>{</v>
      </c>
      <c r="H56" s="9">
        <f t="shared" si="58"/>
        <v>55133</v>
      </c>
      <c r="I56" s="15"/>
      <c r="J56" s="8">
        <v>132.90544700000001</v>
      </c>
      <c r="K56" s="8"/>
      <c r="L56" s="8">
        <v>100</v>
      </c>
      <c r="M56" s="8" t="str">
        <f t="shared" si="1"/>
        <v>}}</v>
      </c>
      <c r="N56" s="9"/>
      <c r="O56" s="9"/>
      <c r="P56" s="8"/>
      <c r="Q56" s="8"/>
      <c r="R56" s="8"/>
      <c r="S56" s="8" t="str">
        <f t="shared" si="3"/>
        <v/>
      </c>
      <c r="T56" s="9"/>
      <c r="U56" s="9"/>
      <c r="V56" s="8"/>
      <c r="W56" s="8"/>
      <c r="X56" s="8"/>
      <c r="Y56" s="8" t="str">
        <f t="shared" si="4"/>
        <v/>
      </c>
      <c r="Z56" s="9"/>
      <c r="AA56" s="9"/>
      <c r="AB56" s="8"/>
      <c r="AC56" s="8"/>
      <c r="AD56" s="8"/>
      <c r="AE56" s="8" t="str">
        <f t="shared" si="5"/>
        <v/>
      </c>
      <c r="AF56" s="9"/>
      <c r="AG56" s="9"/>
      <c r="AH56" s="8"/>
      <c r="AI56" s="8"/>
      <c r="AJ56" s="8" t="str">
        <f t="shared" si="6"/>
        <v/>
      </c>
      <c r="AK56" s="9"/>
      <c r="AL56" s="8"/>
      <c r="AM56" s="8"/>
      <c r="AN56" s="8" t="str">
        <f t="shared" si="7"/>
        <v/>
      </c>
      <c r="AO56" s="9"/>
      <c r="AP56" s="8"/>
      <c r="AQ56" s="8"/>
      <c r="AR56" s="8" t="str">
        <f t="shared" si="8"/>
        <v/>
      </c>
      <c r="AS56" s="9"/>
      <c r="AT56" s="8"/>
      <c r="AU56" s="8"/>
      <c r="AV56" s="8" t="str">
        <f t="shared" si="9"/>
        <v/>
      </c>
      <c r="AW56" s="9"/>
      <c r="AX56" s="8"/>
      <c r="AY56" s="8"/>
      <c r="AZ56" s="8" t="str">
        <f t="shared" si="10"/>
        <v/>
      </c>
      <c r="BA56" s="9"/>
      <c r="BB56" s="8"/>
      <c r="BC56" s="8"/>
      <c r="BD56" s="8" t="str">
        <f t="shared" si="11"/>
        <v/>
      </c>
      <c r="BE56" s="14" t="s">
        <v>165</v>
      </c>
    </row>
    <row r="57" spans="1:57" ht="19.5" thickBot="1">
      <c r="A57" s="8">
        <v>56</v>
      </c>
      <c r="B57" s="8" t="s">
        <v>54</v>
      </c>
      <c r="C57" s="8" t="s">
        <v>134</v>
      </c>
      <c r="D57" s="7" t="str">
        <f t="shared" si="12"/>
        <v>{</v>
      </c>
      <c r="E57" s="8" t="str">
        <f t="shared" si="13"/>
        <v>"la"</v>
      </c>
      <c r="F57" s="8" t="str">
        <f t="shared" si="14"/>
        <v>,{</v>
      </c>
      <c r="G57" s="8" t="str">
        <f t="shared" si="15"/>
        <v>{</v>
      </c>
      <c r="H57" s="9">
        <f t="shared" si="58"/>
        <v>56130</v>
      </c>
      <c r="I57" s="15"/>
      <c r="J57" s="8">
        <v>129.90630999999999</v>
      </c>
      <c r="K57" s="8"/>
      <c r="L57" s="8">
        <v>0.106</v>
      </c>
      <c r="M57" s="8" t="str">
        <f t="shared" si="1"/>
        <v>},{</v>
      </c>
      <c r="N57" s="9">
        <f t="shared" ref="N57:N59" si="104">$A57*1000+ROUND(P57,0)</f>
        <v>56132</v>
      </c>
      <c r="O57" s="9"/>
      <c r="P57" s="8">
        <v>131.905056</v>
      </c>
      <c r="Q57" s="8"/>
      <c r="R57" s="8">
        <v>0.10100000000000001</v>
      </c>
      <c r="S57" s="8" t="str">
        <f t="shared" si="3"/>
        <v>},{</v>
      </c>
      <c r="T57" s="9">
        <f t="shared" ref="T57" si="105">$A57*1000+ROUND(V57,0)</f>
        <v>56134</v>
      </c>
      <c r="U57" s="9"/>
      <c r="V57" s="8">
        <v>133.90450300000001</v>
      </c>
      <c r="W57" s="8"/>
      <c r="X57" s="8">
        <v>2.4169999999999998</v>
      </c>
      <c r="Y57" s="8" t="str">
        <f t="shared" si="4"/>
        <v>},{</v>
      </c>
      <c r="Z57" s="9">
        <f t="shared" ref="Z57" si="106">$A57*1000+ROUND(AB57,0)</f>
        <v>56135</v>
      </c>
      <c r="AA57" s="9"/>
      <c r="AB57" s="8">
        <v>134.90568300000001</v>
      </c>
      <c r="AC57" s="8"/>
      <c r="AD57" s="8">
        <v>6.5919999999999996</v>
      </c>
      <c r="AE57" s="8" t="str">
        <f t="shared" si="5"/>
        <v>},{</v>
      </c>
      <c r="AF57" s="9">
        <f t="shared" ref="AF57" si="107">$A57*1000+ROUND(AH57,0)</f>
        <v>56136</v>
      </c>
      <c r="AG57" s="9"/>
      <c r="AH57" s="8">
        <v>135.90457000000001</v>
      </c>
      <c r="AI57" s="8">
        <v>7.8540000000000001</v>
      </c>
      <c r="AJ57" s="8" t="str">
        <f t="shared" si="6"/>
        <v>},{</v>
      </c>
      <c r="AK57" s="9">
        <f t="shared" ref="AK57" si="108">$A57*1000+ROUND(AL57,0)</f>
        <v>56137</v>
      </c>
      <c r="AL57" s="8">
        <v>136.905821</v>
      </c>
      <c r="AM57" s="8">
        <v>11.231999999999999</v>
      </c>
      <c r="AN57" s="8" t="str">
        <f t="shared" si="7"/>
        <v>},{</v>
      </c>
      <c r="AO57" s="9">
        <f t="shared" ref="AO57" si="109">$A57*1000+ROUND(AP57,0)</f>
        <v>56138</v>
      </c>
      <c r="AP57" s="8">
        <v>137.90524099999999</v>
      </c>
      <c r="AQ57" s="8">
        <v>71.697999999999993</v>
      </c>
      <c r="AR57" s="8" t="str">
        <f t="shared" si="8"/>
        <v>}}</v>
      </c>
      <c r="AS57" s="9"/>
      <c r="AT57" s="8"/>
      <c r="AU57" s="8"/>
      <c r="AV57" s="8" t="str">
        <f t="shared" si="9"/>
        <v/>
      </c>
      <c r="AW57" s="9"/>
      <c r="AX57" s="8"/>
      <c r="AY57" s="8"/>
      <c r="AZ57" s="8" t="str">
        <f t="shared" si="10"/>
        <v/>
      </c>
      <c r="BA57" s="9"/>
      <c r="BB57" s="8"/>
      <c r="BC57" s="8"/>
      <c r="BD57" s="8" t="str">
        <f t="shared" si="11"/>
        <v/>
      </c>
      <c r="BE57" s="14" t="s">
        <v>165</v>
      </c>
    </row>
    <row r="58" spans="1:57" ht="19.5" thickBot="1">
      <c r="A58" s="8">
        <v>57</v>
      </c>
      <c r="B58" s="8" t="s">
        <v>55</v>
      </c>
      <c r="C58" s="8" t="s">
        <v>135</v>
      </c>
      <c r="D58" s="7" t="str">
        <f t="shared" si="12"/>
        <v>{</v>
      </c>
      <c r="E58" s="8" t="str">
        <f t="shared" si="13"/>
        <v>"ce"</v>
      </c>
      <c r="F58" s="8" t="str">
        <f t="shared" si="14"/>
        <v>,{</v>
      </c>
      <c r="G58" s="8" t="str">
        <f t="shared" si="15"/>
        <v>{</v>
      </c>
      <c r="H58" s="9">
        <f t="shared" si="58"/>
        <v>57138</v>
      </c>
      <c r="I58" s="15"/>
      <c r="J58" s="8">
        <v>137.907107</v>
      </c>
      <c r="K58" s="8"/>
      <c r="L58" s="8">
        <v>0.09</v>
      </c>
      <c r="M58" s="8" t="str">
        <f t="shared" si="1"/>
        <v>},{</v>
      </c>
      <c r="N58" s="9">
        <f t="shared" si="104"/>
        <v>57139</v>
      </c>
      <c r="O58" s="9"/>
      <c r="P58" s="8">
        <v>138.90634800000001</v>
      </c>
      <c r="Q58" s="8"/>
      <c r="R58" s="8">
        <v>99.91</v>
      </c>
      <c r="S58" s="8" t="str">
        <f t="shared" si="3"/>
        <v>}}</v>
      </c>
      <c r="T58" s="9"/>
      <c r="U58" s="9"/>
      <c r="V58" s="8"/>
      <c r="W58" s="8"/>
      <c r="X58" s="8"/>
      <c r="Y58" s="8" t="str">
        <f t="shared" si="4"/>
        <v/>
      </c>
      <c r="Z58" s="9"/>
      <c r="AA58" s="9"/>
      <c r="AB58" s="8"/>
      <c r="AC58" s="8"/>
      <c r="AD58" s="8"/>
      <c r="AE58" s="8" t="str">
        <f t="shared" si="5"/>
        <v/>
      </c>
      <c r="AF58" s="9"/>
      <c r="AG58" s="9"/>
      <c r="AH58" s="8"/>
      <c r="AI58" s="8"/>
      <c r="AJ58" s="8" t="str">
        <f t="shared" si="6"/>
        <v/>
      </c>
      <c r="AK58" s="9"/>
      <c r="AL58" s="8"/>
      <c r="AM58" s="8"/>
      <c r="AN58" s="8" t="str">
        <f t="shared" si="7"/>
        <v/>
      </c>
      <c r="AO58" s="9"/>
      <c r="AP58" s="8"/>
      <c r="AQ58" s="8"/>
      <c r="AR58" s="8" t="str">
        <f t="shared" si="8"/>
        <v/>
      </c>
      <c r="AS58" s="9"/>
      <c r="AT58" s="8"/>
      <c r="AU58" s="8"/>
      <c r="AV58" s="8" t="str">
        <f t="shared" si="9"/>
        <v/>
      </c>
      <c r="AW58" s="9"/>
      <c r="AX58" s="8"/>
      <c r="AY58" s="8"/>
      <c r="AZ58" s="8" t="str">
        <f t="shared" si="10"/>
        <v/>
      </c>
      <c r="BA58" s="9"/>
      <c r="BB58" s="8"/>
      <c r="BC58" s="8"/>
      <c r="BD58" s="8" t="str">
        <f t="shared" si="11"/>
        <v/>
      </c>
      <c r="BE58" s="14" t="s">
        <v>165</v>
      </c>
    </row>
    <row r="59" spans="1:57" ht="19.5" thickBot="1">
      <c r="A59" s="8">
        <v>58</v>
      </c>
      <c r="B59" s="8" t="s">
        <v>56</v>
      </c>
      <c r="C59" s="8" t="s">
        <v>136</v>
      </c>
      <c r="D59" s="7" t="str">
        <f t="shared" si="12"/>
        <v>{</v>
      </c>
      <c r="E59" s="8" t="str">
        <f t="shared" si="13"/>
        <v>"pr"</v>
      </c>
      <c r="F59" s="8" t="str">
        <f t="shared" si="14"/>
        <v>,{</v>
      </c>
      <c r="G59" s="8" t="str">
        <f t="shared" si="15"/>
        <v>{</v>
      </c>
      <c r="H59" s="9">
        <f t="shared" si="58"/>
        <v>58136</v>
      </c>
      <c r="I59" s="15"/>
      <c r="J59" s="8">
        <v>135.90714399999999</v>
      </c>
      <c r="K59" s="8"/>
      <c r="L59" s="8">
        <v>0.185</v>
      </c>
      <c r="M59" s="8" t="str">
        <f t="shared" si="1"/>
        <v>},{</v>
      </c>
      <c r="N59" s="9">
        <f t="shared" si="104"/>
        <v>58138</v>
      </c>
      <c r="O59" s="9"/>
      <c r="P59" s="8">
        <v>137.90598600000001</v>
      </c>
      <c r="Q59" s="8"/>
      <c r="R59" s="8">
        <v>0.251</v>
      </c>
      <c r="S59" s="8" t="str">
        <f t="shared" si="3"/>
        <v>},{</v>
      </c>
      <c r="T59" s="9">
        <f t="shared" ref="T59" si="110">$A59*1000+ROUND(V59,0)</f>
        <v>58140</v>
      </c>
      <c r="U59" s="9"/>
      <c r="V59" s="8">
        <v>139.90543400000001</v>
      </c>
      <c r="W59" s="8"/>
      <c r="X59" s="8">
        <v>88.45</v>
      </c>
      <c r="Y59" s="8" t="str">
        <f t="shared" si="4"/>
        <v>},{</v>
      </c>
      <c r="Z59" s="9">
        <f t="shared" ref="Z59" si="111">$A59*1000+ROUND(AB59,0)</f>
        <v>58142</v>
      </c>
      <c r="AA59" s="9"/>
      <c r="AB59" s="8">
        <v>141.90924000000001</v>
      </c>
      <c r="AC59" s="8"/>
      <c r="AD59" s="8">
        <v>11.114000000000001</v>
      </c>
      <c r="AE59" s="8" t="str">
        <f t="shared" si="5"/>
        <v>}}</v>
      </c>
      <c r="AF59" s="9"/>
      <c r="AG59" s="9"/>
      <c r="AH59" s="8"/>
      <c r="AI59" s="8"/>
      <c r="AJ59" s="8" t="str">
        <f t="shared" si="6"/>
        <v/>
      </c>
      <c r="AK59" s="9"/>
      <c r="AL59" s="8"/>
      <c r="AM59" s="8"/>
      <c r="AN59" s="8" t="str">
        <f t="shared" si="7"/>
        <v/>
      </c>
      <c r="AO59" s="9"/>
      <c r="AP59" s="8"/>
      <c r="AQ59" s="8"/>
      <c r="AR59" s="8" t="str">
        <f t="shared" si="8"/>
        <v/>
      </c>
      <c r="AS59" s="9"/>
      <c r="AT59" s="8"/>
      <c r="AU59" s="8"/>
      <c r="AV59" s="8" t="str">
        <f t="shared" si="9"/>
        <v/>
      </c>
      <c r="AW59" s="9"/>
      <c r="AX59" s="8"/>
      <c r="AY59" s="8"/>
      <c r="AZ59" s="8" t="str">
        <f t="shared" si="10"/>
        <v/>
      </c>
      <c r="BA59" s="9"/>
      <c r="BB59" s="8"/>
      <c r="BC59" s="8"/>
      <c r="BD59" s="8" t="str">
        <f t="shared" si="11"/>
        <v/>
      </c>
      <c r="BE59" s="14" t="s">
        <v>165</v>
      </c>
    </row>
    <row r="60" spans="1:57" ht="19.5" thickBot="1">
      <c r="A60" s="8">
        <v>59</v>
      </c>
      <c r="B60" s="8" t="s">
        <v>57</v>
      </c>
      <c r="C60" s="8" t="s">
        <v>137</v>
      </c>
      <c r="D60" s="7" t="str">
        <f t="shared" si="12"/>
        <v>{</v>
      </c>
      <c r="E60" s="8" t="str">
        <f t="shared" si="13"/>
        <v>"nd"</v>
      </c>
      <c r="F60" s="8" t="str">
        <f t="shared" si="14"/>
        <v>,{</v>
      </c>
      <c r="G60" s="8" t="str">
        <f t="shared" si="15"/>
        <v>{</v>
      </c>
      <c r="H60" s="9">
        <f t="shared" si="58"/>
        <v>59141</v>
      </c>
      <c r="I60" s="15"/>
      <c r="J60" s="8">
        <v>140.90764799999999</v>
      </c>
      <c r="K60" s="8"/>
      <c r="L60" s="8">
        <v>100</v>
      </c>
      <c r="M60" s="8" t="str">
        <f t="shared" si="1"/>
        <v>}}</v>
      </c>
      <c r="N60" s="9"/>
      <c r="O60" s="9"/>
      <c r="P60" s="8"/>
      <c r="Q60" s="8"/>
      <c r="R60" s="8"/>
      <c r="S60" s="8" t="str">
        <f t="shared" si="3"/>
        <v/>
      </c>
      <c r="T60" s="9"/>
      <c r="U60" s="9"/>
      <c r="V60" s="8"/>
      <c r="W60" s="8"/>
      <c r="X60" s="8"/>
      <c r="Y60" s="8" t="str">
        <f t="shared" si="4"/>
        <v/>
      </c>
      <c r="Z60" s="9"/>
      <c r="AA60" s="9"/>
      <c r="AB60" s="8"/>
      <c r="AC60" s="8"/>
      <c r="AD60" s="8"/>
      <c r="AE60" s="8" t="str">
        <f t="shared" si="5"/>
        <v/>
      </c>
      <c r="AF60" s="9"/>
      <c r="AG60" s="9"/>
      <c r="AH60" s="8"/>
      <c r="AI60" s="8"/>
      <c r="AJ60" s="8" t="str">
        <f t="shared" si="6"/>
        <v/>
      </c>
      <c r="AK60" s="9"/>
      <c r="AL60" s="8"/>
      <c r="AM60" s="8"/>
      <c r="AN60" s="8" t="str">
        <f t="shared" si="7"/>
        <v/>
      </c>
      <c r="AO60" s="9"/>
      <c r="AP60" s="8"/>
      <c r="AQ60" s="8"/>
      <c r="AR60" s="8" t="str">
        <f t="shared" si="8"/>
        <v/>
      </c>
      <c r="AS60" s="9"/>
      <c r="AT60" s="8"/>
      <c r="AU60" s="8"/>
      <c r="AV60" s="8" t="str">
        <f t="shared" si="9"/>
        <v/>
      </c>
      <c r="AW60" s="9"/>
      <c r="AX60" s="8"/>
      <c r="AY60" s="8"/>
      <c r="AZ60" s="8" t="str">
        <f t="shared" si="10"/>
        <v/>
      </c>
      <c r="BA60" s="9"/>
      <c r="BB60" s="8"/>
      <c r="BC60" s="8"/>
      <c r="BD60" s="8" t="str">
        <f t="shared" si="11"/>
        <v/>
      </c>
      <c r="BE60" s="14" t="s">
        <v>165</v>
      </c>
    </row>
    <row r="61" spans="1:57" ht="19.5" thickBot="1">
      <c r="A61" s="8">
        <v>60</v>
      </c>
      <c r="B61" s="8" t="s">
        <v>58</v>
      </c>
      <c r="C61" s="8" t="s">
        <v>138</v>
      </c>
      <c r="D61" s="7" t="str">
        <f t="shared" si="12"/>
        <v>{</v>
      </c>
      <c r="E61" s="8" t="str">
        <f t="shared" si="13"/>
        <v>"sm"</v>
      </c>
      <c r="F61" s="8" t="str">
        <f t="shared" si="14"/>
        <v>,{</v>
      </c>
      <c r="G61" s="8" t="str">
        <f t="shared" si="15"/>
        <v>{</v>
      </c>
      <c r="H61" s="9">
        <f t="shared" si="58"/>
        <v>60142</v>
      </c>
      <c r="I61" s="15"/>
      <c r="J61" s="8">
        <v>141.90771899999999</v>
      </c>
      <c r="K61" s="8"/>
      <c r="L61" s="8">
        <v>27.2</v>
      </c>
      <c r="M61" s="8" t="str">
        <f t="shared" si="1"/>
        <v>},{</v>
      </c>
      <c r="N61" s="9">
        <f t="shared" ref="N61:N64" si="112">$A61*1000+ROUND(P61,0)</f>
        <v>60143</v>
      </c>
      <c r="O61" s="9"/>
      <c r="P61" s="8">
        <v>142.90980999999999</v>
      </c>
      <c r="Q61" s="8"/>
      <c r="R61" s="8">
        <v>12.2</v>
      </c>
      <c r="S61" s="8" t="str">
        <f t="shared" si="3"/>
        <v>},{</v>
      </c>
      <c r="T61" s="9">
        <f t="shared" ref="T61:T62" si="113">$A61*1000+ROUND(V61,0)</f>
        <v>60144</v>
      </c>
      <c r="U61" s="9"/>
      <c r="V61" s="8">
        <v>143.91008299999999</v>
      </c>
      <c r="W61" s="8"/>
      <c r="X61" s="8">
        <v>23.8</v>
      </c>
      <c r="Y61" s="8" t="str">
        <f t="shared" si="4"/>
        <v>},{</v>
      </c>
      <c r="Z61" s="9">
        <f t="shared" ref="Z61:Z62" si="114">$A61*1000+ROUND(AB61,0)</f>
        <v>60145</v>
      </c>
      <c r="AA61" s="9"/>
      <c r="AB61" s="8">
        <v>144.91256899999999</v>
      </c>
      <c r="AC61" s="8"/>
      <c r="AD61" s="8">
        <v>8.3000000000000007</v>
      </c>
      <c r="AE61" s="8" t="str">
        <f t="shared" si="5"/>
        <v>},{</v>
      </c>
      <c r="AF61" s="9">
        <f t="shared" ref="AF61:AF62" si="115">$A61*1000+ROUND(AH61,0)</f>
        <v>60146</v>
      </c>
      <c r="AG61" s="9"/>
      <c r="AH61" s="8">
        <v>145.91311200000001</v>
      </c>
      <c r="AI61" s="8">
        <v>17.2</v>
      </c>
      <c r="AJ61" s="8" t="str">
        <f t="shared" si="6"/>
        <v>},{</v>
      </c>
      <c r="AK61" s="9">
        <f t="shared" ref="AK61:AK62" si="116">$A61*1000+ROUND(AL61,0)</f>
        <v>60148</v>
      </c>
      <c r="AL61" s="8">
        <v>147.916889</v>
      </c>
      <c r="AM61" s="8">
        <v>5.7</v>
      </c>
      <c r="AN61" s="8" t="str">
        <f t="shared" si="7"/>
        <v>},{</v>
      </c>
      <c r="AO61" s="9">
        <f t="shared" ref="AO61:AO62" si="117">$A61*1000+ROUND(AP61,0)</f>
        <v>60150</v>
      </c>
      <c r="AP61" s="8">
        <v>149.92088699999999</v>
      </c>
      <c r="AQ61" s="8">
        <v>5.6</v>
      </c>
      <c r="AR61" s="8" t="str">
        <f t="shared" si="8"/>
        <v>}}</v>
      </c>
      <c r="AS61" s="9"/>
      <c r="AT61" s="8"/>
      <c r="AU61" s="8"/>
      <c r="AV61" s="8" t="str">
        <f t="shared" si="9"/>
        <v/>
      </c>
      <c r="AW61" s="9"/>
      <c r="AX61" s="8"/>
      <c r="AY61" s="8"/>
      <c r="AZ61" s="8" t="str">
        <f t="shared" si="10"/>
        <v/>
      </c>
      <c r="BA61" s="9"/>
      <c r="BB61" s="8"/>
      <c r="BC61" s="8"/>
      <c r="BD61" s="8" t="str">
        <f t="shared" si="11"/>
        <v/>
      </c>
      <c r="BE61" s="14" t="s">
        <v>165</v>
      </c>
    </row>
    <row r="62" spans="1:57" ht="19.5" thickBot="1">
      <c r="A62" s="8">
        <v>62</v>
      </c>
      <c r="B62" s="8" t="s">
        <v>59</v>
      </c>
      <c r="C62" s="8" t="s">
        <v>139</v>
      </c>
      <c r="D62" s="7" t="str">
        <f t="shared" si="12"/>
        <v>{</v>
      </c>
      <c r="E62" s="8" t="str">
        <f t="shared" si="13"/>
        <v>"eu"</v>
      </c>
      <c r="F62" s="8" t="str">
        <f t="shared" si="14"/>
        <v>,{</v>
      </c>
      <c r="G62" s="8" t="str">
        <f t="shared" si="15"/>
        <v>{</v>
      </c>
      <c r="H62" s="9">
        <f t="shared" si="58"/>
        <v>62144</v>
      </c>
      <c r="I62" s="15"/>
      <c r="J62" s="8">
        <v>143.91199499999999</v>
      </c>
      <c r="K62" s="8"/>
      <c r="L62" s="8">
        <v>3.07</v>
      </c>
      <c r="M62" s="8" t="str">
        <f t="shared" si="1"/>
        <v>},{</v>
      </c>
      <c r="N62" s="9">
        <f t="shared" si="112"/>
        <v>62147</v>
      </c>
      <c r="O62" s="9"/>
      <c r="P62" s="8">
        <v>146.91489300000001</v>
      </c>
      <c r="Q62" s="8"/>
      <c r="R62" s="8">
        <v>14.99</v>
      </c>
      <c r="S62" s="8" t="str">
        <f t="shared" si="3"/>
        <v>},{</v>
      </c>
      <c r="T62" s="9">
        <f t="shared" si="113"/>
        <v>62148</v>
      </c>
      <c r="U62" s="9"/>
      <c r="V62" s="8">
        <v>147.914818</v>
      </c>
      <c r="W62" s="8"/>
      <c r="X62" s="8">
        <v>11.24</v>
      </c>
      <c r="Y62" s="8" t="str">
        <f t="shared" si="4"/>
        <v>},{</v>
      </c>
      <c r="Z62" s="9">
        <f t="shared" si="114"/>
        <v>62149</v>
      </c>
      <c r="AA62" s="9"/>
      <c r="AB62" s="8">
        <v>148.91718</v>
      </c>
      <c r="AC62" s="8"/>
      <c r="AD62" s="8">
        <v>13.82</v>
      </c>
      <c r="AE62" s="8" t="str">
        <f t="shared" si="5"/>
        <v>},{</v>
      </c>
      <c r="AF62" s="9">
        <f t="shared" si="115"/>
        <v>62150</v>
      </c>
      <c r="AG62" s="9"/>
      <c r="AH62" s="8">
        <v>149.917271</v>
      </c>
      <c r="AI62" s="8">
        <v>7.38</v>
      </c>
      <c r="AJ62" s="8" t="str">
        <f t="shared" si="6"/>
        <v>},{</v>
      </c>
      <c r="AK62" s="9">
        <f t="shared" si="116"/>
        <v>62152</v>
      </c>
      <c r="AL62" s="8">
        <v>151.91972799999999</v>
      </c>
      <c r="AM62" s="8">
        <v>26.75</v>
      </c>
      <c r="AN62" s="8" t="str">
        <f t="shared" si="7"/>
        <v>},{</v>
      </c>
      <c r="AO62" s="9">
        <f t="shared" si="117"/>
        <v>62154</v>
      </c>
      <c r="AP62" s="8">
        <v>153.92220499999999</v>
      </c>
      <c r="AQ62" s="8">
        <v>22.75</v>
      </c>
      <c r="AR62" s="8" t="str">
        <f t="shared" si="8"/>
        <v>}}</v>
      </c>
      <c r="AS62" s="9"/>
      <c r="AT62" s="8"/>
      <c r="AU62" s="8"/>
      <c r="AV62" s="8" t="str">
        <f t="shared" si="9"/>
        <v/>
      </c>
      <c r="AW62" s="9"/>
      <c r="AX62" s="8"/>
      <c r="AY62" s="8"/>
      <c r="AZ62" s="8" t="str">
        <f t="shared" si="10"/>
        <v/>
      </c>
      <c r="BA62" s="9"/>
      <c r="BB62" s="8"/>
      <c r="BC62" s="8"/>
      <c r="BD62" s="8" t="str">
        <f t="shared" si="11"/>
        <v/>
      </c>
      <c r="BE62" s="14" t="s">
        <v>165</v>
      </c>
    </row>
    <row r="63" spans="1:57" ht="19.5" thickBot="1">
      <c r="A63" s="8">
        <v>63</v>
      </c>
      <c r="B63" s="8" t="s">
        <v>60</v>
      </c>
      <c r="C63" s="8" t="s">
        <v>140</v>
      </c>
      <c r="D63" s="7" t="str">
        <f t="shared" si="12"/>
        <v>{</v>
      </c>
      <c r="E63" s="8" t="str">
        <f t="shared" si="13"/>
        <v>"gd"</v>
      </c>
      <c r="F63" s="8" t="str">
        <f t="shared" si="14"/>
        <v>,{</v>
      </c>
      <c r="G63" s="8" t="str">
        <f t="shared" si="15"/>
        <v>{</v>
      </c>
      <c r="H63" s="9">
        <f t="shared" si="58"/>
        <v>63151</v>
      </c>
      <c r="I63" s="15"/>
      <c r="J63" s="8">
        <v>150.91984600000001</v>
      </c>
      <c r="K63" s="8"/>
      <c r="L63" s="8">
        <v>47.81</v>
      </c>
      <c r="M63" s="8" t="str">
        <f t="shared" si="1"/>
        <v>},{</v>
      </c>
      <c r="N63" s="9">
        <f t="shared" si="112"/>
        <v>63153</v>
      </c>
      <c r="O63" s="9"/>
      <c r="P63" s="8">
        <v>152.92122599999999</v>
      </c>
      <c r="Q63" s="8"/>
      <c r="R63" s="8">
        <v>52.19</v>
      </c>
      <c r="S63" s="8" t="str">
        <f t="shared" si="3"/>
        <v>}}</v>
      </c>
      <c r="T63" s="9"/>
      <c r="U63" s="9"/>
      <c r="V63" s="8"/>
      <c r="W63" s="8"/>
      <c r="X63" s="8"/>
      <c r="Y63" s="8" t="str">
        <f t="shared" si="4"/>
        <v/>
      </c>
      <c r="Z63" s="9"/>
      <c r="AA63" s="9"/>
      <c r="AB63" s="8"/>
      <c r="AC63" s="8"/>
      <c r="AD63" s="8"/>
      <c r="AE63" s="8" t="str">
        <f t="shared" si="5"/>
        <v/>
      </c>
      <c r="AF63" s="9"/>
      <c r="AG63" s="9"/>
      <c r="AH63" s="8"/>
      <c r="AI63" s="8"/>
      <c r="AJ63" s="8" t="str">
        <f t="shared" si="6"/>
        <v/>
      </c>
      <c r="AK63" s="9"/>
      <c r="AL63" s="8"/>
      <c r="AM63" s="8"/>
      <c r="AN63" s="8" t="str">
        <f t="shared" si="7"/>
        <v/>
      </c>
      <c r="AO63" s="9"/>
      <c r="AP63" s="8"/>
      <c r="AQ63" s="8"/>
      <c r="AR63" s="8" t="str">
        <f t="shared" si="8"/>
        <v/>
      </c>
      <c r="AS63" s="9"/>
      <c r="AT63" s="8"/>
      <c r="AU63" s="8"/>
      <c r="AV63" s="8" t="str">
        <f t="shared" si="9"/>
        <v/>
      </c>
      <c r="AW63" s="9"/>
      <c r="AX63" s="8"/>
      <c r="AY63" s="8"/>
      <c r="AZ63" s="8" t="str">
        <f t="shared" si="10"/>
        <v/>
      </c>
      <c r="BA63" s="9"/>
      <c r="BB63" s="8"/>
      <c r="BC63" s="8"/>
      <c r="BD63" s="8" t="str">
        <f t="shared" si="11"/>
        <v/>
      </c>
      <c r="BE63" s="14" t="s">
        <v>165</v>
      </c>
    </row>
    <row r="64" spans="1:57" ht="19.5" thickBot="1">
      <c r="A64" s="8">
        <v>64</v>
      </c>
      <c r="B64" s="8" t="s">
        <v>61</v>
      </c>
      <c r="C64" s="8" t="s">
        <v>141</v>
      </c>
      <c r="D64" s="7" t="str">
        <f t="shared" si="12"/>
        <v>{</v>
      </c>
      <c r="E64" s="8" t="str">
        <f t="shared" si="13"/>
        <v>"tb"</v>
      </c>
      <c r="F64" s="8" t="str">
        <f t="shared" si="14"/>
        <v>,{</v>
      </c>
      <c r="G64" s="8" t="str">
        <f t="shared" si="15"/>
        <v>{</v>
      </c>
      <c r="H64" s="9">
        <f t="shared" si="58"/>
        <v>64152</v>
      </c>
      <c r="I64" s="15"/>
      <c r="J64" s="8">
        <v>151.91978800000001</v>
      </c>
      <c r="K64" s="8"/>
      <c r="L64" s="8">
        <v>0.2</v>
      </c>
      <c r="M64" s="8" t="str">
        <f t="shared" si="1"/>
        <v>},{</v>
      </c>
      <c r="N64" s="9">
        <f t="shared" si="112"/>
        <v>64154</v>
      </c>
      <c r="O64" s="9"/>
      <c r="P64" s="8">
        <v>153.920862</v>
      </c>
      <c r="Q64" s="8"/>
      <c r="R64" s="8">
        <v>2.1800000000000002</v>
      </c>
      <c r="S64" s="8" t="str">
        <f t="shared" si="3"/>
        <v>},{</v>
      </c>
      <c r="T64" s="9">
        <f t="shared" ref="T64" si="118">$A64*1000+ROUND(V64,0)</f>
        <v>64155</v>
      </c>
      <c r="U64" s="9"/>
      <c r="V64" s="8">
        <v>154.922619</v>
      </c>
      <c r="W64" s="8"/>
      <c r="X64" s="8">
        <v>14.8</v>
      </c>
      <c r="Y64" s="8" t="str">
        <f t="shared" si="4"/>
        <v>},{</v>
      </c>
      <c r="Z64" s="9">
        <f t="shared" ref="Z64" si="119">$A64*1000+ROUND(AB64,0)</f>
        <v>64156</v>
      </c>
      <c r="AA64" s="9"/>
      <c r="AB64" s="8">
        <v>155.92212000000001</v>
      </c>
      <c r="AC64" s="8"/>
      <c r="AD64" s="8">
        <v>20.47</v>
      </c>
      <c r="AE64" s="8" t="str">
        <f t="shared" si="5"/>
        <v>},{</v>
      </c>
      <c r="AF64" s="9">
        <f t="shared" ref="AF64" si="120">$A64*1000+ROUND(AH64,0)</f>
        <v>64157</v>
      </c>
      <c r="AG64" s="9"/>
      <c r="AH64" s="8">
        <v>156.923957</v>
      </c>
      <c r="AI64" s="8">
        <v>15.65</v>
      </c>
      <c r="AJ64" s="8" t="str">
        <f t="shared" si="6"/>
        <v>},{</v>
      </c>
      <c r="AK64" s="9">
        <f t="shared" ref="AK64" si="121">$A64*1000+ROUND(AL64,0)</f>
        <v>64158</v>
      </c>
      <c r="AL64" s="8">
        <v>157.92410100000001</v>
      </c>
      <c r="AM64" s="8">
        <v>24.84</v>
      </c>
      <c r="AN64" s="8" t="str">
        <f t="shared" si="7"/>
        <v>},{</v>
      </c>
      <c r="AO64" s="9">
        <f t="shared" ref="AO64" si="122">$A64*1000+ROUND(AP64,0)</f>
        <v>64160</v>
      </c>
      <c r="AP64" s="8">
        <v>159.92705100000001</v>
      </c>
      <c r="AQ64" s="8">
        <v>21.86</v>
      </c>
      <c r="AR64" s="8" t="str">
        <f t="shared" si="8"/>
        <v>}}</v>
      </c>
      <c r="AS64" s="9"/>
      <c r="AT64" s="8"/>
      <c r="AU64" s="8"/>
      <c r="AV64" s="8" t="str">
        <f t="shared" si="9"/>
        <v/>
      </c>
      <c r="AW64" s="9"/>
      <c r="AX64" s="8"/>
      <c r="AY64" s="8"/>
      <c r="AZ64" s="8" t="str">
        <f t="shared" si="10"/>
        <v/>
      </c>
      <c r="BA64" s="9"/>
      <c r="BB64" s="8"/>
      <c r="BC64" s="8"/>
      <c r="BD64" s="8" t="str">
        <f t="shared" si="11"/>
        <v/>
      </c>
      <c r="BE64" s="14" t="s">
        <v>165</v>
      </c>
    </row>
    <row r="65" spans="1:57" ht="19.5" thickBot="1">
      <c r="A65" s="8">
        <v>65</v>
      </c>
      <c r="B65" s="8" t="s">
        <v>62</v>
      </c>
      <c r="C65" s="8" t="s">
        <v>142</v>
      </c>
      <c r="D65" s="7" t="str">
        <f t="shared" si="12"/>
        <v>{</v>
      </c>
      <c r="E65" s="8" t="str">
        <f t="shared" si="13"/>
        <v>"dy"</v>
      </c>
      <c r="F65" s="8" t="str">
        <f t="shared" si="14"/>
        <v>,{</v>
      </c>
      <c r="G65" s="8" t="str">
        <f t="shared" si="15"/>
        <v>{</v>
      </c>
      <c r="H65" s="9">
        <f t="shared" si="58"/>
        <v>65159</v>
      </c>
      <c r="I65" s="15"/>
      <c r="J65" s="8">
        <v>158.925343</v>
      </c>
      <c r="K65" s="8"/>
      <c r="L65" s="8">
        <v>100</v>
      </c>
      <c r="M65" s="8" t="str">
        <f t="shared" si="1"/>
        <v>}}</v>
      </c>
      <c r="N65" s="9"/>
      <c r="O65" s="9"/>
      <c r="P65" s="8"/>
      <c r="Q65" s="8"/>
      <c r="R65" s="8"/>
      <c r="S65" s="8" t="str">
        <f t="shared" si="3"/>
        <v/>
      </c>
      <c r="T65" s="9"/>
      <c r="U65" s="9"/>
      <c r="V65" s="8"/>
      <c r="W65" s="8"/>
      <c r="X65" s="8"/>
      <c r="Y65" s="8" t="str">
        <f t="shared" si="4"/>
        <v/>
      </c>
      <c r="Z65" s="9"/>
      <c r="AA65" s="9"/>
      <c r="AB65" s="8"/>
      <c r="AC65" s="8"/>
      <c r="AD65" s="8"/>
      <c r="AE65" s="8" t="str">
        <f t="shared" si="5"/>
        <v/>
      </c>
      <c r="AF65" s="9"/>
      <c r="AG65" s="9"/>
      <c r="AH65" s="8"/>
      <c r="AI65" s="8"/>
      <c r="AJ65" s="8" t="str">
        <f t="shared" si="6"/>
        <v/>
      </c>
      <c r="AK65" s="9"/>
      <c r="AL65" s="8"/>
      <c r="AM65" s="8"/>
      <c r="AN65" s="8" t="str">
        <f t="shared" si="7"/>
        <v/>
      </c>
      <c r="AO65" s="9"/>
      <c r="AP65" s="8"/>
      <c r="AQ65" s="8"/>
      <c r="AR65" s="8" t="str">
        <f t="shared" si="8"/>
        <v/>
      </c>
      <c r="AS65" s="9"/>
      <c r="AT65" s="8"/>
      <c r="AU65" s="8"/>
      <c r="AV65" s="8" t="str">
        <f t="shared" si="9"/>
        <v/>
      </c>
      <c r="AW65" s="9"/>
      <c r="AX65" s="8"/>
      <c r="AY65" s="8"/>
      <c r="AZ65" s="8" t="str">
        <f t="shared" si="10"/>
        <v/>
      </c>
      <c r="BA65" s="9"/>
      <c r="BB65" s="8"/>
      <c r="BC65" s="8"/>
      <c r="BD65" s="8" t="str">
        <f t="shared" si="11"/>
        <v/>
      </c>
      <c r="BE65" s="14" t="s">
        <v>165</v>
      </c>
    </row>
    <row r="66" spans="1:57" ht="19.5" thickBot="1">
      <c r="A66" s="8">
        <v>66</v>
      </c>
      <c r="B66" s="8" t="s">
        <v>63</v>
      </c>
      <c r="C66" s="8" t="s">
        <v>143</v>
      </c>
      <c r="D66" s="7" t="str">
        <f t="shared" si="12"/>
        <v>{</v>
      </c>
      <c r="E66" s="8" t="str">
        <f t="shared" si="13"/>
        <v>"ho"</v>
      </c>
      <c r="F66" s="8" t="str">
        <f t="shared" si="14"/>
        <v>,{</v>
      </c>
      <c r="G66" s="8" t="str">
        <f t="shared" si="15"/>
        <v>{</v>
      </c>
      <c r="H66" s="9">
        <f t="shared" si="58"/>
        <v>66156</v>
      </c>
      <c r="I66" s="15"/>
      <c r="J66" s="8">
        <v>155.92427799999999</v>
      </c>
      <c r="K66" s="8"/>
      <c r="L66" s="8">
        <v>0.06</v>
      </c>
      <c r="M66" s="8" t="str">
        <f t="shared" si="1"/>
        <v>},{</v>
      </c>
      <c r="N66" s="9">
        <f t="shared" ref="N66" si="123">$A66*1000+ROUND(P66,0)</f>
        <v>66158</v>
      </c>
      <c r="O66" s="9"/>
      <c r="P66" s="8">
        <v>157.92440500000001</v>
      </c>
      <c r="Q66" s="8"/>
      <c r="R66" s="8">
        <v>0.1</v>
      </c>
      <c r="S66" s="8" t="str">
        <f t="shared" si="3"/>
        <v>},{</v>
      </c>
      <c r="T66" s="9">
        <f t="shared" ref="T66" si="124">$A66*1000+ROUND(V66,0)</f>
        <v>66160</v>
      </c>
      <c r="U66" s="9"/>
      <c r="V66" s="8">
        <v>159.925194</v>
      </c>
      <c r="W66" s="8"/>
      <c r="X66" s="8">
        <v>2.34</v>
      </c>
      <c r="Y66" s="8" t="str">
        <f t="shared" si="4"/>
        <v>},{</v>
      </c>
      <c r="Z66" s="9">
        <f t="shared" ref="Z66" si="125">$A66*1000+ROUND(AB66,0)</f>
        <v>66161</v>
      </c>
      <c r="AA66" s="9"/>
      <c r="AB66" s="8">
        <v>160.92693</v>
      </c>
      <c r="AC66" s="8"/>
      <c r="AD66" s="8">
        <v>18.91</v>
      </c>
      <c r="AE66" s="8" t="str">
        <f t="shared" si="5"/>
        <v>},{</v>
      </c>
      <c r="AF66" s="9">
        <f t="shared" ref="AF66" si="126">$A66*1000+ROUND(AH66,0)</f>
        <v>66162</v>
      </c>
      <c r="AG66" s="9"/>
      <c r="AH66" s="8">
        <v>161.926795</v>
      </c>
      <c r="AI66" s="8">
        <v>25.51</v>
      </c>
      <c r="AJ66" s="8" t="str">
        <f t="shared" si="6"/>
        <v>},{</v>
      </c>
      <c r="AK66" s="9">
        <f t="shared" ref="AK66" si="127">$A66*1000+ROUND(AL66,0)</f>
        <v>66163</v>
      </c>
      <c r="AL66" s="8">
        <v>162.92872800000001</v>
      </c>
      <c r="AM66" s="8">
        <v>24.9</v>
      </c>
      <c r="AN66" s="8" t="str">
        <f t="shared" si="7"/>
        <v>},{</v>
      </c>
      <c r="AO66" s="9">
        <f t="shared" ref="AO66" si="128">$A66*1000+ROUND(AP66,0)</f>
        <v>66164</v>
      </c>
      <c r="AP66" s="8">
        <v>163.929171</v>
      </c>
      <c r="AQ66" s="8">
        <v>28.18</v>
      </c>
      <c r="AR66" s="8" t="str">
        <f t="shared" si="8"/>
        <v>}}</v>
      </c>
      <c r="AS66" s="9"/>
      <c r="AT66" s="8"/>
      <c r="AU66" s="8"/>
      <c r="AV66" s="8" t="str">
        <f t="shared" si="9"/>
        <v/>
      </c>
      <c r="AW66" s="9"/>
      <c r="AX66" s="8"/>
      <c r="AY66" s="8"/>
      <c r="AZ66" s="8" t="str">
        <f t="shared" si="10"/>
        <v/>
      </c>
      <c r="BA66" s="9"/>
      <c r="BB66" s="8"/>
      <c r="BC66" s="8"/>
      <c r="BD66" s="8" t="str">
        <f t="shared" si="11"/>
        <v/>
      </c>
      <c r="BE66" s="14" t="s">
        <v>165</v>
      </c>
    </row>
    <row r="67" spans="1:57" ht="19.5" thickBot="1">
      <c r="A67" s="8">
        <v>67</v>
      </c>
      <c r="B67" s="8" t="s">
        <v>64</v>
      </c>
      <c r="C67" s="8" t="s">
        <v>144</v>
      </c>
      <c r="D67" s="7" t="str">
        <f t="shared" si="12"/>
        <v>{</v>
      </c>
      <c r="E67" s="8" t="str">
        <f t="shared" si="13"/>
        <v>"er"</v>
      </c>
      <c r="F67" s="8" t="str">
        <f t="shared" si="14"/>
        <v>,{</v>
      </c>
      <c r="G67" s="8" t="str">
        <f t="shared" si="15"/>
        <v>{</v>
      </c>
      <c r="H67" s="9">
        <f t="shared" si="58"/>
        <v>67165</v>
      </c>
      <c r="I67" s="15"/>
      <c r="J67" s="8">
        <v>164.930319</v>
      </c>
      <c r="K67" s="8"/>
      <c r="L67" s="8">
        <v>100</v>
      </c>
      <c r="M67" s="8" t="str">
        <f t="shared" ref="M67:M86" si="129">IF(L67="","",IF(N67="","}}",$M$1&amp;","&amp;$L$1))</f>
        <v>}}</v>
      </c>
      <c r="N67" s="9"/>
      <c r="O67" s="9"/>
      <c r="P67" s="8"/>
      <c r="Q67" s="8"/>
      <c r="R67" s="8"/>
      <c r="S67" s="8" t="str">
        <f t="shared" ref="S67:S86" si="130">IF(R67="","",IF(T67="","}}",$M$1&amp;","&amp;$L$1))</f>
        <v/>
      </c>
      <c r="T67" s="9"/>
      <c r="U67" s="9"/>
      <c r="V67" s="8"/>
      <c r="W67" s="8"/>
      <c r="X67" s="8"/>
      <c r="Y67" s="8" t="str">
        <f t="shared" ref="Y67:Y86" si="131">IF(X67="","",IF(Z67="","}}",$M$1&amp;","&amp;$L$1))</f>
        <v/>
      </c>
      <c r="Z67" s="9"/>
      <c r="AA67" s="9"/>
      <c r="AB67" s="8"/>
      <c r="AC67" s="8"/>
      <c r="AD67" s="8"/>
      <c r="AE67" s="8" t="str">
        <f t="shared" ref="AE67:AE86" si="132">IF(AD67="","",IF(AF67="","}}",$M$1&amp;","&amp;$L$1))</f>
        <v/>
      </c>
      <c r="AF67" s="9"/>
      <c r="AG67" s="9"/>
      <c r="AH67" s="8"/>
      <c r="AI67" s="8"/>
      <c r="AJ67" s="8" t="str">
        <f t="shared" ref="AJ67:AJ86" si="133">IF(AI67="","",IF(AK67="","}}",$M$1&amp;","&amp;$L$1))</f>
        <v/>
      </c>
      <c r="AK67" s="9"/>
      <c r="AL67" s="8"/>
      <c r="AM67" s="8"/>
      <c r="AN67" s="8" t="str">
        <f t="shared" ref="AN67:AN86" si="134">IF(AM67="","",IF(AO67="","}}",$M$1&amp;","&amp;$L$1))</f>
        <v/>
      </c>
      <c r="AO67" s="9"/>
      <c r="AP67" s="8"/>
      <c r="AQ67" s="8"/>
      <c r="AR67" s="8" t="str">
        <f t="shared" ref="AR67:AR86" si="135">IF(AQ67="","",IF(AS67="","}}",$M$1&amp;","&amp;$L$1))</f>
        <v/>
      </c>
      <c r="AS67" s="9"/>
      <c r="AT67" s="8"/>
      <c r="AU67" s="8"/>
      <c r="AV67" s="8" t="str">
        <f t="shared" ref="AV67:AV86" si="136">IF(AU67="","",IF(AW67="","}}",$M$1&amp;","&amp;$L$1))</f>
        <v/>
      </c>
      <c r="AW67" s="9"/>
      <c r="AX67" s="8"/>
      <c r="AY67" s="8"/>
      <c r="AZ67" s="8" t="str">
        <f t="shared" ref="AZ67:AZ86" si="137">IF(AY67="","",IF(BA67="","}}",$M$1&amp;","&amp;$L$1))</f>
        <v/>
      </c>
      <c r="BA67" s="9"/>
      <c r="BB67" s="8"/>
      <c r="BC67" s="8"/>
      <c r="BD67" s="8" t="str">
        <f t="shared" ref="BD67:BD86" si="138">IF(BC67="","",IF(BE67="","}}",$M$1&amp;","&amp;$L$1))</f>
        <v/>
      </c>
      <c r="BE67" s="14" t="s">
        <v>165</v>
      </c>
    </row>
    <row r="68" spans="1:57" ht="19.5" thickBot="1">
      <c r="A68" s="8">
        <v>68</v>
      </c>
      <c r="B68" s="8" t="s">
        <v>65</v>
      </c>
      <c r="C68" s="8" t="s">
        <v>145</v>
      </c>
      <c r="D68" s="7" t="str">
        <f t="shared" ref="D68:D86" si="139">$C$1</f>
        <v>{</v>
      </c>
      <c r="E68" s="8" t="str">
        <f t="shared" ref="E68:E86" si="140">""""&amp;C69&amp;""""</f>
        <v>"tm"</v>
      </c>
      <c r="F68" s="8" t="str">
        <f t="shared" ref="F68:F86" si="141">","&amp;$F$1</f>
        <v>,{</v>
      </c>
      <c r="G68" s="8" t="str">
        <f t="shared" ref="G68:G86" si="142">$L$1</f>
        <v>{</v>
      </c>
      <c r="H68" s="9">
        <f t="shared" si="58"/>
        <v>68162</v>
      </c>
      <c r="I68" s="15"/>
      <c r="J68" s="8">
        <v>161.928775</v>
      </c>
      <c r="K68" s="8"/>
      <c r="L68" s="8">
        <v>0.14000000000000001</v>
      </c>
      <c r="M68" s="8" t="str">
        <f t="shared" si="129"/>
        <v>},{</v>
      </c>
      <c r="N68" s="9">
        <f t="shared" ref="N68" si="143">$A68*1000+ROUND(P68,0)</f>
        <v>68164</v>
      </c>
      <c r="O68" s="9"/>
      <c r="P68" s="8">
        <v>163.92919699999999</v>
      </c>
      <c r="Q68" s="8"/>
      <c r="R68" s="8">
        <v>1.61</v>
      </c>
      <c r="S68" s="8" t="str">
        <f t="shared" si="130"/>
        <v>},{</v>
      </c>
      <c r="T68" s="9">
        <f t="shared" ref="T68" si="144">$A68*1000+ROUND(V68,0)</f>
        <v>68166</v>
      </c>
      <c r="U68" s="9"/>
      <c r="V68" s="8">
        <v>165.93029000000001</v>
      </c>
      <c r="W68" s="8"/>
      <c r="X68" s="8">
        <v>33.61</v>
      </c>
      <c r="Y68" s="8" t="str">
        <f t="shared" si="131"/>
        <v>},{</v>
      </c>
      <c r="Z68" s="9">
        <f t="shared" ref="Z68" si="145">$A68*1000+ROUND(AB68,0)</f>
        <v>68167</v>
      </c>
      <c r="AA68" s="9"/>
      <c r="AB68" s="8">
        <v>166.93204499999999</v>
      </c>
      <c r="AC68" s="8"/>
      <c r="AD68" s="8">
        <v>22.93</v>
      </c>
      <c r="AE68" s="8" t="str">
        <f t="shared" si="132"/>
        <v>},{</v>
      </c>
      <c r="AF68" s="9">
        <f t="shared" ref="AF68" si="146">$A68*1000+ROUND(AH68,0)</f>
        <v>68168</v>
      </c>
      <c r="AG68" s="9"/>
      <c r="AH68" s="8">
        <v>167.932368</v>
      </c>
      <c r="AI68" s="8">
        <v>26.78</v>
      </c>
      <c r="AJ68" s="8" t="str">
        <f t="shared" si="133"/>
        <v>},{</v>
      </c>
      <c r="AK68" s="9">
        <f t="shared" ref="AK68" si="147">$A68*1000+ROUND(AL68,0)</f>
        <v>68170</v>
      </c>
      <c r="AL68" s="8">
        <v>169.93546000000001</v>
      </c>
      <c r="AM68" s="8">
        <v>14.93</v>
      </c>
      <c r="AN68" s="8" t="str">
        <f t="shared" si="134"/>
        <v>}}</v>
      </c>
      <c r="AO68" s="9"/>
      <c r="AP68" s="8"/>
      <c r="AQ68" s="8"/>
      <c r="AR68" s="8" t="str">
        <f t="shared" si="135"/>
        <v/>
      </c>
      <c r="AS68" s="9"/>
      <c r="AT68" s="8"/>
      <c r="AU68" s="8"/>
      <c r="AV68" s="8" t="str">
        <f t="shared" si="136"/>
        <v/>
      </c>
      <c r="AW68" s="9"/>
      <c r="AX68" s="8"/>
      <c r="AY68" s="8"/>
      <c r="AZ68" s="8" t="str">
        <f t="shared" si="137"/>
        <v/>
      </c>
      <c r="BA68" s="9"/>
      <c r="BB68" s="8"/>
      <c r="BC68" s="8"/>
      <c r="BD68" s="8" t="str">
        <f t="shared" si="138"/>
        <v/>
      </c>
      <c r="BE68" s="14" t="s">
        <v>165</v>
      </c>
    </row>
    <row r="69" spans="1:57" ht="19.5" thickBot="1">
      <c r="A69" s="8">
        <v>69</v>
      </c>
      <c r="B69" s="8" t="s">
        <v>66</v>
      </c>
      <c r="C69" s="8" t="s">
        <v>146</v>
      </c>
      <c r="D69" s="7" t="str">
        <f t="shared" si="139"/>
        <v>{</v>
      </c>
      <c r="E69" s="8" t="str">
        <f t="shared" si="140"/>
        <v>"yb"</v>
      </c>
      <c r="F69" s="8" t="str">
        <f t="shared" si="141"/>
        <v>,{</v>
      </c>
      <c r="G69" s="8" t="str">
        <f t="shared" si="142"/>
        <v>{</v>
      </c>
      <c r="H69" s="9">
        <f t="shared" si="58"/>
        <v>69169</v>
      </c>
      <c r="I69" s="15"/>
      <c r="J69" s="8">
        <v>168.934211</v>
      </c>
      <c r="K69" s="8"/>
      <c r="L69" s="8">
        <v>100</v>
      </c>
      <c r="M69" s="8" t="str">
        <f t="shared" si="129"/>
        <v>}}</v>
      </c>
      <c r="N69" s="9"/>
      <c r="O69" s="9"/>
      <c r="P69" s="8"/>
      <c r="Q69" s="8"/>
      <c r="R69" s="8"/>
      <c r="S69" s="8" t="str">
        <f t="shared" si="130"/>
        <v/>
      </c>
      <c r="T69" s="9"/>
      <c r="U69" s="9"/>
      <c r="V69" s="8"/>
      <c r="W69" s="8"/>
      <c r="X69" s="8"/>
      <c r="Y69" s="8" t="str">
        <f t="shared" si="131"/>
        <v/>
      </c>
      <c r="Z69" s="9"/>
      <c r="AA69" s="9"/>
      <c r="AB69" s="8"/>
      <c r="AC69" s="8"/>
      <c r="AD69" s="8"/>
      <c r="AE69" s="8" t="str">
        <f t="shared" si="132"/>
        <v/>
      </c>
      <c r="AF69" s="9"/>
      <c r="AG69" s="9"/>
      <c r="AH69" s="8"/>
      <c r="AI69" s="8"/>
      <c r="AJ69" s="8" t="str">
        <f t="shared" si="133"/>
        <v/>
      </c>
      <c r="AK69" s="9"/>
      <c r="AL69" s="8"/>
      <c r="AM69" s="8"/>
      <c r="AN69" s="8" t="str">
        <f t="shared" si="134"/>
        <v/>
      </c>
      <c r="AO69" s="9"/>
      <c r="AP69" s="8"/>
      <c r="AQ69" s="8"/>
      <c r="AR69" s="8" t="str">
        <f t="shared" si="135"/>
        <v/>
      </c>
      <c r="AS69" s="9"/>
      <c r="AT69" s="8"/>
      <c r="AU69" s="8"/>
      <c r="AV69" s="8" t="str">
        <f t="shared" si="136"/>
        <v/>
      </c>
      <c r="AW69" s="9"/>
      <c r="AX69" s="8"/>
      <c r="AY69" s="8"/>
      <c r="AZ69" s="8" t="str">
        <f t="shared" si="137"/>
        <v/>
      </c>
      <c r="BA69" s="9"/>
      <c r="BB69" s="8"/>
      <c r="BC69" s="8"/>
      <c r="BD69" s="8" t="str">
        <f t="shared" si="138"/>
        <v/>
      </c>
      <c r="BE69" s="14" t="s">
        <v>165</v>
      </c>
    </row>
    <row r="70" spans="1:57" ht="19.5" thickBot="1">
      <c r="A70" s="8">
        <v>70</v>
      </c>
      <c r="B70" s="8" t="s">
        <v>67</v>
      </c>
      <c r="C70" s="8" t="s">
        <v>147</v>
      </c>
      <c r="D70" s="7" t="str">
        <f t="shared" si="139"/>
        <v>{</v>
      </c>
      <c r="E70" s="8" t="str">
        <f t="shared" si="140"/>
        <v>"lu"</v>
      </c>
      <c r="F70" s="8" t="str">
        <f t="shared" si="141"/>
        <v>,{</v>
      </c>
      <c r="G70" s="8" t="str">
        <f t="shared" si="142"/>
        <v>{</v>
      </c>
      <c r="H70" s="9">
        <f t="shared" si="58"/>
        <v>70168</v>
      </c>
      <c r="I70" s="15"/>
      <c r="J70" s="8">
        <v>167.93389400000001</v>
      </c>
      <c r="K70" s="8"/>
      <c r="L70" s="8">
        <v>0.13</v>
      </c>
      <c r="M70" s="8" t="str">
        <f t="shared" si="129"/>
        <v>},{</v>
      </c>
      <c r="N70" s="9">
        <f t="shared" ref="N70:N78" si="148">$A70*1000+ROUND(P70,0)</f>
        <v>70170</v>
      </c>
      <c r="O70" s="9"/>
      <c r="P70" s="8">
        <v>169.93475900000001</v>
      </c>
      <c r="Q70" s="8"/>
      <c r="R70" s="8">
        <v>3.04</v>
      </c>
      <c r="S70" s="8" t="str">
        <f t="shared" si="130"/>
        <v>},{</v>
      </c>
      <c r="T70" s="9">
        <f t="shared" ref="T70" si="149">$A70*1000+ROUND(V70,0)</f>
        <v>70171</v>
      </c>
      <c r="U70" s="9"/>
      <c r="V70" s="8">
        <v>170.93632199999999</v>
      </c>
      <c r="W70" s="8"/>
      <c r="X70" s="8">
        <v>14.28</v>
      </c>
      <c r="Y70" s="8" t="str">
        <f t="shared" si="131"/>
        <v>},{</v>
      </c>
      <c r="Z70" s="9">
        <f t="shared" ref="Z70" si="150">$A70*1000+ROUND(AB70,0)</f>
        <v>70172</v>
      </c>
      <c r="AA70" s="9"/>
      <c r="AB70" s="8">
        <v>171.93637799999999</v>
      </c>
      <c r="AC70" s="8"/>
      <c r="AD70" s="8">
        <v>21.83</v>
      </c>
      <c r="AE70" s="8" t="str">
        <f t="shared" si="132"/>
        <v>},{</v>
      </c>
      <c r="AF70" s="9">
        <f t="shared" ref="AF70" si="151">$A70*1000+ROUND(AH70,0)</f>
        <v>70173</v>
      </c>
      <c r="AG70" s="9"/>
      <c r="AH70" s="8">
        <v>172.93820700000001</v>
      </c>
      <c r="AI70" s="8">
        <v>16.13</v>
      </c>
      <c r="AJ70" s="8" t="str">
        <f t="shared" si="133"/>
        <v>},{</v>
      </c>
      <c r="AK70" s="9">
        <f t="shared" ref="AK70" si="152">$A70*1000+ROUND(AL70,0)</f>
        <v>70174</v>
      </c>
      <c r="AL70" s="8">
        <v>173.93885800000001</v>
      </c>
      <c r="AM70" s="8">
        <v>31.83</v>
      </c>
      <c r="AN70" s="8" t="str">
        <f t="shared" si="134"/>
        <v>},{</v>
      </c>
      <c r="AO70" s="9">
        <f t="shared" ref="AO70" si="153">$A70*1000+ROUND(AP70,0)</f>
        <v>70176</v>
      </c>
      <c r="AP70" s="8">
        <v>175.94256799999999</v>
      </c>
      <c r="AQ70" s="8">
        <v>12.76</v>
      </c>
      <c r="AR70" s="8" t="str">
        <f t="shared" si="135"/>
        <v>}}</v>
      </c>
      <c r="AS70" s="9"/>
      <c r="AT70" s="8"/>
      <c r="AU70" s="8"/>
      <c r="AV70" s="8" t="str">
        <f t="shared" si="136"/>
        <v/>
      </c>
      <c r="AW70" s="9"/>
      <c r="AX70" s="8"/>
      <c r="AY70" s="8"/>
      <c r="AZ70" s="8" t="str">
        <f t="shared" si="137"/>
        <v/>
      </c>
      <c r="BA70" s="9"/>
      <c r="BB70" s="8"/>
      <c r="BC70" s="8"/>
      <c r="BD70" s="8" t="str">
        <f t="shared" si="138"/>
        <v/>
      </c>
      <c r="BE70" s="14" t="s">
        <v>165</v>
      </c>
    </row>
    <row r="71" spans="1:57" ht="19.5" thickBot="1">
      <c r="A71" s="8">
        <v>71</v>
      </c>
      <c r="B71" s="8" t="s">
        <v>68</v>
      </c>
      <c r="C71" s="8" t="s">
        <v>148</v>
      </c>
      <c r="D71" s="7" t="str">
        <f t="shared" si="139"/>
        <v>{</v>
      </c>
      <c r="E71" s="8" t="str">
        <f t="shared" si="140"/>
        <v>"hf"</v>
      </c>
      <c r="F71" s="8" t="str">
        <f t="shared" si="141"/>
        <v>,{</v>
      </c>
      <c r="G71" s="8" t="str">
        <f t="shared" si="142"/>
        <v>{</v>
      </c>
      <c r="H71" s="9">
        <f t="shared" si="58"/>
        <v>71175</v>
      </c>
      <c r="I71" s="15"/>
      <c r="J71" s="8">
        <v>174.94076799999999</v>
      </c>
      <c r="K71" s="8"/>
      <c r="L71" s="8">
        <v>97.41</v>
      </c>
      <c r="M71" s="8" t="str">
        <f t="shared" si="129"/>
        <v>},{</v>
      </c>
      <c r="N71" s="9">
        <f t="shared" si="148"/>
        <v>71176</v>
      </c>
      <c r="O71" s="9"/>
      <c r="P71" s="8">
        <v>175.94268199999999</v>
      </c>
      <c r="Q71" s="8"/>
      <c r="R71" s="8">
        <v>2.59</v>
      </c>
      <c r="S71" s="8" t="str">
        <f t="shared" si="130"/>
        <v>}}</v>
      </c>
      <c r="T71" s="9"/>
      <c r="U71" s="9"/>
      <c r="V71" s="8"/>
      <c r="W71" s="8"/>
      <c r="X71" s="8"/>
      <c r="Y71" s="8" t="str">
        <f t="shared" si="131"/>
        <v/>
      </c>
      <c r="Z71" s="9"/>
      <c r="AA71" s="9"/>
      <c r="AB71" s="8"/>
      <c r="AC71" s="8"/>
      <c r="AD71" s="8"/>
      <c r="AE71" s="8" t="str">
        <f t="shared" si="132"/>
        <v/>
      </c>
      <c r="AF71" s="9"/>
      <c r="AG71" s="9"/>
      <c r="AH71" s="8"/>
      <c r="AI71" s="8"/>
      <c r="AJ71" s="8" t="str">
        <f t="shared" si="133"/>
        <v/>
      </c>
      <c r="AK71" s="9"/>
      <c r="AL71" s="8"/>
      <c r="AM71" s="8"/>
      <c r="AN71" s="8" t="str">
        <f t="shared" si="134"/>
        <v/>
      </c>
      <c r="AO71" s="9"/>
      <c r="AP71" s="8"/>
      <c r="AQ71" s="8"/>
      <c r="AR71" s="8" t="str">
        <f t="shared" si="135"/>
        <v/>
      </c>
      <c r="AS71" s="9"/>
      <c r="AT71" s="8"/>
      <c r="AU71" s="8"/>
      <c r="AV71" s="8" t="str">
        <f t="shared" si="136"/>
        <v/>
      </c>
      <c r="AW71" s="9"/>
      <c r="AX71" s="8"/>
      <c r="AY71" s="8"/>
      <c r="AZ71" s="8" t="str">
        <f t="shared" si="137"/>
        <v/>
      </c>
      <c r="BA71" s="9"/>
      <c r="BB71" s="8"/>
      <c r="BC71" s="8"/>
      <c r="BD71" s="8" t="str">
        <f t="shared" si="138"/>
        <v/>
      </c>
      <c r="BE71" s="14" t="s">
        <v>165</v>
      </c>
    </row>
    <row r="72" spans="1:57" ht="19.5" thickBot="1">
      <c r="A72" s="8">
        <v>72</v>
      </c>
      <c r="B72" s="8" t="s">
        <v>69</v>
      </c>
      <c r="C72" s="8" t="s">
        <v>149</v>
      </c>
      <c r="D72" s="7" t="str">
        <f t="shared" si="139"/>
        <v>{</v>
      </c>
      <c r="E72" s="8" t="str">
        <f t="shared" si="140"/>
        <v>"ta"</v>
      </c>
      <c r="F72" s="8" t="str">
        <f t="shared" si="141"/>
        <v>,{</v>
      </c>
      <c r="G72" s="8" t="str">
        <f t="shared" si="142"/>
        <v>{</v>
      </c>
      <c r="H72" s="9">
        <f t="shared" si="58"/>
        <v>72174</v>
      </c>
      <c r="I72" s="15"/>
      <c r="J72" s="8">
        <v>173.94004000000001</v>
      </c>
      <c r="K72" s="8"/>
      <c r="L72" s="8">
        <v>0.16</v>
      </c>
      <c r="M72" s="8" t="str">
        <f t="shared" si="129"/>
        <v>},{</v>
      </c>
      <c r="N72" s="9">
        <f t="shared" si="148"/>
        <v>72176</v>
      </c>
      <c r="O72" s="9"/>
      <c r="P72" s="8">
        <v>175.94140200000001</v>
      </c>
      <c r="Q72" s="8"/>
      <c r="R72" s="8">
        <v>5.26</v>
      </c>
      <c r="S72" s="8" t="str">
        <f t="shared" si="130"/>
        <v>},{</v>
      </c>
      <c r="T72" s="9">
        <f t="shared" ref="T72" si="154">$A72*1000+ROUND(V72,0)</f>
        <v>72177</v>
      </c>
      <c r="U72" s="9"/>
      <c r="V72" s="8">
        <v>176.94322</v>
      </c>
      <c r="W72" s="8"/>
      <c r="X72" s="8">
        <v>18.600000000000001</v>
      </c>
      <c r="Y72" s="8" t="str">
        <f t="shared" si="131"/>
        <v>},{</v>
      </c>
      <c r="Z72" s="9">
        <f t="shared" ref="Z72" si="155">$A72*1000+ROUND(AB72,0)</f>
        <v>72178</v>
      </c>
      <c r="AA72" s="9"/>
      <c r="AB72" s="8">
        <v>177.94369800000001</v>
      </c>
      <c r="AC72" s="8"/>
      <c r="AD72" s="8">
        <v>27.28</v>
      </c>
      <c r="AE72" s="8" t="str">
        <f t="shared" si="132"/>
        <v>},{</v>
      </c>
      <c r="AF72" s="9">
        <f t="shared" ref="AF72" si="156">$A72*1000+ROUND(AH72,0)</f>
        <v>72179</v>
      </c>
      <c r="AG72" s="9"/>
      <c r="AH72" s="8">
        <v>178.94581500000001</v>
      </c>
      <c r="AI72" s="8">
        <v>13.62</v>
      </c>
      <c r="AJ72" s="8" t="str">
        <f t="shared" si="133"/>
        <v>},{</v>
      </c>
      <c r="AK72" s="9">
        <f t="shared" ref="AK72" si="157">$A72*1000+ROUND(AL72,0)</f>
        <v>72180</v>
      </c>
      <c r="AL72" s="8">
        <v>179.946549</v>
      </c>
      <c r="AM72" s="8">
        <v>35.08</v>
      </c>
      <c r="AN72" s="8" t="str">
        <f t="shared" si="134"/>
        <v>}}</v>
      </c>
      <c r="AO72" s="9"/>
      <c r="AP72" s="8"/>
      <c r="AQ72" s="8"/>
      <c r="AR72" s="8" t="str">
        <f t="shared" si="135"/>
        <v/>
      </c>
      <c r="AS72" s="9"/>
      <c r="AT72" s="8"/>
      <c r="AU72" s="8"/>
      <c r="AV72" s="8" t="str">
        <f t="shared" si="136"/>
        <v/>
      </c>
      <c r="AW72" s="9"/>
      <c r="AX72" s="8"/>
      <c r="AY72" s="8"/>
      <c r="AZ72" s="8" t="str">
        <f t="shared" si="137"/>
        <v/>
      </c>
      <c r="BA72" s="9"/>
      <c r="BB72" s="8"/>
      <c r="BC72" s="8"/>
      <c r="BD72" s="8" t="str">
        <f t="shared" si="138"/>
        <v/>
      </c>
      <c r="BE72" s="14" t="s">
        <v>165</v>
      </c>
    </row>
    <row r="73" spans="1:57" ht="19.5" thickBot="1">
      <c r="A73" s="8">
        <v>73</v>
      </c>
      <c r="B73" s="8" t="s">
        <v>70</v>
      </c>
      <c r="C73" s="8" t="s">
        <v>150</v>
      </c>
      <c r="D73" s="7" t="str">
        <f t="shared" si="139"/>
        <v>{</v>
      </c>
      <c r="E73" s="8" t="str">
        <f t="shared" si="140"/>
        <v>"w"</v>
      </c>
      <c r="F73" s="8" t="str">
        <f t="shared" si="141"/>
        <v>,{</v>
      </c>
      <c r="G73" s="8" t="str">
        <f t="shared" si="142"/>
        <v>{</v>
      </c>
      <c r="H73" s="9">
        <f t="shared" si="58"/>
        <v>73180</v>
      </c>
      <c r="I73" s="15"/>
      <c r="J73" s="8">
        <v>179.94746599999999</v>
      </c>
      <c r="K73" s="8"/>
      <c r="L73" s="8">
        <v>1.2E-2</v>
      </c>
      <c r="M73" s="8" t="str">
        <f t="shared" si="129"/>
        <v>},{</v>
      </c>
      <c r="N73" s="9">
        <f t="shared" si="148"/>
        <v>73181</v>
      </c>
      <c r="O73" s="9"/>
      <c r="P73" s="8">
        <v>180.94799599999999</v>
      </c>
      <c r="Q73" s="8"/>
      <c r="R73" s="8">
        <v>99.988</v>
      </c>
      <c r="S73" s="8" t="str">
        <f t="shared" si="130"/>
        <v>}}</v>
      </c>
      <c r="T73" s="9"/>
      <c r="U73" s="9"/>
      <c r="V73" s="8"/>
      <c r="W73" s="8"/>
      <c r="X73" s="8"/>
      <c r="Y73" s="8" t="str">
        <f t="shared" si="131"/>
        <v/>
      </c>
      <c r="Z73" s="9"/>
      <c r="AA73" s="9"/>
      <c r="AB73" s="8"/>
      <c r="AC73" s="8"/>
      <c r="AD73" s="8"/>
      <c r="AE73" s="8" t="str">
        <f t="shared" si="132"/>
        <v/>
      </c>
      <c r="AF73" s="9"/>
      <c r="AG73" s="9"/>
      <c r="AH73" s="8"/>
      <c r="AI73" s="8"/>
      <c r="AJ73" s="8" t="str">
        <f t="shared" si="133"/>
        <v/>
      </c>
      <c r="AK73" s="9"/>
      <c r="AL73" s="8"/>
      <c r="AM73" s="8"/>
      <c r="AN73" s="8" t="str">
        <f t="shared" si="134"/>
        <v/>
      </c>
      <c r="AO73" s="9"/>
      <c r="AP73" s="8"/>
      <c r="AQ73" s="8"/>
      <c r="AR73" s="8" t="str">
        <f t="shared" si="135"/>
        <v/>
      </c>
      <c r="AS73" s="9"/>
      <c r="AT73" s="8"/>
      <c r="AU73" s="8"/>
      <c r="AV73" s="8" t="str">
        <f t="shared" si="136"/>
        <v/>
      </c>
      <c r="AW73" s="9"/>
      <c r="AX73" s="8"/>
      <c r="AY73" s="8"/>
      <c r="AZ73" s="8" t="str">
        <f t="shared" si="137"/>
        <v/>
      </c>
      <c r="BA73" s="9"/>
      <c r="BB73" s="8"/>
      <c r="BC73" s="8"/>
      <c r="BD73" s="8" t="str">
        <f t="shared" si="138"/>
        <v/>
      </c>
      <c r="BE73" s="14" t="s">
        <v>165</v>
      </c>
    </row>
    <row r="74" spans="1:57" ht="19.5" thickBot="1">
      <c r="A74" s="8">
        <v>74</v>
      </c>
      <c r="B74" s="8" t="s">
        <v>71</v>
      </c>
      <c r="C74" s="8" t="s">
        <v>151</v>
      </c>
      <c r="D74" s="7" t="str">
        <f t="shared" si="139"/>
        <v>{</v>
      </c>
      <c r="E74" s="8" t="str">
        <f t="shared" si="140"/>
        <v>"re"</v>
      </c>
      <c r="F74" s="8" t="str">
        <f t="shared" si="141"/>
        <v>,{</v>
      </c>
      <c r="G74" s="8" t="str">
        <f t="shared" si="142"/>
        <v>{</v>
      </c>
      <c r="H74" s="9">
        <f t="shared" si="58"/>
        <v>74180</v>
      </c>
      <c r="I74" s="15"/>
      <c r="J74" s="8">
        <v>179.94670600000001</v>
      </c>
      <c r="K74" s="8"/>
      <c r="L74" s="8">
        <v>0.12</v>
      </c>
      <c r="M74" s="8" t="str">
        <f t="shared" si="129"/>
        <v>},{</v>
      </c>
      <c r="N74" s="9">
        <f t="shared" si="148"/>
        <v>74182</v>
      </c>
      <c r="O74" s="9"/>
      <c r="P74" s="8">
        <v>181.948206</v>
      </c>
      <c r="Q74" s="8"/>
      <c r="R74" s="8">
        <v>26.5</v>
      </c>
      <c r="S74" s="8" t="str">
        <f t="shared" si="130"/>
        <v>},{</v>
      </c>
      <c r="T74" s="9">
        <f t="shared" ref="T74:T76" si="158">$A74*1000+ROUND(V74,0)</f>
        <v>74183</v>
      </c>
      <c r="U74" s="9"/>
      <c r="V74" s="8">
        <v>182.95022399999999</v>
      </c>
      <c r="W74" s="8"/>
      <c r="X74" s="8">
        <v>14.31</v>
      </c>
      <c r="Y74" s="8" t="str">
        <f t="shared" si="131"/>
        <v>},{</v>
      </c>
      <c r="Z74" s="9">
        <f t="shared" ref="Z74:Z76" si="159">$A74*1000+ROUND(AB74,0)</f>
        <v>74184</v>
      </c>
      <c r="AA74" s="9"/>
      <c r="AB74" s="8">
        <v>183.95093299999999</v>
      </c>
      <c r="AC74" s="8"/>
      <c r="AD74" s="8">
        <v>30.64</v>
      </c>
      <c r="AE74" s="8" t="str">
        <f t="shared" si="132"/>
        <v>},{</v>
      </c>
      <c r="AF74" s="9">
        <f t="shared" ref="AF74:AF76" si="160">$A74*1000+ROUND(AH74,0)</f>
        <v>74186</v>
      </c>
      <c r="AG74" s="9"/>
      <c r="AH74" s="8">
        <v>185.954362</v>
      </c>
      <c r="AI74" s="8">
        <v>28.43</v>
      </c>
      <c r="AJ74" s="8" t="str">
        <f t="shared" si="133"/>
        <v>}}</v>
      </c>
      <c r="AK74" s="9"/>
      <c r="AL74" s="8"/>
      <c r="AM74" s="8"/>
      <c r="AN74" s="8" t="str">
        <f t="shared" si="134"/>
        <v/>
      </c>
      <c r="AO74" s="9"/>
      <c r="AP74" s="8"/>
      <c r="AQ74" s="8"/>
      <c r="AR74" s="8" t="str">
        <f t="shared" si="135"/>
        <v/>
      </c>
      <c r="AS74" s="9"/>
      <c r="AT74" s="8"/>
      <c r="AU74" s="8"/>
      <c r="AV74" s="8" t="str">
        <f t="shared" si="136"/>
        <v/>
      </c>
      <c r="AW74" s="9"/>
      <c r="AX74" s="8"/>
      <c r="AY74" s="8"/>
      <c r="AZ74" s="8" t="str">
        <f t="shared" si="137"/>
        <v/>
      </c>
      <c r="BA74" s="9"/>
      <c r="BB74" s="8"/>
      <c r="BC74" s="8"/>
      <c r="BD74" s="8" t="str">
        <f t="shared" si="138"/>
        <v/>
      </c>
      <c r="BE74" s="14" t="s">
        <v>165</v>
      </c>
    </row>
    <row r="75" spans="1:57" ht="19.5" thickBot="1">
      <c r="A75" s="8">
        <v>75</v>
      </c>
      <c r="B75" s="15" t="s">
        <v>72</v>
      </c>
      <c r="C75" s="15" t="s">
        <v>152</v>
      </c>
      <c r="D75" s="7" t="str">
        <f t="shared" si="139"/>
        <v>{</v>
      </c>
      <c r="E75" s="8" t="str">
        <f t="shared" si="140"/>
        <v>"os"</v>
      </c>
      <c r="F75" s="8" t="str">
        <f t="shared" si="141"/>
        <v>,{</v>
      </c>
      <c r="G75" s="8" t="str">
        <f t="shared" si="142"/>
        <v>{</v>
      </c>
      <c r="H75" s="9">
        <f t="shared" si="58"/>
        <v>75185</v>
      </c>
      <c r="I75" s="15"/>
      <c r="J75" s="8">
        <v>184.952956</v>
      </c>
      <c r="K75" s="8"/>
      <c r="L75" s="8">
        <v>37.4</v>
      </c>
      <c r="M75" s="8" t="str">
        <f t="shared" si="129"/>
        <v>},{</v>
      </c>
      <c r="N75" s="9">
        <f t="shared" si="148"/>
        <v>75187</v>
      </c>
      <c r="O75" s="9"/>
      <c r="P75" s="8">
        <v>186.95575099999999</v>
      </c>
      <c r="Q75" s="8"/>
      <c r="R75" s="8">
        <v>62.6</v>
      </c>
      <c r="S75" s="8" t="str">
        <f t="shared" si="130"/>
        <v>}}</v>
      </c>
      <c r="T75" s="9"/>
      <c r="U75" s="9"/>
      <c r="V75" s="8"/>
      <c r="W75" s="8"/>
      <c r="X75" s="8"/>
      <c r="Y75" s="8" t="str">
        <f t="shared" si="131"/>
        <v/>
      </c>
      <c r="Z75" s="9"/>
      <c r="AA75" s="9"/>
      <c r="AB75" s="8"/>
      <c r="AC75" s="8"/>
      <c r="AD75" s="8"/>
      <c r="AE75" s="8" t="str">
        <f t="shared" si="132"/>
        <v/>
      </c>
      <c r="AF75" s="9"/>
      <c r="AG75" s="9"/>
      <c r="AH75" s="8"/>
      <c r="AI75" s="8"/>
      <c r="AJ75" s="8" t="str">
        <f t="shared" si="133"/>
        <v/>
      </c>
      <c r="AK75" s="9"/>
      <c r="AL75" s="8"/>
      <c r="AM75" s="8"/>
      <c r="AN75" s="8" t="str">
        <f t="shared" si="134"/>
        <v/>
      </c>
      <c r="AO75" s="9"/>
      <c r="AP75" s="8"/>
      <c r="AQ75" s="8"/>
      <c r="AR75" s="8" t="str">
        <f t="shared" si="135"/>
        <v/>
      </c>
      <c r="AS75" s="9"/>
      <c r="AT75" s="8"/>
      <c r="AU75" s="8"/>
      <c r="AV75" s="8" t="str">
        <f t="shared" si="136"/>
        <v/>
      </c>
      <c r="AW75" s="9"/>
      <c r="AX75" s="8"/>
      <c r="AY75" s="8"/>
      <c r="AZ75" s="8" t="str">
        <f t="shared" si="137"/>
        <v/>
      </c>
      <c r="BA75" s="9"/>
      <c r="BB75" s="8"/>
      <c r="BC75" s="8"/>
      <c r="BD75" s="8" t="str">
        <f t="shared" si="138"/>
        <v/>
      </c>
      <c r="BE75" s="14" t="s">
        <v>165</v>
      </c>
    </row>
    <row r="76" spans="1:57" ht="19.5" thickBot="1">
      <c r="A76" s="8">
        <v>76</v>
      </c>
      <c r="B76" s="8" t="s">
        <v>73</v>
      </c>
      <c r="C76" s="15" t="s">
        <v>153</v>
      </c>
      <c r="D76" s="7" t="str">
        <f t="shared" si="139"/>
        <v>{</v>
      </c>
      <c r="E76" s="8" t="str">
        <f t="shared" si="140"/>
        <v>"ir"</v>
      </c>
      <c r="F76" s="8" t="str">
        <f t="shared" si="141"/>
        <v>,{</v>
      </c>
      <c r="G76" s="8" t="str">
        <f t="shared" si="142"/>
        <v>{</v>
      </c>
      <c r="H76" s="9">
        <f t="shared" si="58"/>
        <v>76184</v>
      </c>
      <c r="I76" s="15"/>
      <c r="J76" s="8">
        <v>183.95249100000001</v>
      </c>
      <c r="K76" s="8"/>
      <c r="L76" s="8">
        <v>0.02</v>
      </c>
      <c r="M76" s="8" t="str">
        <f t="shared" si="129"/>
        <v>},{</v>
      </c>
      <c r="N76" s="9">
        <f t="shared" si="148"/>
        <v>76186</v>
      </c>
      <c r="O76" s="9"/>
      <c r="P76" s="8">
        <v>185.95383799999999</v>
      </c>
      <c r="Q76" s="8"/>
      <c r="R76" s="8">
        <v>1.59</v>
      </c>
      <c r="S76" s="8" t="str">
        <f t="shared" si="130"/>
        <v>},{</v>
      </c>
      <c r="T76" s="9">
        <f t="shared" si="158"/>
        <v>76187</v>
      </c>
      <c r="U76" s="9"/>
      <c r="V76" s="8">
        <v>186.955748</v>
      </c>
      <c r="W76" s="8"/>
      <c r="X76" s="8">
        <v>1.96</v>
      </c>
      <c r="Y76" s="8" t="str">
        <f t="shared" si="131"/>
        <v>},{</v>
      </c>
      <c r="Z76" s="9">
        <f t="shared" si="159"/>
        <v>76188</v>
      </c>
      <c r="AA76" s="9"/>
      <c r="AB76" s="8">
        <v>187.95583600000001</v>
      </c>
      <c r="AC76" s="8"/>
      <c r="AD76" s="8">
        <v>13.24</v>
      </c>
      <c r="AE76" s="8" t="str">
        <f t="shared" si="132"/>
        <v>},{</v>
      </c>
      <c r="AF76" s="9">
        <f t="shared" si="160"/>
        <v>76189</v>
      </c>
      <c r="AG76" s="9"/>
      <c r="AH76" s="8">
        <v>188.958145</v>
      </c>
      <c r="AI76" s="8">
        <v>16.149999999999999</v>
      </c>
      <c r="AJ76" s="8" t="str">
        <f t="shared" si="133"/>
        <v>},{</v>
      </c>
      <c r="AK76" s="9">
        <f t="shared" ref="AK76" si="161">$A76*1000+ROUND(AL76,0)</f>
        <v>76190</v>
      </c>
      <c r="AL76" s="8">
        <v>189.95844500000001</v>
      </c>
      <c r="AM76" s="8">
        <v>26.26</v>
      </c>
      <c r="AN76" s="8" t="str">
        <f t="shared" si="134"/>
        <v>},{</v>
      </c>
      <c r="AO76" s="9">
        <f t="shared" ref="AO76" si="162">$A76*1000+ROUND(AP76,0)</f>
        <v>76192</v>
      </c>
      <c r="AP76" s="8">
        <v>191.961479</v>
      </c>
      <c r="AQ76" s="8">
        <v>40.78</v>
      </c>
      <c r="AR76" s="8" t="str">
        <f t="shared" si="135"/>
        <v>}}</v>
      </c>
      <c r="AS76" s="9"/>
      <c r="AT76" s="8"/>
      <c r="AU76" s="8"/>
      <c r="AV76" s="8" t="str">
        <f t="shared" si="136"/>
        <v/>
      </c>
      <c r="AW76" s="9"/>
      <c r="AX76" s="8"/>
      <c r="AY76" s="8"/>
      <c r="AZ76" s="8" t="str">
        <f t="shared" si="137"/>
        <v/>
      </c>
      <c r="BA76" s="9"/>
      <c r="BB76" s="8"/>
      <c r="BC76" s="8"/>
      <c r="BD76" s="8" t="str">
        <f t="shared" si="138"/>
        <v/>
      </c>
      <c r="BE76" s="14" t="s">
        <v>165</v>
      </c>
    </row>
    <row r="77" spans="1:57" ht="19.5" thickBot="1">
      <c r="A77" s="8">
        <v>77</v>
      </c>
      <c r="B77" s="8" t="s">
        <v>74</v>
      </c>
      <c r="C77" s="15" t="s">
        <v>154</v>
      </c>
      <c r="D77" s="7" t="str">
        <f t="shared" si="139"/>
        <v>{</v>
      </c>
      <c r="E77" s="8" t="str">
        <f t="shared" si="140"/>
        <v>"pt"</v>
      </c>
      <c r="F77" s="8" t="str">
        <f t="shared" si="141"/>
        <v>,{</v>
      </c>
      <c r="G77" s="8" t="str">
        <f t="shared" si="142"/>
        <v>{</v>
      </c>
      <c r="H77" s="9">
        <f t="shared" si="58"/>
        <v>77191</v>
      </c>
      <c r="I77" s="15"/>
      <c r="J77" s="8">
        <v>190.96059099999999</v>
      </c>
      <c r="K77" s="8"/>
      <c r="L77" s="8">
        <v>37.299999999999997</v>
      </c>
      <c r="M77" s="8" t="str">
        <f t="shared" si="129"/>
        <v>},{</v>
      </c>
      <c r="N77" s="9">
        <f t="shared" si="148"/>
        <v>77193</v>
      </c>
      <c r="O77" s="9"/>
      <c r="P77" s="8">
        <v>192.96292399999999</v>
      </c>
      <c r="Q77" s="8"/>
      <c r="R77" s="8">
        <v>62.7</v>
      </c>
      <c r="S77" s="8" t="str">
        <f t="shared" si="130"/>
        <v>}}</v>
      </c>
      <c r="T77" s="9"/>
      <c r="U77" s="9"/>
      <c r="V77" s="8"/>
      <c r="W77" s="8"/>
      <c r="X77" s="8"/>
      <c r="Y77" s="8" t="str">
        <f t="shared" si="131"/>
        <v/>
      </c>
      <c r="Z77" s="9"/>
      <c r="AA77" s="9"/>
      <c r="AB77" s="8"/>
      <c r="AC77" s="8"/>
      <c r="AD77" s="8"/>
      <c r="AE77" s="8" t="str">
        <f t="shared" si="132"/>
        <v/>
      </c>
      <c r="AF77" s="9"/>
      <c r="AG77" s="9"/>
      <c r="AH77" s="8"/>
      <c r="AI77" s="8"/>
      <c r="AJ77" s="8" t="str">
        <f t="shared" si="133"/>
        <v/>
      </c>
      <c r="AK77" s="9"/>
      <c r="AL77" s="8"/>
      <c r="AM77" s="8"/>
      <c r="AN77" s="8" t="str">
        <f t="shared" si="134"/>
        <v/>
      </c>
      <c r="AO77" s="9"/>
      <c r="AP77" s="8"/>
      <c r="AQ77" s="8"/>
      <c r="AR77" s="8" t="str">
        <f t="shared" si="135"/>
        <v/>
      </c>
      <c r="AS77" s="9"/>
      <c r="AT77" s="8"/>
      <c r="AU77" s="8"/>
      <c r="AV77" s="8" t="str">
        <f t="shared" si="136"/>
        <v/>
      </c>
      <c r="AW77" s="9"/>
      <c r="AX77" s="8"/>
      <c r="AY77" s="8"/>
      <c r="AZ77" s="8" t="str">
        <f t="shared" si="137"/>
        <v/>
      </c>
      <c r="BA77" s="9"/>
      <c r="BB77" s="8"/>
      <c r="BC77" s="8"/>
      <c r="BD77" s="8" t="str">
        <f t="shared" si="138"/>
        <v/>
      </c>
      <c r="BE77" s="14" t="s">
        <v>165</v>
      </c>
    </row>
    <row r="78" spans="1:57" ht="19.5" thickBot="1">
      <c r="A78" s="8">
        <v>78</v>
      </c>
      <c r="B78" s="8" t="s">
        <v>75</v>
      </c>
      <c r="C78" s="15" t="s">
        <v>155</v>
      </c>
      <c r="D78" s="7" t="str">
        <f t="shared" si="139"/>
        <v>{</v>
      </c>
      <c r="E78" s="8" t="str">
        <f t="shared" si="140"/>
        <v>"au"</v>
      </c>
      <c r="F78" s="8" t="str">
        <f t="shared" si="141"/>
        <v>,{</v>
      </c>
      <c r="G78" s="8" t="str">
        <f t="shared" si="142"/>
        <v>{</v>
      </c>
      <c r="H78" s="9">
        <f t="shared" si="58"/>
        <v>78190</v>
      </c>
      <c r="I78" s="15"/>
      <c r="J78" s="8">
        <v>189.95993000000001</v>
      </c>
      <c r="K78" s="8"/>
      <c r="L78" s="8">
        <v>1.4E-2</v>
      </c>
      <c r="M78" s="8" t="str">
        <f t="shared" si="129"/>
        <v>},{</v>
      </c>
      <c r="N78" s="9">
        <f t="shared" si="148"/>
        <v>78192</v>
      </c>
      <c r="O78" s="9"/>
      <c r="P78" s="8">
        <v>191.96103500000001</v>
      </c>
      <c r="Q78" s="8"/>
      <c r="R78" s="8">
        <v>0.78200000000000003</v>
      </c>
      <c r="S78" s="8" t="str">
        <f t="shared" si="130"/>
        <v>},{</v>
      </c>
      <c r="T78" s="9">
        <f t="shared" ref="T78" si="163">$A78*1000+ROUND(V78,0)</f>
        <v>78194</v>
      </c>
      <c r="U78" s="9"/>
      <c r="V78" s="8">
        <v>193.96266399999999</v>
      </c>
      <c r="W78" s="8"/>
      <c r="X78" s="8">
        <v>32.966999999999999</v>
      </c>
      <c r="Y78" s="8" t="str">
        <f t="shared" si="131"/>
        <v>},{</v>
      </c>
      <c r="Z78" s="9">
        <f t="shared" ref="Z78" si="164">$A78*1000+ROUND(AB78,0)</f>
        <v>78195</v>
      </c>
      <c r="AA78" s="9"/>
      <c r="AB78" s="8">
        <v>194.96477400000001</v>
      </c>
      <c r="AC78" s="8"/>
      <c r="AD78" s="8">
        <v>33.832000000000001</v>
      </c>
      <c r="AE78" s="8" t="str">
        <f t="shared" si="132"/>
        <v>},{</v>
      </c>
      <c r="AF78" s="9">
        <f t="shared" ref="AF78" si="165">$A78*1000+ROUND(AH78,0)</f>
        <v>78196</v>
      </c>
      <c r="AG78" s="9"/>
      <c r="AH78" s="8">
        <v>195.964935</v>
      </c>
      <c r="AI78" s="8">
        <v>25.242000000000001</v>
      </c>
      <c r="AJ78" s="8" t="str">
        <f t="shared" si="133"/>
        <v>},{</v>
      </c>
      <c r="AK78" s="9">
        <f t="shared" ref="AK78" si="166">$A78*1000+ROUND(AL78,0)</f>
        <v>78198</v>
      </c>
      <c r="AL78" s="8">
        <v>197.96787599999999</v>
      </c>
      <c r="AM78" s="8">
        <v>7.1630000000000003</v>
      </c>
      <c r="AN78" s="8" t="str">
        <f t="shared" si="134"/>
        <v>}}</v>
      </c>
      <c r="AO78" s="9"/>
      <c r="AP78" s="8"/>
      <c r="AQ78" s="8"/>
      <c r="AR78" s="8" t="str">
        <f t="shared" si="135"/>
        <v/>
      </c>
      <c r="AS78" s="9"/>
      <c r="AT78" s="8"/>
      <c r="AU78" s="8"/>
      <c r="AV78" s="8" t="str">
        <f t="shared" si="136"/>
        <v/>
      </c>
      <c r="AW78" s="9"/>
      <c r="AX78" s="8"/>
      <c r="AY78" s="8"/>
      <c r="AZ78" s="8" t="str">
        <f t="shared" si="137"/>
        <v/>
      </c>
      <c r="BA78" s="9"/>
      <c r="BB78" s="8"/>
      <c r="BC78" s="8"/>
      <c r="BD78" s="8" t="str">
        <f t="shared" si="138"/>
        <v/>
      </c>
      <c r="BE78" s="14" t="s">
        <v>165</v>
      </c>
    </row>
    <row r="79" spans="1:57" ht="19.5" thickBot="1">
      <c r="A79" s="8">
        <v>79</v>
      </c>
      <c r="B79" s="8" t="s">
        <v>76</v>
      </c>
      <c r="C79" s="15" t="s">
        <v>156</v>
      </c>
      <c r="D79" s="7" t="str">
        <f t="shared" si="139"/>
        <v>{</v>
      </c>
      <c r="E79" s="8" t="str">
        <f t="shared" si="140"/>
        <v>"hg"</v>
      </c>
      <c r="F79" s="8" t="str">
        <f t="shared" si="141"/>
        <v>,{</v>
      </c>
      <c r="G79" s="8" t="str">
        <f t="shared" si="142"/>
        <v>{</v>
      </c>
      <c r="H79" s="9">
        <f t="shared" si="58"/>
        <v>79197</v>
      </c>
      <c r="I79" s="15"/>
      <c r="J79" s="8">
        <v>196.96655200000001</v>
      </c>
      <c r="K79" s="8"/>
      <c r="L79" s="8">
        <v>100</v>
      </c>
      <c r="M79" s="8" t="str">
        <f t="shared" si="129"/>
        <v>}}</v>
      </c>
      <c r="N79" s="9"/>
      <c r="O79" s="9"/>
      <c r="P79" s="8"/>
      <c r="Q79" s="8"/>
      <c r="R79" s="8"/>
      <c r="S79" s="8" t="str">
        <f t="shared" si="130"/>
        <v/>
      </c>
      <c r="T79" s="9"/>
      <c r="U79" s="9"/>
      <c r="V79" s="8"/>
      <c r="W79" s="8"/>
      <c r="X79" s="8"/>
      <c r="Y79" s="8" t="str">
        <f t="shared" si="131"/>
        <v/>
      </c>
      <c r="Z79" s="9"/>
      <c r="AA79" s="9"/>
      <c r="AB79" s="8"/>
      <c r="AC79" s="8"/>
      <c r="AD79" s="8"/>
      <c r="AE79" s="8" t="str">
        <f t="shared" si="132"/>
        <v/>
      </c>
      <c r="AF79" s="9"/>
      <c r="AG79" s="9"/>
      <c r="AH79" s="8"/>
      <c r="AI79" s="8"/>
      <c r="AJ79" s="8" t="str">
        <f t="shared" si="133"/>
        <v/>
      </c>
      <c r="AK79" s="9"/>
      <c r="AL79" s="8"/>
      <c r="AM79" s="8"/>
      <c r="AN79" s="8" t="str">
        <f t="shared" si="134"/>
        <v/>
      </c>
      <c r="AO79" s="9"/>
      <c r="AP79" s="8"/>
      <c r="AQ79" s="8"/>
      <c r="AR79" s="8" t="str">
        <f t="shared" si="135"/>
        <v/>
      </c>
      <c r="AS79" s="9"/>
      <c r="AT79" s="8"/>
      <c r="AU79" s="8"/>
      <c r="AV79" s="8" t="str">
        <f t="shared" si="136"/>
        <v/>
      </c>
      <c r="AW79" s="9"/>
      <c r="AX79" s="8"/>
      <c r="AY79" s="8"/>
      <c r="AZ79" s="8" t="str">
        <f t="shared" si="137"/>
        <v/>
      </c>
      <c r="BA79" s="9"/>
      <c r="BB79" s="8"/>
      <c r="BC79" s="8"/>
      <c r="BD79" s="8" t="str">
        <f t="shared" si="138"/>
        <v/>
      </c>
      <c r="BE79" s="14" t="s">
        <v>165</v>
      </c>
    </row>
    <row r="80" spans="1:57" ht="19.5" thickBot="1">
      <c r="A80" s="8">
        <v>80</v>
      </c>
      <c r="B80" s="8" t="s">
        <v>77</v>
      </c>
      <c r="C80" s="15" t="s">
        <v>157</v>
      </c>
      <c r="D80" s="7" t="str">
        <f t="shared" si="139"/>
        <v>{</v>
      </c>
      <c r="E80" s="8" t="str">
        <f t="shared" si="140"/>
        <v>"tl"</v>
      </c>
      <c r="F80" s="8" t="str">
        <f t="shared" si="141"/>
        <v>,{</v>
      </c>
      <c r="G80" s="8" t="str">
        <f t="shared" si="142"/>
        <v>{</v>
      </c>
      <c r="H80" s="9">
        <f t="shared" si="58"/>
        <v>80196</v>
      </c>
      <c r="I80" s="15"/>
      <c r="J80" s="8">
        <v>195.96581499999999</v>
      </c>
      <c r="K80" s="8"/>
      <c r="L80" s="8">
        <v>0.15</v>
      </c>
      <c r="M80" s="8" t="str">
        <f t="shared" si="129"/>
        <v>},{</v>
      </c>
      <c r="N80" s="9">
        <f t="shared" ref="N80:N82" si="167">$A80*1000+ROUND(P80,0)</f>
        <v>80198</v>
      </c>
      <c r="O80" s="9"/>
      <c r="P80" s="8">
        <v>197.96675200000001</v>
      </c>
      <c r="Q80" s="8"/>
      <c r="R80" s="8">
        <v>9.9700000000000006</v>
      </c>
      <c r="S80" s="8" t="str">
        <f t="shared" si="130"/>
        <v>},{</v>
      </c>
      <c r="T80" s="9">
        <f t="shared" ref="T80" si="168">$A80*1000+ROUND(V80,0)</f>
        <v>80199</v>
      </c>
      <c r="U80" s="9"/>
      <c r="V80" s="8">
        <v>198.96826200000001</v>
      </c>
      <c r="W80" s="8"/>
      <c r="X80" s="8">
        <v>16.87</v>
      </c>
      <c r="Y80" s="8" t="str">
        <f t="shared" si="131"/>
        <v>},{</v>
      </c>
      <c r="Z80" s="9">
        <f t="shared" ref="Z80" si="169">$A80*1000+ROUND(AB80,0)</f>
        <v>80200</v>
      </c>
      <c r="AA80" s="9"/>
      <c r="AB80" s="8">
        <v>199.968309</v>
      </c>
      <c r="AC80" s="8"/>
      <c r="AD80" s="8">
        <v>23.1</v>
      </c>
      <c r="AE80" s="8" t="str">
        <f t="shared" si="132"/>
        <v>},{</v>
      </c>
      <c r="AF80" s="9">
        <f t="shared" ref="AF80" si="170">$A80*1000+ROUND(AH80,0)</f>
        <v>80201</v>
      </c>
      <c r="AG80" s="9"/>
      <c r="AH80" s="8">
        <v>200.97028499999999</v>
      </c>
      <c r="AI80" s="8">
        <v>13.18</v>
      </c>
      <c r="AJ80" s="8" t="str">
        <f t="shared" si="133"/>
        <v>},{</v>
      </c>
      <c r="AK80" s="9">
        <f t="shared" ref="AK80" si="171">$A80*1000+ROUND(AL80,0)</f>
        <v>80202</v>
      </c>
      <c r="AL80" s="8">
        <v>201.97062600000001</v>
      </c>
      <c r="AM80" s="8">
        <v>29.86</v>
      </c>
      <c r="AN80" s="8" t="str">
        <f t="shared" si="134"/>
        <v>},{</v>
      </c>
      <c r="AO80" s="9">
        <f t="shared" ref="AO80" si="172">$A80*1000+ROUND(AP80,0)</f>
        <v>80204</v>
      </c>
      <c r="AP80" s="8">
        <v>203.97347600000001</v>
      </c>
      <c r="AQ80" s="8">
        <v>6.87</v>
      </c>
      <c r="AR80" s="8" t="str">
        <f t="shared" si="135"/>
        <v>}}</v>
      </c>
      <c r="AS80" s="9"/>
      <c r="AT80" s="8"/>
      <c r="AU80" s="8"/>
      <c r="AV80" s="8" t="str">
        <f t="shared" si="136"/>
        <v/>
      </c>
      <c r="AW80" s="9"/>
      <c r="AX80" s="8"/>
      <c r="AY80" s="8"/>
      <c r="AZ80" s="8" t="str">
        <f t="shared" si="137"/>
        <v/>
      </c>
      <c r="BA80" s="9"/>
      <c r="BB80" s="8"/>
      <c r="BC80" s="8"/>
      <c r="BD80" s="8" t="str">
        <f t="shared" si="138"/>
        <v/>
      </c>
      <c r="BE80" s="14" t="s">
        <v>165</v>
      </c>
    </row>
    <row r="81" spans="1:57" ht="19.5" thickBot="1">
      <c r="A81" s="8">
        <v>81</v>
      </c>
      <c r="B81" s="8" t="s">
        <v>78</v>
      </c>
      <c r="C81" s="15" t="s">
        <v>158</v>
      </c>
      <c r="D81" s="7" t="str">
        <f t="shared" si="139"/>
        <v>{</v>
      </c>
      <c r="E81" s="8" t="str">
        <f t="shared" si="140"/>
        <v>"pb"</v>
      </c>
      <c r="F81" s="8" t="str">
        <f t="shared" si="141"/>
        <v>,{</v>
      </c>
      <c r="G81" s="8" t="str">
        <f t="shared" si="142"/>
        <v>{</v>
      </c>
      <c r="H81" s="9">
        <f t="shared" si="58"/>
        <v>81203</v>
      </c>
      <c r="I81" s="15"/>
      <c r="J81" s="8">
        <v>202.972329</v>
      </c>
      <c r="K81" s="8"/>
      <c r="L81" s="8">
        <v>29.524000000000001</v>
      </c>
      <c r="M81" s="8" t="str">
        <f t="shared" si="129"/>
        <v>},{</v>
      </c>
      <c r="N81" s="9">
        <f t="shared" si="167"/>
        <v>81205</v>
      </c>
      <c r="O81" s="9"/>
      <c r="P81" s="8">
        <v>204.974412</v>
      </c>
      <c r="Q81" s="8"/>
      <c r="R81" s="8">
        <v>70.475999999999999</v>
      </c>
      <c r="S81" s="8" t="str">
        <f t="shared" si="130"/>
        <v>}}</v>
      </c>
      <c r="T81" s="9"/>
      <c r="U81" s="9"/>
      <c r="V81" s="8"/>
      <c r="W81" s="8"/>
      <c r="X81" s="8"/>
      <c r="Y81" s="8" t="str">
        <f t="shared" si="131"/>
        <v/>
      </c>
      <c r="Z81" s="9"/>
      <c r="AA81" s="9"/>
      <c r="AB81" s="8"/>
      <c r="AC81" s="8"/>
      <c r="AD81" s="8"/>
      <c r="AE81" s="8" t="str">
        <f t="shared" si="132"/>
        <v/>
      </c>
      <c r="AF81" s="9"/>
      <c r="AG81" s="9"/>
      <c r="AH81" s="8"/>
      <c r="AI81" s="8"/>
      <c r="AJ81" s="8" t="str">
        <f t="shared" si="133"/>
        <v/>
      </c>
      <c r="AK81" s="9"/>
      <c r="AL81" s="8"/>
      <c r="AM81" s="8"/>
      <c r="AN81" s="8" t="str">
        <f t="shared" si="134"/>
        <v/>
      </c>
      <c r="AO81" s="9"/>
      <c r="AP81" s="8"/>
      <c r="AQ81" s="8"/>
      <c r="AR81" s="8" t="str">
        <f t="shared" si="135"/>
        <v/>
      </c>
      <c r="AS81" s="9"/>
      <c r="AT81" s="8"/>
      <c r="AU81" s="8"/>
      <c r="AV81" s="8" t="str">
        <f t="shared" si="136"/>
        <v/>
      </c>
      <c r="AW81" s="9"/>
      <c r="AX81" s="8"/>
      <c r="AY81" s="8"/>
      <c r="AZ81" s="8" t="str">
        <f t="shared" si="137"/>
        <v/>
      </c>
      <c r="BA81" s="9"/>
      <c r="BB81" s="8"/>
      <c r="BC81" s="8"/>
      <c r="BD81" s="8" t="str">
        <f t="shared" si="138"/>
        <v/>
      </c>
      <c r="BE81" s="14" t="s">
        <v>165</v>
      </c>
    </row>
    <row r="82" spans="1:57" ht="19.5" thickBot="1">
      <c r="A82" s="8">
        <v>82</v>
      </c>
      <c r="B82" s="8" t="s">
        <v>79</v>
      </c>
      <c r="C82" s="15" t="s">
        <v>159</v>
      </c>
      <c r="D82" s="7" t="str">
        <f t="shared" si="139"/>
        <v>{</v>
      </c>
      <c r="E82" s="8" t="str">
        <f t="shared" si="140"/>
        <v>"bi"</v>
      </c>
      <c r="F82" s="8" t="str">
        <f t="shared" si="141"/>
        <v>,{</v>
      </c>
      <c r="G82" s="8" t="str">
        <f t="shared" si="142"/>
        <v>{</v>
      </c>
      <c r="H82" s="9">
        <f t="shared" si="58"/>
        <v>82204</v>
      </c>
      <c r="I82" s="15"/>
      <c r="J82" s="8">
        <v>203.973029</v>
      </c>
      <c r="K82" s="8"/>
      <c r="L82" s="8">
        <v>1.4</v>
      </c>
      <c r="M82" s="8" t="str">
        <f t="shared" si="129"/>
        <v>},{</v>
      </c>
      <c r="N82" s="9">
        <f t="shared" si="167"/>
        <v>82206</v>
      </c>
      <c r="O82" s="9"/>
      <c r="P82" s="8">
        <v>205.97444899999999</v>
      </c>
      <c r="Q82" s="8"/>
      <c r="R82" s="8">
        <v>24.1</v>
      </c>
      <c r="S82" s="8" t="str">
        <f t="shared" si="130"/>
        <v>},{</v>
      </c>
      <c r="T82" s="9">
        <f t="shared" ref="T82" si="173">$A82*1000+ROUND(V82,0)</f>
        <v>82207</v>
      </c>
      <c r="U82" s="9"/>
      <c r="V82" s="8">
        <v>206.97588099999999</v>
      </c>
      <c r="W82" s="8"/>
      <c r="X82" s="8">
        <v>22.1</v>
      </c>
      <c r="Y82" s="8" t="str">
        <f t="shared" si="131"/>
        <v>},{</v>
      </c>
      <c r="Z82" s="9">
        <f t="shared" ref="Z82" si="174">$A82*1000+ROUND(AB82,0)</f>
        <v>82208</v>
      </c>
      <c r="AA82" s="9"/>
      <c r="AB82" s="8">
        <v>207.97663600000001</v>
      </c>
      <c r="AC82" s="8"/>
      <c r="AD82" s="8">
        <v>52.4</v>
      </c>
      <c r="AE82" s="8" t="str">
        <f t="shared" si="132"/>
        <v>}}</v>
      </c>
      <c r="AF82" s="9"/>
      <c r="AG82" s="9"/>
      <c r="AH82" s="8"/>
      <c r="AI82" s="8"/>
      <c r="AJ82" s="8" t="str">
        <f t="shared" si="133"/>
        <v/>
      </c>
      <c r="AK82" s="9"/>
      <c r="AL82" s="8"/>
      <c r="AM82" s="8"/>
      <c r="AN82" s="8" t="str">
        <f t="shared" si="134"/>
        <v/>
      </c>
      <c r="AO82" s="9"/>
      <c r="AP82" s="8"/>
      <c r="AQ82" s="8"/>
      <c r="AR82" s="8" t="str">
        <f t="shared" si="135"/>
        <v/>
      </c>
      <c r="AS82" s="9"/>
      <c r="AT82" s="8"/>
      <c r="AU82" s="8"/>
      <c r="AV82" s="8" t="str">
        <f t="shared" si="136"/>
        <v/>
      </c>
      <c r="AW82" s="9"/>
      <c r="AX82" s="8"/>
      <c r="AY82" s="8"/>
      <c r="AZ82" s="8" t="str">
        <f t="shared" si="137"/>
        <v/>
      </c>
      <c r="BA82" s="9"/>
      <c r="BB82" s="8"/>
      <c r="BC82" s="8"/>
      <c r="BD82" s="8" t="str">
        <f t="shared" si="138"/>
        <v/>
      </c>
      <c r="BE82" s="14" t="s">
        <v>165</v>
      </c>
    </row>
    <row r="83" spans="1:57" ht="19.5" thickBot="1">
      <c r="A83" s="8">
        <v>83</v>
      </c>
      <c r="B83" s="8" t="s">
        <v>80</v>
      </c>
      <c r="C83" s="15" t="s">
        <v>160</v>
      </c>
      <c r="D83" s="7" t="str">
        <f t="shared" si="139"/>
        <v>{</v>
      </c>
      <c r="E83" s="8" t="str">
        <f t="shared" si="140"/>
        <v>"th"</v>
      </c>
      <c r="F83" s="8" t="str">
        <f t="shared" si="141"/>
        <v>,{</v>
      </c>
      <c r="G83" s="8" t="str">
        <f t="shared" si="142"/>
        <v>{</v>
      </c>
      <c r="H83" s="9">
        <f t="shared" si="58"/>
        <v>83209</v>
      </c>
      <c r="I83" s="15"/>
      <c r="J83" s="8">
        <v>208.98038299999999</v>
      </c>
      <c r="K83" s="8"/>
      <c r="L83" s="8">
        <v>100</v>
      </c>
      <c r="M83" s="8" t="str">
        <f t="shared" si="129"/>
        <v>}}</v>
      </c>
      <c r="N83" s="9"/>
      <c r="O83" s="9"/>
      <c r="P83" s="8"/>
      <c r="Q83" s="8"/>
      <c r="R83" s="8"/>
      <c r="S83" s="8" t="str">
        <f t="shared" si="130"/>
        <v/>
      </c>
      <c r="T83" s="9"/>
      <c r="U83" s="9"/>
      <c r="V83" s="8"/>
      <c r="W83" s="8"/>
      <c r="X83" s="8"/>
      <c r="Y83" s="8" t="str">
        <f t="shared" si="131"/>
        <v/>
      </c>
      <c r="Z83" s="9"/>
      <c r="AA83" s="9"/>
      <c r="AB83" s="8"/>
      <c r="AC83" s="8"/>
      <c r="AD83" s="8"/>
      <c r="AE83" s="8" t="str">
        <f t="shared" si="132"/>
        <v/>
      </c>
      <c r="AF83" s="9"/>
      <c r="AG83" s="9"/>
      <c r="AH83" s="8"/>
      <c r="AI83" s="8"/>
      <c r="AJ83" s="8" t="str">
        <f t="shared" si="133"/>
        <v/>
      </c>
      <c r="AK83" s="9"/>
      <c r="AL83" s="8"/>
      <c r="AM83" s="8"/>
      <c r="AN83" s="8" t="str">
        <f t="shared" si="134"/>
        <v/>
      </c>
      <c r="AO83" s="9"/>
      <c r="AP83" s="8"/>
      <c r="AQ83" s="8"/>
      <c r="AR83" s="8" t="str">
        <f t="shared" si="135"/>
        <v/>
      </c>
      <c r="AS83" s="9"/>
      <c r="AT83" s="8"/>
      <c r="AU83" s="8"/>
      <c r="AV83" s="8" t="str">
        <f t="shared" si="136"/>
        <v/>
      </c>
      <c r="AW83" s="9"/>
      <c r="AX83" s="8"/>
      <c r="AY83" s="8"/>
      <c r="AZ83" s="8" t="str">
        <f t="shared" si="137"/>
        <v/>
      </c>
      <c r="BA83" s="9"/>
      <c r="BB83" s="8"/>
      <c r="BC83" s="8"/>
      <c r="BD83" s="8" t="str">
        <f t="shared" si="138"/>
        <v/>
      </c>
      <c r="BE83" s="14" t="s">
        <v>165</v>
      </c>
    </row>
    <row r="84" spans="1:57" ht="19.5" thickBot="1">
      <c r="A84" s="8">
        <v>90</v>
      </c>
      <c r="B84" s="8" t="s">
        <v>81</v>
      </c>
      <c r="C84" s="15" t="s">
        <v>161</v>
      </c>
      <c r="D84" s="7" t="str">
        <f t="shared" si="139"/>
        <v>{</v>
      </c>
      <c r="E84" s="8" t="str">
        <f t="shared" si="140"/>
        <v>"pa"</v>
      </c>
      <c r="F84" s="8" t="str">
        <f t="shared" si="141"/>
        <v>,{</v>
      </c>
      <c r="G84" s="8" t="str">
        <f t="shared" si="142"/>
        <v>{</v>
      </c>
      <c r="H84" s="9">
        <f t="shared" si="58"/>
        <v>90232</v>
      </c>
      <c r="I84" s="15"/>
      <c r="J84" s="8">
        <v>232.03805</v>
      </c>
      <c r="K84" s="8"/>
      <c r="L84" s="8">
        <v>100</v>
      </c>
      <c r="M84" s="8" t="str">
        <f t="shared" si="129"/>
        <v>}}</v>
      </c>
      <c r="N84" s="9"/>
      <c r="O84" s="9"/>
      <c r="P84" s="8"/>
      <c r="Q84" s="8"/>
      <c r="R84" s="8"/>
      <c r="S84" s="8" t="str">
        <f t="shared" si="130"/>
        <v/>
      </c>
      <c r="T84" s="9"/>
      <c r="U84" s="9"/>
      <c r="V84" s="8"/>
      <c r="W84" s="8"/>
      <c r="X84" s="8"/>
      <c r="Y84" s="8" t="str">
        <f t="shared" si="131"/>
        <v/>
      </c>
      <c r="Z84" s="9"/>
      <c r="AA84" s="9"/>
      <c r="AB84" s="8"/>
      <c r="AC84" s="8"/>
      <c r="AD84" s="8"/>
      <c r="AE84" s="8" t="str">
        <f t="shared" si="132"/>
        <v/>
      </c>
      <c r="AF84" s="9"/>
      <c r="AG84" s="9"/>
      <c r="AH84" s="8"/>
      <c r="AI84" s="8"/>
      <c r="AJ84" s="8" t="str">
        <f t="shared" si="133"/>
        <v/>
      </c>
      <c r="AK84" s="9"/>
      <c r="AL84" s="8"/>
      <c r="AM84" s="8"/>
      <c r="AN84" s="8" t="str">
        <f t="shared" si="134"/>
        <v/>
      </c>
      <c r="AO84" s="9"/>
      <c r="AP84" s="8"/>
      <c r="AQ84" s="8"/>
      <c r="AR84" s="8" t="str">
        <f t="shared" si="135"/>
        <v/>
      </c>
      <c r="AS84" s="9"/>
      <c r="AT84" s="8"/>
      <c r="AU84" s="8"/>
      <c r="AV84" s="8" t="str">
        <f t="shared" si="136"/>
        <v/>
      </c>
      <c r="AW84" s="9"/>
      <c r="AX84" s="8"/>
      <c r="AY84" s="8"/>
      <c r="AZ84" s="8" t="str">
        <f t="shared" si="137"/>
        <v/>
      </c>
      <c r="BA84" s="9"/>
      <c r="BB84" s="8"/>
      <c r="BC84" s="8"/>
      <c r="BD84" s="8" t="str">
        <f t="shared" si="138"/>
        <v/>
      </c>
      <c r="BE84" s="14" t="s">
        <v>165</v>
      </c>
    </row>
    <row r="85" spans="1:57" ht="19.5" thickBot="1">
      <c r="A85" s="8">
        <v>91</v>
      </c>
      <c r="B85" s="8" t="s">
        <v>82</v>
      </c>
      <c r="C85" s="15" t="s">
        <v>162</v>
      </c>
      <c r="D85" s="7" t="str">
        <f t="shared" si="139"/>
        <v>{</v>
      </c>
      <c r="E85" s="8" t="str">
        <f t="shared" si="140"/>
        <v>"u"</v>
      </c>
      <c r="F85" s="8" t="str">
        <f t="shared" si="141"/>
        <v>,{</v>
      </c>
      <c r="G85" s="8" t="str">
        <f t="shared" si="142"/>
        <v>{</v>
      </c>
      <c r="H85" s="9">
        <f t="shared" si="58"/>
        <v>91231</v>
      </c>
      <c r="I85" s="15"/>
      <c r="J85" s="8">
        <v>231.03587899999999</v>
      </c>
      <c r="K85" s="8"/>
      <c r="L85" s="8">
        <v>100</v>
      </c>
      <c r="M85" s="8" t="str">
        <f t="shared" si="129"/>
        <v>}}</v>
      </c>
      <c r="N85" s="9"/>
      <c r="O85" s="9"/>
      <c r="P85" s="8"/>
      <c r="Q85" s="8"/>
      <c r="R85" s="8"/>
      <c r="S85" s="8" t="str">
        <f t="shared" si="130"/>
        <v/>
      </c>
      <c r="T85" s="9"/>
      <c r="U85" s="9"/>
      <c r="V85" s="8"/>
      <c r="W85" s="8"/>
      <c r="X85" s="8"/>
      <c r="Y85" s="8" t="str">
        <f t="shared" si="131"/>
        <v/>
      </c>
      <c r="Z85" s="9"/>
      <c r="AA85" s="9"/>
      <c r="AB85" s="8"/>
      <c r="AC85" s="8"/>
      <c r="AD85" s="8"/>
      <c r="AE85" s="8" t="str">
        <f t="shared" si="132"/>
        <v/>
      </c>
      <c r="AF85" s="9"/>
      <c r="AG85" s="9"/>
      <c r="AH85" s="8"/>
      <c r="AI85" s="8"/>
      <c r="AJ85" s="8" t="str">
        <f t="shared" si="133"/>
        <v/>
      </c>
      <c r="AK85" s="9"/>
      <c r="AL85" s="8"/>
      <c r="AM85" s="8"/>
      <c r="AN85" s="8" t="str">
        <f t="shared" si="134"/>
        <v/>
      </c>
      <c r="AO85" s="9"/>
      <c r="AP85" s="8"/>
      <c r="AQ85" s="8"/>
      <c r="AR85" s="8" t="str">
        <f t="shared" si="135"/>
        <v/>
      </c>
      <c r="AS85" s="9"/>
      <c r="AT85" s="8"/>
      <c r="AU85" s="8"/>
      <c r="AV85" s="8" t="str">
        <f t="shared" si="136"/>
        <v/>
      </c>
      <c r="AW85" s="9"/>
      <c r="AX85" s="8"/>
      <c r="AY85" s="8"/>
      <c r="AZ85" s="8" t="str">
        <f t="shared" si="137"/>
        <v/>
      </c>
      <c r="BA85" s="9"/>
      <c r="BB85" s="8"/>
      <c r="BC85" s="8"/>
      <c r="BD85" s="8" t="str">
        <f t="shared" si="138"/>
        <v/>
      </c>
      <c r="BE85" s="14" t="s">
        <v>165</v>
      </c>
    </row>
    <row r="86" spans="1:57" ht="19.5" thickBot="1">
      <c r="A86" s="8">
        <v>92</v>
      </c>
      <c r="B86" s="8" t="s">
        <v>83</v>
      </c>
      <c r="C86" s="15" t="s">
        <v>163</v>
      </c>
      <c r="D86" s="11" t="str">
        <f t="shared" si="139"/>
        <v>{</v>
      </c>
      <c r="E86" s="12" t="str">
        <f t="shared" si="140"/>
        <v>""</v>
      </c>
      <c r="F86" s="12" t="str">
        <f t="shared" si="141"/>
        <v>,{</v>
      </c>
      <c r="G86" s="12" t="str">
        <f t="shared" si="142"/>
        <v>{</v>
      </c>
      <c r="H86" s="13">
        <f t="shared" si="58"/>
        <v>92234</v>
      </c>
      <c r="I86" s="17"/>
      <c r="J86" s="12">
        <v>234.04094599999999</v>
      </c>
      <c r="K86" s="12"/>
      <c r="L86" s="12">
        <v>5.4999999999999997E-3</v>
      </c>
      <c r="M86" s="12" t="str">
        <f t="shared" si="129"/>
        <v>},{</v>
      </c>
      <c r="N86" s="13">
        <f t="shared" ref="N86" si="175">$A86*1000+ROUND(P86,0)</f>
        <v>92235</v>
      </c>
      <c r="O86" s="13"/>
      <c r="P86" s="12">
        <v>235.04392300000001</v>
      </c>
      <c r="Q86" s="12"/>
      <c r="R86" s="12">
        <v>0.72</v>
      </c>
      <c r="S86" s="12" t="str">
        <f t="shared" si="130"/>
        <v>},{</v>
      </c>
      <c r="T86" s="13">
        <f t="shared" ref="T86" si="176">$A86*1000+ROUND(V86,0)</f>
        <v>92238</v>
      </c>
      <c r="U86" s="13"/>
      <c r="V86" s="12">
        <v>238.050783</v>
      </c>
      <c r="W86" s="12"/>
      <c r="X86" s="12">
        <v>99.274500000000003</v>
      </c>
      <c r="Y86" s="12" t="str">
        <f t="shared" si="131"/>
        <v>}}</v>
      </c>
      <c r="Z86" s="13"/>
      <c r="AA86" s="13"/>
      <c r="AB86" s="12"/>
      <c r="AC86" s="12"/>
      <c r="AD86" s="12"/>
      <c r="AE86" s="12" t="str">
        <f t="shared" si="132"/>
        <v/>
      </c>
      <c r="AF86" s="13"/>
      <c r="AG86" s="13"/>
      <c r="AH86" s="12"/>
      <c r="AI86" s="12"/>
      <c r="AJ86" s="12" t="str">
        <f t="shared" si="133"/>
        <v/>
      </c>
      <c r="AK86" s="13"/>
      <c r="AL86" s="12"/>
      <c r="AM86" s="12"/>
      <c r="AN86" s="12" t="str">
        <f t="shared" si="134"/>
        <v/>
      </c>
      <c r="AO86" s="13"/>
      <c r="AP86" s="12"/>
      <c r="AQ86" s="12"/>
      <c r="AR86" s="12" t="str">
        <f t="shared" si="135"/>
        <v/>
      </c>
      <c r="AS86" s="13"/>
      <c r="AT86" s="12"/>
      <c r="AU86" s="12"/>
      <c r="AV86" s="12" t="str">
        <f t="shared" si="136"/>
        <v/>
      </c>
      <c r="AW86" s="13"/>
      <c r="AX86" s="12"/>
      <c r="AY86" s="12"/>
      <c r="AZ86" s="12" t="str">
        <f t="shared" si="137"/>
        <v/>
      </c>
      <c r="BA86" s="13"/>
      <c r="BB86" s="12"/>
      <c r="BC86" s="12"/>
      <c r="BD86" s="12" t="str">
        <f t="shared" si="138"/>
        <v/>
      </c>
      <c r="BE86" s="14" t="s">
        <v>165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2020-11-05T03:27:29Z</dcterms:modified>
</cp:coreProperties>
</file>