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UCB_ExtensionDA\"/>
    </mc:Choice>
  </mc:AlternateContent>
  <xr:revisionPtr revIDLastSave="0" documentId="13_ncr:1_{5A0CB94A-1F0B-4A02-AED1-E76E476DBAB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F2" i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B16" i="1"/>
  <c r="B17" i="1"/>
  <c r="B18" i="1"/>
  <c r="B15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<sst xmlns="http://schemas.openxmlformats.org/spreadsheetml/2006/main" count="23" uniqueCount="23">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</sst>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0E7016-F1B0-4E12-A517-5A67FA999D0B}" name="Table1" displayName="Table1" ref="A1:H10" totalsRowShown="0" headerRowDxfId="2">
  <autoFilter ref="A1:H10" xr:uid="{4A0E7016-F1B0-4E12-A517-5A67FA999D0B}"/>
  <tableColumns count="8">
    <tableColumn id="1" xr3:uid="{EED68347-3BD1-483D-A3F1-F8E5E6C3056B}" name="Student ID"/>
    <tableColumn id="2" xr3:uid="{D28F0DAC-7788-4208-85FC-A71FDDFB8A8A}" name="Student Name"/>
    <tableColumn id="3" xr3:uid="{CB6A0666-3014-4EC4-8C58-147AFB8AB7D0}" name="Grade 1"/>
    <tableColumn id="4" xr3:uid="{49364684-6506-4F66-BB69-12D181D9F616}" name="Grade 2"/>
    <tableColumn id="5" xr3:uid="{71C84599-ECF1-41A4-A758-50D3C7C0AA39}" name="Grade 3"/>
    <tableColumn id="6" xr3:uid="{C9D97D9C-5D13-44A5-9A41-9DFA5F62DD13}" name="Average Score" dataDxfId="1">
      <calculatedColumnFormula>AVERAGE(Table1[[#This Row],[Grade 1]:[Grade 3]])</calculatedColumnFormula>
    </tableColumn>
    <tableColumn id="7" xr3:uid="{C4397C54-0514-4209-9978-29CEB2111015}" name="Bonus Points"/>
    <tableColumn id="8" xr3:uid="{1E5EA535-FF5E-41DA-AEB4-E7BF14930E0F}" name="Final Score" dataDxfId="0">
      <calculatedColumnFormula>Table1[[#This Row],[Average Score]]+Table1[[#This Row],[Bonus Points]]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C20" sqref="C20"/>
    </sheetView>
  </sheetViews>
  <sheetFormatPr defaultColWidth="11" defaultRowHeight="15.75" x14ac:dyDescent="0.25"/>
  <cols>
    <col min="1" max="1" width="14.125" customWidth="1"/>
    <col min="2" max="2" width="19" customWidth="1"/>
    <col min="3" max="3" width="14.125" customWidth="1"/>
    <col min="4" max="4" width="13.125" customWidth="1"/>
    <col min="5" max="5" width="11.5" customWidth="1"/>
    <col min="6" max="6" width="18.5" customWidth="1"/>
    <col min="7" max="7" width="15" customWidth="1"/>
    <col min="8" max="8" width="14.125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AVERAGE(Table1[[#This Row],[Grade 1]:[Grade 3]])</f>
        <v>87.666666666666671</v>
      </c>
      <c r="G2">
        <v>1</v>
      </c>
      <c r="H2" s="3">
        <f>Table1[[#This Row],[Average Score]]+Table1[[#This Row],[Bonus Points]]</f>
        <v>88.666666666666671</v>
      </c>
    </row>
    <row r="3" spans="1:8" x14ac:dyDescent="0.25">
      <c r="A3">
        <v>2</v>
      </c>
      <c r="B3" s="2" t="s">
        <v>9</v>
      </c>
      <c r="C3">
        <v>92</v>
      </c>
      <c r="D3">
        <v>93</v>
      </c>
      <c r="E3">
        <v>97</v>
      </c>
      <c r="F3" s="3">
        <f>AVERAGE(Table1[[#This Row],[Grade 1]:[Grade 3]])</f>
        <v>94</v>
      </c>
      <c r="G3">
        <v>3</v>
      </c>
      <c r="H3" s="3">
        <f>Table1[[#This Row],[Average Score]]+Table1[[#This Row],[Bonus Points]]</f>
        <v>97</v>
      </c>
    </row>
    <row r="4" spans="1:8" x14ac:dyDescent="0.25">
      <c r="A4">
        <v>3</v>
      </c>
      <c r="B4" t="s">
        <v>10</v>
      </c>
      <c r="C4">
        <v>86</v>
      </c>
      <c r="D4">
        <v>98</v>
      </c>
      <c r="E4">
        <v>84</v>
      </c>
      <c r="F4" s="3">
        <f>AVERAGE(Table1[[#This Row],[Grade 1]:[Grade 3]])</f>
        <v>89.333333333333329</v>
      </c>
      <c r="G4">
        <v>4</v>
      </c>
      <c r="H4" s="3">
        <f>Table1[[#This Row],[Average Score]]+Table1[[#This Row],[Bonus Points]]</f>
        <v>93.333333333333329</v>
      </c>
    </row>
    <row r="5" spans="1:8" x14ac:dyDescent="0.25">
      <c r="A5">
        <v>4</v>
      </c>
      <c r="B5" t="s">
        <v>11</v>
      </c>
      <c r="C5">
        <v>82</v>
      </c>
      <c r="D5">
        <v>82</v>
      </c>
      <c r="E5">
        <v>97</v>
      </c>
      <c r="F5" s="3">
        <f>AVERAGE(Table1[[#This Row],[Grade 1]:[Grade 3]])</f>
        <v>87</v>
      </c>
      <c r="G5">
        <v>1</v>
      </c>
      <c r="H5" s="3">
        <f>Table1[[#This Row],[Average Score]]+Table1[[#This Row],[Bonus Points]]</f>
        <v>88</v>
      </c>
    </row>
    <row r="6" spans="1:8" x14ac:dyDescent="0.25">
      <c r="A6">
        <v>5</v>
      </c>
      <c r="B6" t="s">
        <v>12</v>
      </c>
      <c r="C6">
        <v>94</v>
      </c>
      <c r="D6">
        <v>87</v>
      </c>
      <c r="E6">
        <v>83</v>
      </c>
      <c r="F6" s="3">
        <f>AVERAGE(Table1[[#This Row],[Grade 1]:[Grade 3]])</f>
        <v>88</v>
      </c>
      <c r="G6">
        <v>1</v>
      </c>
      <c r="H6" s="3">
        <f>Table1[[#This Row],[Average Score]]+Table1[[#This Row],[Bonus Points]]</f>
        <v>89</v>
      </c>
    </row>
    <row r="7" spans="1:8" x14ac:dyDescent="0.25">
      <c r="A7">
        <v>6</v>
      </c>
      <c r="B7" t="s">
        <v>13</v>
      </c>
      <c r="C7">
        <v>95</v>
      </c>
      <c r="D7">
        <v>92</v>
      </c>
      <c r="E7">
        <v>97</v>
      </c>
      <c r="F7" s="3">
        <f>AVERAGE(Table1[[#This Row],[Grade 1]:[Grade 3]])</f>
        <v>94.666666666666671</v>
      </c>
      <c r="G7">
        <v>1</v>
      </c>
      <c r="H7" s="3">
        <f>Table1[[#This Row],[Average Score]]+Table1[[#This Row],[Bonus Points]]</f>
        <v>95.666666666666671</v>
      </c>
    </row>
    <row r="8" spans="1:8" x14ac:dyDescent="0.25">
      <c r="A8">
        <v>7</v>
      </c>
      <c r="B8" t="s">
        <v>14</v>
      </c>
      <c r="C8">
        <v>86</v>
      </c>
      <c r="D8">
        <v>93</v>
      </c>
      <c r="E8">
        <v>93</v>
      </c>
      <c r="F8" s="3">
        <f>AVERAGE(Table1[[#This Row],[Grade 1]:[Grade 3]])</f>
        <v>90.666666666666671</v>
      </c>
      <c r="G8">
        <v>2</v>
      </c>
      <c r="H8" s="3">
        <f>Table1[[#This Row],[Average Score]]+Table1[[#This Row],[Bonus Points]]</f>
        <v>92.666666666666671</v>
      </c>
    </row>
    <row r="9" spans="1:8" x14ac:dyDescent="0.25">
      <c r="A9">
        <v>8</v>
      </c>
      <c r="B9" t="s">
        <v>15</v>
      </c>
      <c r="C9">
        <v>85</v>
      </c>
      <c r="D9">
        <v>86</v>
      </c>
      <c r="E9">
        <v>97</v>
      </c>
      <c r="F9" s="3">
        <f>AVERAGE(Table1[[#This Row],[Grade 1]:[Grade 3]])</f>
        <v>89.333333333333329</v>
      </c>
      <c r="G9">
        <v>3</v>
      </c>
      <c r="H9" s="3">
        <f>Table1[[#This Row],[Average Score]]+Table1[[#This Row],[Bonus Points]]</f>
        <v>92.333333333333329</v>
      </c>
    </row>
    <row r="10" spans="1:8" x14ac:dyDescent="0.25">
      <c r="A10">
        <v>9</v>
      </c>
      <c r="B10" t="s">
        <v>16</v>
      </c>
      <c r="C10">
        <v>100</v>
      </c>
      <c r="D10">
        <v>85</v>
      </c>
      <c r="E10">
        <v>96</v>
      </c>
      <c r="F10" s="3">
        <f>AVERAGE(Table1[[#This Row],[Grade 1]:[Grade 3]])</f>
        <v>93.666666666666671</v>
      </c>
      <c r="G10">
        <v>0</v>
      </c>
      <c r="H10" s="3">
        <f>Table1[[#This Row],[Average Score]]+Table1[[#This Row],[Bonus Points]]</f>
        <v>93.666666666666671</v>
      </c>
    </row>
    <row r="14" spans="1:8" x14ac:dyDescent="0.25">
      <c r="A14" s="4" t="s">
        <v>17</v>
      </c>
      <c r="B14" s="4"/>
    </row>
    <row r="15" spans="1:8" x14ac:dyDescent="0.25">
      <c r="A15" s="5" t="s">
        <v>18</v>
      </c>
      <c r="B15" s="6">
        <f>AVERAGE(Table1[Final Score])</f>
        <v>92.259259259259252</v>
      </c>
    </row>
    <row r="16" spans="1:8" x14ac:dyDescent="0.25">
      <c r="A16" s="5" t="s">
        <v>19</v>
      </c>
      <c r="B16" s="6">
        <f>MEDIAN(Table1[Final Score])</f>
        <v>92.666666666666671</v>
      </c>
    </row>
    <row r="17" spans="1:2" x14ac:dyDescent="0.25">
      <c r="A17" s="5" t="s">
        <v>20</v>
      </c>
      <c r="B17" s="6">
        <f>MAX(Table1[Final Score])</f>
        <v>97</v>
      </c>
    </row>
    <row r="18" spans="1:2" x14ac:dyDescent="0.25">
      <c r="A18" s="5" t="s">
        <v>21</v>
      </c>
      <c r="B18" s="6">
        <f>MIN(Table1[Final Score])</f>
        <v>88</v>
      </c>
    </row>
    <row r="19" spans="1:2" x14ac:dyDescent="0.25">
      <c r="A19" s="5" t="s">
        <v>22</v>
      </c>
      <c r="B19" s="6">
        <f>_xlfn.STDEV.P(Table1[Final Score])</f>
        <v>2.9638887442581567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Elsie Cha</cp:lastModifiedBy>
  <dcterms:created xsi:type="dcterms:W3CDTF">2017-09-11T05:48:36Z</dcterms:created>
  <dcterms:modified xsi:type="dcterms:W3CDTF">2023-11-15T03:05:52Z</dcterms:modified>
</cp:coreProperties>
</file>