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smen\OneDrive\Documents\IOT12\CAPSTONE1\air-quality-elsmen\Documents\"/>
    </mc:Choice>
  </mc:AlternateContent>
  <xr:revisionPtr revIDLastSave="0" documentId="13_ncr:1_{2C198341-E61B-47BF-AC9F-29714A53893D}" xr6:coauthVersionLast="47" xr6:coauthVersionMax="47" xr10:uidLastSave="{00000000-0000-0000-0000-000000000000}"/>
  <bookViews>
    <workbookView xWindow="-108" yWindow="-108" windowWidth="23256" windowHeight="12576" xr2:uid="{3ACCAE07-EBC6-4F14-B8AF-7629C12FA504}"/>
  </bookViews>
  <sheets>
    <sheet name="Cost" sheetId="1" r:id="rId1"/>
    <sheet name="Alb 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7" i="1"/>
  <c r="L6" i="1"/>
  <c r="L5" i="1"/>
  <c r="L13" i="1" s="1"/>
</calcChain>
</file>

<file path=xl/sharedStrings.xml><?xml version="1.0" encoding="utf-8"?>
<sst xmlns="http://schemas.openxmlformats.org/spreadsheetml/2006/main" count="65" uniqueCount="54">
  <si>
    <t>Sensors</t>
  </si>
  <si>
    <t>BME 280</t>
  </si>
  <si>
    <t>PM2.5</t>
  </si>
  <si>
    <t>MQ-135</t>
  </si>
  <si>
    <t>MQ-6</t>
  </si>
  <si>
    <t>LoRa</t>
  </si>
  <si>
    <t>GPS</t>
  </si>
  <si>
    <t>Sensing</t>
  </si>
  <si>
    <t>Temp/Humidity/Pressure</t>
  </si>
  <si>
    <t>dust particles &gt;0.3µm</t>
  </si>
  <si>
    <t>immediate</t>
  </si>
  <si>
    <t>I2C</t>
  </si>
  <si>
    <t>ammonia, sulfur dioxide, and carbon monoxide</t>
  </si>
  <si>
    <t>24-48 hours</t>
  </si>
  <si>
    <t>3v</t>
  </si>
  <si>
    <t>5v</t>
  </si>
  <si>
    <t>Analog</t>
  </si>
  <si>
    <t>Communication</t>
  </si>
  <si>
    <t>Photon2</t>
  </si>
  <si>
    <t>LPG, iso-butane,propane</t>
  </si>
  <si>
    <t>Serial</t>
  </si>
  <si>
    <t>varies</t>
  </si>
  <si>
    <t>Drone</t>
  </si>
  <si>
    <t>Qty</t>
  </si>
  <si>
    <t>Address</t>
  </si>
  <si>
    <t>0x40</t>
  </si>
  <si>
    <t>0x76</t>
  </si>
  <si>
    <t>0x10</t>
  </si>
  <si>
    <t>Photon pins</t>
  </si>
  <si>
    <t>Interface</t>
  </si>
  <si>
    <t>Startup (sec)</t>
  </si>
  <si>
    <t>V+</t>
  </si>
  <si>
    <t>ELECTRONICS</t>
  </si>
  <si>
    <t>SCL, SDA</t>
  </si>
  <si>
    <t>rx, tx</t>
  </si>
  <si>
    <t>Batt</t>
  </si>
  <si>
    <t>lat,long,alt</t>
  </si>
  <si>
    <t>Brain/MCU</t>
  </si>
  <si>
    <t>Ground-level Ozone (O3)</t>
  </si>
  <si>
    <t>Particle Pollution – Also known as Particulate Matter, including Coarse PM (PM10) and Fine PM (PM2.5)</t>
  </si>
  <si>
    <t>Carbon monoxide (CO)</t>
  </si>
  <si>
    <t>Sulfur dioxide (SO2)</t>
  </si>
  <si>
    <t>Nitrogen dioxide (NO2)</t>
  </si>
  <si>
    <t>Cost</t>
  </si>
  <si>
    <t>Total Cost</t>
  </si>
  <si>
    <t>Links</t>
  </si>
  <si>
    <t>BME280</t>
  </si>
  <si>
    <t>HM3301</t>
  </si>
  <si>
    <t>500 mAh</t>
  </si>
  <si>
    <t>Battery</t>
  </si>
  <si>
    <t>Mini GPS</t>
  </si>
  <si>
    <t>City of Albuquerque currently tests for the following:</t>
  </si>
  <si>
    <t>Subtotal:</t>
  </si>
  <si>
    <t>CAPSTONE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</si>
</sst>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0" fillId="0" borderId="9" xfId="1" applyFont="1" applyBorder="1"/>
    <xf numFmtId="44" fontId="0" fillId="0" borderId="11" xfId="1" applyFont="1" applyBorder="1"/>
    <xf numFmtId="44" fontId="0" fillId="0" borderId="10" xfId="1" applyFon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2" fillId="0" borderId="11" xfId="2" applyNumberFormat="1" applyBorder="1"/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5" xfId="0" applyFill="1" applyBorder="1"/>
    <xf numFmtId="0" fontId="0" fillId="2" borderId="11" xfId="0" applyFill="1" applyBorder="1"/>
    <xf numFmtId="44" fontId="0" fillId="2" borderId="11" xfId="1" applyFont="1" applyFill="1" applyBorder="1"/>
    <xf numFmtId="44" fontId="2" fillId="0" borderId="10" xfId="2" applyNumberFormat="1" applyBorder="1"/>
    <xf numFmtId="44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eedstudio.com/Grove-Laser-PM2-5-Sensor-HM3301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tore.particle.io/products/photon-2" TargetMode="External"/><Relationship Id="rId1" Type="http://schemas.openxmlformats.org/officeDocument/2006/relationships/hyperlink" Target="https://www.amazon.com/Atmospheric-Pressure-GY-BME280-3-3-Temperature-Humidity/dp/B0BM9GQMFB?th=1" TargetMode="External"/><Relationship Id="rId6" Type="http://schemas.openxmlformats.org/officeDocument/2006/relationships/hyperlink" Target="https://www.adafruit.com/product/4415" TargetMode="External"/><Relationship Id="rId5" Type="http://schemas.openxmlformats.org/officeDocument/2006/relationships/hyperlink" Target="https://www.adafruit.com/product/1578" TargetMode="External"/><Relationship Id="rId4" Type="http://schemas.openxmlformats.org/officeDocument/2006/relationships/hyperlink" Target="https://www.amazon.com/RYLR896-Module-SX1276-Antenna-Command/dp/B07NB3BK5H?source=ps-sl-shoppingads-lpcontext&amp;ref_=fplfs&amp;psc=1&amp;smid=A2M9CC26G0VW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28FE-E5DA-4745-99F3-7FD664747EB0}">
  <dimension ref="B1:M14"/>
  <sheetViews>
    <sheetView tabSelected="1" workbookViewId="0">
      <selection activeCell="B2" sqref="B2:M2"/>
    </sheetView>
  </sheetViews>
  <sheetFormatPr defaultRowHeight="14.4" x14ac:dyDescent="0.3"/>
  <cols>
    <col min="4" max="4" width="3.6640625" bestFit="1" customWidth="1"/>
    <col min="5" max="5" width="38.77734375" bestFit="1" customWidth="1"/>
    <col min="6" max="6" width="3.109375" bestFit="1" customWidth="1"/>
    <col min="7" max="7" width="10.109375" bestFit="1" customWidth="1"/>
    <col min="9" max="9" width="12.77734375" bestFit="1" customWidth="1"/>
  </cols>
  <sheetData>
    <row r="1" spans="2:13" ht="15" thickBot="1" x14ac:dyDescent="0.35">
      <c r="M1" s="41">
        <v>45390</v>
      </c>
    </row>
    <row r="2" spans="2:13" ht="15" thickBot="1" x14ac:dyDescent="0.35">
      <c r="B2" s="38" t="s">
        <v>53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</row>
    <row r="3" spans="2:13" x14ac:dyDescent="0.3">
      <c r="B3" s="17" t="s">
        <v>32</v>
      </c>
      <c r="C3" s="20" t="s">
        <v>0</v>
      </c>
      <c r="D3" s="22" t="s">
        <v>23</v>
      </c>
      <c r="E3" s="22" t="s">
        <v>7</v>
      </c>
      <c r="F3" s="22" t="s">
        <v>31</v>
      </c>
      <c r="G3" s="22" t="s">
        <v>30</v>
      </c>
      <c r="H3" s="11" t="s">
        <v>29</v>
      </c>
      <c r="I3" s="13" t="s">
        <v>24</v>
      </c>
      <c r="J3" s="15" t="s">
        <v>28</v>
      </c>
      <c r="K3" s="27" t="s">
        <v>43</v>
      </c>
      <c r="L3" s="11" t="s">
        <v>44</v>
      </c>
      <c r="M3" s="27" t="s">
        <v>45</v>
      </c>
    </row>
    <row r="4" spans="2:13" ht="15" thickBot="1" x14ac:dyDescent="0.35">
      <c r="B4" s="18"/>
      <c r="C4" s="21"/>
      <c r="D4" s="23"/>
      <c r="E4" s="23"/>
      <c r="F4" s="23"/>
      <c r="G4" s="23"/>
      <c r="H4" s="12"/>
      <c r="I4" s="14"/>
      <c r="J4" s="16"/>
      <c r="K4" s="28"/>
      <c r="L4" s="12"/>
      <c r="M4" s="28"/>
    </row>
    <row r="5" spans="2:13" x14ac:dyDescent="0.3">
      <c r="B5" s="18"/>
      <c r="C5" s="1" t="s">
        <v>18</v>
      </c>
      <c r="D5" s="6">
        <v>2</v>
      </c>
      <c r="E5" t="s">
        <v>37</v>
      </c>
      <c r="F5" s="6" t="s">
        <v>15</v>
      </c>
      <c r="G5">
        <v>60</v>
      </c>
      <c r="H5" s="2"/>
      <c r="I5" s="7"/>
      <c r="J5" s="7"/>
      <c r="K5" s="25">
        <v>17.95</v>
      </c>
      <c r="L5" s="24">
        <f>D5*K5</f>
        <v>35.9</v>
      </c>
      <c r="M5" s="29" t="s">
        <v>18</v>
      </c>
    </row>
    <row r="6" spans="2:13" x14ac:dyDescent="0.3">
      <c r="B6" s="18"/>
      <c r="C6" s="1" t="s">
        <v>1</v>
      </c>
      <c r="D6" s="6">
        <v>1</v>
      </c>
      <c r="E6" t="s">
        <v>8</v>
      </c>
      <c r="F6" s="6" t="s">
        <v>14</v>
      </c>
      <c r="G6" t="s">
        <v>10</v>
      </c>
      <c r="H6" s="2" t="s">
        <v>11</v>
      </c>
      <c r="I6" s="8" t="s">
        <v>26</v>
      </c>
      <c r="J6" s="8" t="s">
        <v>33</v>
      </c>
      <c r="K6" s="25">
        <v>1.71</v>
      </c>
      <c r="L6" s="25">
        <f>D6*K6</f>
        <v>1.71</v>
      </c>
      <c r="M6" s="29" t="s">
        <v>46</v>
      </c>
    </row>
    <row r="7" spans="2:13" x14ac:dyDescent="0.3">
      <c r="B7" s="18"/>
      <c r="C7" s="1" t="s">
        <v>2</v>
      </c>
      <c r="D7" s="6">
        <v>1</v>
      </c>
      <c r="E7" t="s">
        <v>9</v>
      </c>
      <c r="F7" s="6" t="s">
        <v>15</v>
      </c>
      <c r="G7">
        <v>30</v>
      </c>
      <c r="H7" s="2" t="s">
        <v>11</v>
      </c>
      <c r="I7" s="8" t="s">
        <v>25</v>
      </c>
      <c r="J7" s="8" t="s">
        <v>33</v>
      </c>
      <c r="K7" s="25">
        <v>32.9</v>
      </c>
      <c r="L7" s="25">
        <f>D7*K7</f>
        <v>32.9</v>
      </c>
      <c r="M7" s="29" t="s">
        <v>47</v>
      </c>
    </row>
    <row r="8" spans="2:13" x14ac:dyDescent="0.3">
      <c r="B8" s="18"/>
      <c r="C8" s="30" t="s">
        <v>3</v>
      </c>
      <c r="D8" s="31">
        <v>1</v>
      </c>
      <c r="E8" s="32" t="s">
        <v>12</v>
      </c>
      <c r="F8" s="31" t="s">
        <v>15</v>
      </c>
      <c r="G8" s="32" t="s">
        <v>13</v>
      </c>
      <c r="H8" s="33" t="s">
        <v>16</v>
      </c>
      <c r="I8" s="34"/>
      <c r="J8" s="34"/>
      <c r="K8" s="35"/>
      <c r="L8" s="35"/>
      <c r="M8" s="35"/>
    </row>
    <row r="9" spans="2:13" x14ac:dyDescent="0.3">
      <c r="B9" s="18"/>
      <c r="C9" s="30" t="s">
        <v>4</v>
      </c>
      <c r="D9" s="31">
        <v>1</v>
      </c>
      <c r="E9" s="32" t="s">
        <v>19</v>
      </c>
      <c r="F9" s="31"/>
      <c r="G9" s="32">
        <v>20</v>
      </c>
      <c r="H9" s="33" t="s">
        <v>16</v>
      </c>
      <c r="I9" s="34"/>
      <c r="J9" s="34"/>
      <c r="K9" s="35"/>
      <c r="L9" s="35"/>
      <c r="M9" s="35"/>
    </row>
    <row r="10" spans="2:13" x14ac:dyDescent="0.3">
      <c r="B10" s="18"/>
      <c r="C10" s="1" t="s">
        <v>5</v>
      </c>
      <c r="D10" s="6">
        <v>2</v>
      </c>
      <c r="E10" t="s">
        <v>17</v>
      </c>
      <c r="F10" s="6" t="s">
        <v>14</v>
      </c>
      <c r="G10">
        <v>60</v>
      </c>
      <c r="H10" s="2" t="s">
        <v>20</v>
      </c>
      <c r="I10" s="8"/>
      <c r="J10" s="8" t="s">
        <v>34</v>
      </c>
      <c r="K10" s="25">
        <v>17.8</v>
      </c>
      <c r="L10" s="25">
        <f>D10*K10</f>
        <v>35.6</v>
      </c>
      <c r="M10" s="29" t="s">
        <v>5</v>
      </c>
    </row>
    <row r="11" spans="2:13" x14ac:dyDescent="0.3">
      <c r="B11" s="18"/>
      <c r="C11" s="1" t="s">
        <v>35</v>
      </c>
      <c r="D11" s="6">
        <v>2</v>
      </c>
      <c r="E11" t="s">
        <v>48</v>
      </c>
      <c r="F11" s="6"/>
      <c r="H11" s="2"/>
      <c r="I11" s="8"/>
      <c r="J11" s="8"/>
      <c r="K11" s="25">
        <v>7.95</v>
      </c>
      <c r="L11" s="25">
        <f>D11*K11</f>
        <v>15.9</v>
      </c>
      <c r="M11" s="29" t="s">
        <v>49</v>
      </c>
    </row>
    <row r="12" spans="2:13" ht="15" thickBot="1" x14ac:dyDescent="0.35">
      <c r="B12" s="19"/>
      <c r="C12" s="3" t="s">
        <v>6</v>
      </c>
      <c r="D12" s="10">
        <v>1</v>
      </c>
      <c r="E12" s="4" t="s">
        <v>36</v>
      </c>
      <c r="F12" s="10" t="s">
        <v>14</v>
      </c>
      <c r="G12" s="4" t="s">
        <v>21</v>
      </c>
      <c r="H12" s="5" t="s">
        <v>11</v>
      </c>
      <c r="I12" s="9" t="s">
        <v>27</v>
      </c>
      <c r="J12" s="9" t="s">
        <v>33</v>
      </c>
      <c r="K12" s="26">
        <v>29.95</v>
      </c>
      <c r="L12" s="26">
        <f>D12*K12</f>
        <v>29.95</v>
      </c>
      <c r="M12" s="36" t="s">
        <v>50</v>
      </c>
    </row>
    <row r="13" spans="2:13" x14ac:dyDescent="0.3">
      <c r="K13" t="s">
        <v>52</v>
      </c>
      <c r="L13" s="37">
        <f>SUM(L5:L12)</f>
        <v>151.95999999999998</v>
      </c>
    </row>
    <row r="14" spans="2:13" x14ac:dyDescent="0.3">
      <c r="C14" t="s">
        <v>22</v>
      </c>
      <c r="D14">
        <v>1</v>
      </c>
    </row>
  </sheetData>
  <mergeCells count="13">
    <mergeCell ref="K3:K4"/>
    <mergeCell ref="L3:L4"/>
    <mergeCell ref="M3:M4"/>
    <mergeCell ref="B2:M2"/>
    <mergeCell ref="H3:H4"/>
    <mergeCell ref="I3:I4"/>
    <mergeCell ref="J3:J4"/>
    <mergeCell ref="B3:B12"/>
    <mergeCell ref="C3:C4"/>
    <mergeCell ref="D3:D4"/>
    <mergeCell ref="E3:E4"/>
    <mergeCell ref="F3:F4"/>
    <mergeCell ref="G3:G4"/>
  </mergeCells>
  <hyperlinks>
    <hyperlink ref="M6" r:id="rId1" xr:uid="{C10519A9-8ED9-483C-8D57-096C9BBCEEAA}"/>
    <hyperlink ref="M5" r:id="rId2" xr:uid="{D3B23B72-DC3F-4A1D-8BE8-8873702C99EB}"/>
    <hyperlink ref="M7" r:id="rId3" xr:uid="{A342A349-23DD-48EE-8E63-C4AD96247A84}"/>
    <hyperlink ref="M10" r:id="rId4" xr:uid="{14127588-6FC7-4905-81E6-CA6E700CA218}"/>
    <hyperlink ref="M11" r:id="rId5" xr:uid="{C157282E-AC1D-44D4-A5DB-FE55D9B3D3C7}"/>
    <hyperlink ref="M12" r:id="rId6" xr:uid="{2E7E4A7C-3313-4C69-A862-E045B8BAF419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A6B5-32E9-4656-84B8-9F77EED6DAE4}">
  <dimension ref="A1:B7"/>
  <sheetViews>
    <sheetView workbookViewId="0">
      <selection activeCell="C29" sqref="C29"/>
    </sheetView>
  </sheetViews>
  <sheetFormatPr defaultRowHeight="14.4" x14ac:dyDescent="0.3"/>
  <sheetData>
    <row r="1" spans="1:2" x14ac:dyDescent="0.3">
      <c r="A1" t="s">
        <v>51</v>
      </c>
    </row>
    <row r="3" spans="1:2" x14ac:dyDescent="0.3">
      <c r="B3" t="s">
        <v>38</v>
      </c>
    </row>
    <row r="4" spans="1:2" x14ac:dyDescent="0.3">
      <c r="B4" t="s">
        <v>39</v>
      </c>
    </row>
    <row r="5" spans="1:2" x14ac:dyDescent="0.3">
      <c r="B5" t="s">
        <v>40</v>
      </c>
    </row>
    <row r="6" spans="1:2" x14ac:dyDescent="0.3">
      <c r="B6" t="s">
        <v>41</v>
      </c>
    </row>
    <row r="7" spans="1:2" x14ac:dyDescent="0.3">
      <c r="B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Alb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Elsmen Aragon</dc:creator>
  <cp:lastModifiedBy>Elsmen Aragon</cp:lastModifiedBy>
  <dcterms:created xsi:type="dcterms:W3CDTF">2024-04-06T17:38:34Z</dcterms:created>
  <dcterms:modified xsi:type="dcterms:W3CDTF">2024-04-11T15:34:42Z</dcterms:modified>
</cp:coreProperties>
</file>