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"/>
    </mc:Choice>
  </mc:AlternateContent>
  <xr:revisionPtr revIDLastSave="0" documentId="13_ncr:1_{3BEA539B-0C83-4783-8BBC-479F568A3F82}" xr6:coauthVersionLast="45" xr6:coauthVersionMax="45" xr10:uidLastSave="{00000000-0000-0000-0000-000000000000}"/>
  <bookViews>
    <workbookView xWindow="-120" yWindow="-120" windowWidth="20730" windowHeight="11160" xr2:uid="{0335B6C8-D742-4BE5-ACE0-9BE5349472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<sst xmlns="http://schemas.openxmlformats.org/spreadsheetml/2006/main" count="35" uniqueCount="24">
  <si>
    <t>Limites</t>
  </si>
  <si>
    <t>Min</t>
  </si>
  <si>
    <t>Max</t>
  </si>
  <si>
    <t>Registros</t>
  </si>
  <si>
    <t>Momento</t>
  </si>
  <si>
    <t>Lux</t>
  </si>
  <si>
    <t>Reais</t>
  </si>
  <si>
    <t>Mínimo</t>
  </si>
  <si>
    <t>1º Quartil</t>
  </si>
  <si>
    <t>Média</t>
  </si>
  <si>
    <t>Mediana</t>
  </si>
  <si>
    <t>3º Quartil</t>
  </si>
  <si>
    <t xml:space="preserve"> Máximo</t>
  </si>
  <si>
    <t>Ideais</t>
  </si>
  <si>
    <t>Máximo</t>
  </si>
  <si>
    <t>Crítico</t>
  </si>
  <si>
    <t>Alerta</t>
  </si>
  <si>
    <t>Ideal</t>
  </si>
  <si>
    <t>Luminosidade</t>
  </si>
  <si>
    <t>&gt;=501 &amp;&amp; &lt;=600</t>
  </si>
  <si>
    <t>&gt;=601 &amp;&amp; &lt;=799</t>
  </si>
  <si>
    <t>&gt;=800 &amp;&amp; &lt;=899</t>
  </si>
  <si>
    <t>&lt;=500</t>
  </si>
  <si>
    <t>&gt;=900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</si>
</sst>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59C9-5FF9-4C68-A76E-C242AE3CC367}">
  <dimension ref="B2:O33"/>
  <sheetViews>
    <sheetView showGridLines="0" tabSelected="1" topLeftCell="F4" zoomScale="130" zoomScaleNormal="130" workbookViewId="0">
      <selection activeCell="S8" sqref="S8"/>
    </sheetView>
  </sheetViews>
  <sheetFormatPr defaultRowHeight="15" x14ac:dyDescent="0.25"/>
  <cols>
    <col min="5" max="5" width="9.7109375" bestFit="1" customWidth="1"/>
    <col min="8" max="8" width="9.42578125" bestFit="1" customWidth="1"/>
    <col min="10" max="10" width="15.85546875" customWidth="1"/>
    <col min="12" max="12" width="9.5703125" bestFit="1" customWidth="1"/>
  </cols>
  <sheetData>
    <row r="2" spans="2:15" x14ac:dyDescent="0.25">
      <c r="B2" s="6" t="s">
        <v>0</v>
      </c>
      <c r="C2" s="6"/>
      <c r="E2" s="6" t="s">
        <v>3</v>
      </c>
      <c r="F2" s="6"/>
      <c r="H2" s="6" t="s">
        <v>6</v>
      </c>
      <c r="I2" s="6"/>
      <c r="L2" s="1" t="s">
        <v>13</v>
      </c>
      <c r="M2" s="1"/>
    </row>
    <row r="3" spans="2:15" x14ac:dyDescent="0.25">
      <c r="B3" s="2" t="s">
        <v>1</v>
      </c>
      <c r="C3" s="3" t="s">
        <v>2</v>
      </c>
      <c r="E3" s="7" t="s">
        <v>4</v>
      </c>
      <c r="F3" s="7" t="s">
        <v>5</v>
      </c>
      <c r="H3" s="8" t="s">
        <v>7</v>
      </c>
      <c r="I3" s="5">
        <f>MIN(F4:F33)</f>
        <v>505</v>
      </c>
      <c r="L3" s="8" t="s">
        <v>7</v>
      </c>
      <c r="M3" s="5">
        <v>500</v>
      </c>
      <c r="N3" s="12" t="s">
        <v>15</v>
      </c>
    </row>
    <row r="4" spans="2:15" x14ac:dyDescent="0.25">
      <c r="B4" s="4">
        <v>500</v>
      </c>
      <c r="C4" s="4">
        <v>900</v>
      </c>
      <c r="E4" s="4">
        <v>1</v>
      </c>
      <c r="F4" s="4">
        <v>725</v>
      </c>
      <c r="H4" s="8" t="s">
        <v>8</v>
      </c>
      <c r="I4" s="5">
        <f>QUARTILE(F4:F33,1)</f>
        <v>617.75</v>
      </c>
      <c r="J4" s="11">
        <v>0.25</v>
      </c>
      <c r="L4" s="8" t="s">
        <v>8</v>
      </c>
      <c r="M4" s="5">
        <v>600</v>
      </c>
      <c r="N4" s="12" t="s">
        <v>16</v>
      </c>
    </row>
    <row r="5" spans="2:15" x14ac:dyDescent="0.25">
      <c r="E5" s="4">
        <v>2</v>
      </c>
      <c r="F5" s="4">
        <v>870</v>
      </c>
      <c r="H5" s="8" t="s">
        <v>9</v>
      </c>
      <c r="I5" s="5">
        <f>AVERAGE(F4:F33)</f>
        <v>693.1</v>
      </c>
      <c r="J5" s="9">
        <v>0.5</v>
      </c>
      <c r="L5" s="8" t="s">
        <v>10</v>
      </c>
      <c r="M5" s="5">
        <v>700</v>
      </c>
      <c r="N5" s="12" t="s">
        <v>17</v>
      </c>
    </row>
    <row r="6" spans="2:15" x14ac:dyDescent="0.25">
      <c r="E6" s="4">
        <v>3</v>
      </c>
      <c r="F6" s="4">
        <v>741</v>
      </c>
      <c r="H6" s="8" t="s">
        <v>10</v>
      </c>
      <c r="I6" s="5">
        <f>MEDIAN(F4:F33)</f>
        <v>709.5</v>
      </c>
      <c r="J6" s="10"/>
      <c r="L6" s="8" t="s">
        <v>11</v>
      </c>
      <c r="M6" s="5">
        <v>800</v>
      </c>
      <c r="N6" s="12" t="s">
        <v>16</v>
      </c>
    </row>
    <row r="7" spans="2:15" x14ac:dyDescent="0.25">
      <c r="E7" s="4">
        <v>4</v>
      </c>
      <c r="F7" s="4">
        <v>764</v>
      </c>
      <c r="H7" s="8" t="s">
        <v>11</v>
      </c>
      <c r="I7" s="5">
        <f>QUARTILE(F4:F33,3)</f>
        <v>763</v>
      </c>
      <c r="J7" s="11">
        <v>0.75</v>
      </c>
      <c r="L7" s="8" t="s">
        <v>14</v>
      </c>
      <c r="M7" s="5">
        <v>900</v>
      </c>
      <c r="N7" s="12" t="s">
        <v>15</v>
      </c>
    </row>
    <row r="8" spans="2:15" x14ac:dyDescent="0.25">
      <c r="E8" s="4">
        <v>5</v>
      </c>
      <c r="F8" s="4">
        <v>653</v>
      </c>
      <c r="H8" s="8" t="s">
        <v>12</v>
      </c>
      <c r="I8" s="5">
        <f>MAX(F4:F33)</f>
        <v>891</v>
      </c>
    </row>
    <row r="9" spans="2:15" x14ac:dyDescent="0.25">
      <c r="E9" s="4">
        <v>6</v>
      </c>
      <c r="F9" s="4">
        <v>614</v>
      </c>
    </row>
    <row r="10" spans="2:15" ht="15.75" thickBot="1" x14ac:dyDescent="0.3">
      <c r="E10" s="4">
        <v>7</v>
      </c>
      <c r="F10" s="4">
        <v>717</v>
      </c>
    </row>
    <row r="11" spans="2:15" ht="15.75" thickBot="1" x14ac:dyDescent="0.3">
      <c r="E11" s="4">
        <v>8</v>
      </c>
      <c r="F11" s="4">
        <v>745</v>
      </c>
      <c r="I11" s="24" t="s">
        <v>18</v>
      </c>
      <c r="J11" s="25"/>
      <c r="K11" s="25"/>
      <c r="L11" s="25"/>
      <c r="M11" s="25"/>
      <c r="N11" s="25"/>
      <c r="O11" s="26"/>
    </row>
    <row r="12" spans="2:15" ht="15.75" thickBot="1" x14ac:dyDescent="0.3">
      <c r="E12" s="4">
        <v>9</v>
      </c>
      <c r="F12" s="4">
        <v>636</v>
      </c>
      <c r="I12" s="14" t="s">
        <v>22</v>
      </c>
      <c r="J12" s="14" t="s">
        <v>19</v>
      </c>
      <c r="K12" s="19" t="s">
        <v>20</v>
      </c>
      <c r="L12" s="17"/>
      <c r="M12" s="19" t="s">
        <v>21</v>
      </c>
      <c r="N12" s="17"/>
      <c r="O12" s="15" t="s">
        <v>23</v>
      </c>
    </row>
    <row r="13" spans="2:15" ht="15.75" thickBot="1" x14ac:dyDescent="0.3">
      <c r="E13" s="4">
        <v>10</v>
      </c>
      <c r="F13" s="4">
        <v>773</v>
      </c>
      <c r="I13" s="13" t="s">
        <v>15</v>
      </c>
      <c r="J13" s="23" t="s">
        <v>16</v>
      </c>
      <c r="K13" s="22" t="s">
        <v>17</v>
      </c>
      <c r="L13" s="21"/>
      <c r="M13" s="20" t="s">
        <v>16</v>
      </c>
      <c r="N13" s="18"/>
      <c r="O13" s="16" t="s">
        <v>15</v>
      </c>
    </row>
    <row r="14" spans="2:15" x14ac:dyDescent="0.25">
      <c r="E14" s="4">
        <v>11</v>
      </c>
      <c r="F14" s="4">
        <v>760</v>
      </c>
    </row>
    <row r="15" spans="2:15" x14ac:dyDescent="0.25">
      <c r="E15" s="4">
        <v>12</v>
      </c>
      <c r="F15" s="4">
        <v>741</v>
      </c>
    </row>
    <row r="16" spans="2:15" x14ac:dyDescent="0.25">
      <c r="E16" s="4">
        <v>13</v>
      </c>
      <c r="F16" s="4">
        <v>766</v>
      </c>
    </row>
    <row r="17" spans="5:6" x14ac:dyDescent="0.25">
      <c r="E17" s="4">
        <v>14</v>
      </c>
      <c r="F17" s="4">
        <v>774</v>
      </c>
    </row>
    <row r="18" spans="5:6" x14ac:dyDescent="0.25">
      <c r="E18" s="4">
        <v>15</v>
      </c>
      <c r="F18" s="4">
        <v>851</v>
      </c>
    </row>
    <row r="19" spans="5:6" x14ac:dyDescent="0.25">
      <c r="E19" s="4">
        <v>16</v>
      </c>
      <c r="F19" s="4">
        <v>705</v>
      </c>
    </row>
    <row r="20" spans="5:6" x14ac:dyDescent="0.25">
      <c r="E20" s="4">
        <v>17</v>
      </c>
      <c r="F20" s="4">
        <v>629</v>
      </c>
    </row>
    <row r="21" spans="5:6" x14ac:dyDescent="0.25">
      <c r="E21" s="4">
        <v>18</v>
      </c>
      <c r="F21" s="4">
        <v>653</v>
      </c>
    </row>
    <row r="22" spans="5:6" x14ac:dyDescent="0.25">
      <c r="E22" s="4">
        <v>19</v>
      </c>
      <c r="F22" s="4">
        <v>679</v>
      </c>
    </row>
    <row r="23" spans="5:6" x14ac:dyDescent="0.25">
      <c r="E23" s="4">
        <v>20</v>
      </c>
      <c r="F23" s="4">
        <v>505</v>
      </c>
    </row>
    <row r="24" spans="5:6" x14ac:dyDescent="0.25">
      <c r="E24" s="4">
        <v>21</v>
      </c>
      <c r="F24" s="4">
        <v>614</v>
      </c>
    </row>
    <row r="25" spans="5:6" x14ac:dyDescent="0.25">
      <c r="E25" s="4">
        <v>22</v>
      </c>
      <c r="F25" s="4">
        <v>891</v>
      </c>
    </row>
    <row r="26" spans="5:6" x14ac:dyDescent="0.25">
      <c r="E26" s="4">
        <v>23</v>
      </c>
      <c r="F26" s="4">
        <v>556</v>
      </c>
    </row>
    <row r="27" spans="5:6" x14ac:dyDescent="0.25">
      <c r="E27" s="4">
        <v>24</v>
      </c>
      <c r="F27" s="4">
        <v>601</v>
      </c>
    </row>
    <row r="28" spans="5:6" x14ac:dyDescent="0.25">
      <c r="E28" s="4">
        <v>25</v>
      </c>
      <c r="F28" s="4">
        <v>837</v>
      </c>
    </row>
    <row r="29" spans="5:6" x14ac:dyDescent="0.25">
      <c r="E29" s="4">
        <v>26</v>
      </c>
      <c r="F29" s="4">
        <v>519</v>
      </c>
    </row>
    <row r="30" spans="5:6" x14ac:dyDescent="0.25">
      <c r="E30" s="4">
        <v>27</v>
      </c>
      <c r="F30" s="4">
        <v>714</v>
      </c>
    </row>
    <row r="31" spans="5:6" x14ac:dyDescent="0.25">
      <c r="E31" s="4">
        <v>28</v>
      </c>
      <c r="F31" s="4">
        <v>566</v>
      </c>
    </row>
    <row r="32" spans="5:6" x14ac:dyDescent="0.25">
      <c r="E32" s="4">
        <v>29</v>
      </c>
      <c r="F32" s="4">
        <v>510</v>
      </c>
    </row>
    <row r="33" spans="5:6" x14ac:dyDescent="0.25">
      <c r="E33" s="4">
        <v>30</v>
      </c>
      <c r="F33" s="4">
        <v>684</v>
      </c>
    </row>
  </sheetData>
  <mergeCells count="10">
    <mergeCell ref="K12:L12"/>
    <mergeCell ref="M12:N12"/>
    <mergeCell ref="K13:L13"/>
    <mergeCell ref="M13:N13"/>
    <mergeCell ref="I11:O11"/>
    <mergeCell ref="B2:C2"/>
    <mergeCell ref="E2:F2"/>
    <mergeCell ref="H2:I2"/>
    <mergeCell ref="J5:J6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heric daniel</dc:creator>
  <cp:lastModifiedBy>heric daniel</cp:lastModifiedBy>
  <dcterms:created xsi:type="dcterms:W3CDTF">2020-05-04T16:33:59Z</dcterms:created>
  <dcterms:modified xsi:type="dcterms:W3CDTF">2020-05-04T19:46:24Z</dcterms:modified>
</cp:coreProperties>
</file>