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CC70F7A-D51C-4495-A034-A794EE251BD4}" xr6:coauthVersionLast="38" xr6:coauthVersionMax="38" xr10:uidLastSave="{00000000-0000-0000-0000-000000000000}"/>
  <bookViews>
    <workbookView xWindow="0" yWindow="0" windowWidth="22260" windowHeight="12648" tabRatio="854" activeTab="7" xr2:uid="{00000000-000D-0000-FFFF-FFFF00000000}"/>
  </bookViews>
  <sheets>
    <sheet name="CWE-20" sheetId="15" r:id="rId1"/>
    <sheet name="CWE-89" sheetId="16" r:id="rId2"/>
    <sheet name="CWE-119" sheetId="18" r:id="rId3"/>
    <sheet name="CWE-264" sheetId="19" r:id="rId4"/>
    <sheet name="Average Score" sheetId="1" r:id="rId5"/>
    <sheet name="Severity" sheetId="20" r:id="rId6"/>
    <sheet name="Vector" sheetId="21" r:id="rId7"/>
    <sheet name="Complexity" sheetId="22" r:id="rId8"/>
    <sheet name="Authentication" sheetId="23" r:id="rId9"/>
    <sheet name="Confidentiality" sheetId="24" r:id="rId10"/>
    <sheet name="Integrity" sheetId="25" r:id="rId11"/>
    <sheet name="Availability" sheetId="26" r:id="rId12"/>
  </sheets>
  <definedNames>
    <definedName name="CWE_119_dataset" localSheetId="2" hidden="1">'CWE-119'!$A$1:$Y$9</definedName>
    <definedName name="CWE_20_dataset" localSheetId="0" hidden="1">'CWE-20'!$A$1:$Y$9</definedName>
    <definedName name="CWE_264_dataset" localSheetId="3" hidden="1">'CWE-264'!$A$1:$Y$9</definedName>
    <definedName name="CWE_89_dataset" localSheetId="1" hidden="1">'CWE-89'!$A$1:$Y$9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WE-20-dataset_c05a94b7-6e7c-4894-8f82-000df4a9b778" name="CWE-20-dataset" connection="CWE20"/>
          <x15:modelTable id="CWE-89-dataset_c03ac5d9-6553-4b10-bfb9-03d03ba7d9c9" name="CWE-89-dataset" connection="CWE-89-dataset"/>
          <x15:modelTable id="CWE-119-dataset_a84d8357-46e3-4c63-af5b-37e02367533b" name="CWE-119-dataset" connection="CWE-119-dataset"/>
          <x15:modelTable id="CWE-264-dataset_5ec3fb5c-e2d7-4a61-8109-65d46fb1f371" name="CWE-264-dataset" connection="CWE-264-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7" i="19" l="1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E12" i="15"/>
  <c r="E13" i="15"/>
  <c r="E14" i="15"/>
  <c r="E15" i="15"/>
  <c r="E16" i="15"/>
  <c r="E17" i="15"/>
  <c r="D12" i="15"/>
  <c r="D13" i="15"/>
  <c r="D14" i="15"/>
  <c r="D15" i="15"/>
  <c r="D16" i="15"/>
  <c r="D17" i="15"/>
  <c r="D1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5B1A6-E571-4735-A6FD-B1E8F0EA5EC7}" name="CWE-119-dataset" type="100" refreshedVersion="0">
    <extLst>
      <ext xmlns:x15="http://schemas.microsoft.com/office/spreadsheetml/2010/11/main" uri="{DE250136-89BD-433C-8126-D09CA5730AF9}">
        <x15:connection id="de56c3db-f842-4be2-9dce-aa7ef8fb5ba5"/>
      </ext>
    </extLst>
  </connection>
  <connection id="2" xr16:uid="{BA6F30F6-51DF-4665-BF8C-760E050655E8}" name="CWE20" type="100" refreshedVersion="0">
    <extLst>
      <ext xmlns:x15="http://schemas.microsoft.com/office/spreadsheetml/2010/11/main" uri="{DE250136-89BD-433C-8126-D09CA5730AF9}">
        <x15:connection id="ab09a13d-cef8-4433-93d5-78fb5d6b3ab0"/>
      </ext>
    </extLst>
  </connection>
  <connection id="3" xr16:uid="{601144AF-0F33-4FA6-906F-22762B0DEB03}" name="CWE-264-dataset" type="100" refreshedVersion="0">
    <extLst>
      <ext xmlns:x15="http://schemas.microsoft.com/office/spreadsheetml/2010/11/main" uri="{DE250136-89BD-433C-8126-D09CA5730AF9}">
        <x15:connection id="27c2bd5d-83ea-435a-8490-f33b947ea7fe"/>
      </ext>
    </extLst>
  </connection>
  <connection id="4" xr16:uid="{BA77E51A-28AF-4EE2-8899-E222D80D2C92}" name="CWE-89-dataset" type="100" refreshedVersion="0">
    <extLst>
      <ext xmlns:x15="http://schemas.microsoft.com/office/spreadsheetml/2010/11/main" uri="{DE250136-89BD-433C-8126-D09CA5730AF9}">
        <x15:connection id="31f1e50c-0214-427c-842c-74c443178e77"/>
      </ext>
    </extLst>
  </connection>
  <connection id="5" xr16:uid="{BFD99119-876A-4FF7-B361-DF7C0806B2D7}" keepAlive="1" name="ModelConnection_CWE-119-dataset" description="Data Model" type="5" refreshedVersion="6" minRefreshableVersion="5" saveData="1">
    <dbPr connection="Data Model Connection" command="CWE-119-dataset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5D82018E-6D2F-44F5-9E37-DD39797A6321}" keepAlive="1" name="ModelConnection_CWE-20-dataset" description="Data Model" type="5" refreshedVersion="6" minRefreshableVersion="5" saveData="1">
    <dbPr connection="Data Model Connection" command="CWE-20-dataset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68F8BC3A-50C6-4262-83FA-0CF2C90AE7AA}" keepAlive="1" name="ModelConnection_CWE-264-dataset" description="Data Model" type="5" refreshedVersion="6" minRefreshableVersion="5" saveData="1">
    <dbPr connection="Data Model Connection" command="CWE-264-dataset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5E6B9ECC-A29C-4348-87FB-16459D8600CC}" keepAlive="1" name="ModelConnection_CWE-89-dataset" description="Data Model" type="5" refreshedVersion="6" minRefreshableVersion="5" saveData="1">
    <dbPr connection="Data Model Connection" command="CWE-89-dataset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7CAC626B-00EA-4AFD-A66F-2787608D09C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<sst xmlns="http://schemas.openxmlformats.org/spreadsheetml/2006/main" count="106" uniqueCount="30">
  <si>
    <t>Year</t>
  </si>
  <si>
    <t>deviation</t>
  </si>
  <si>
    <t>severities</t>
  </si>
  <si>
    <t>vectors</t>
  </si>
  <si>
    <t>complexities</t>
  </si>
  <si>
    <t>average score</t>
  </si>
  <si>
    <t>authentication</t>
  </si>
  <si>
    <t>confidentiality</t>
  </si>
  <si>
    <t>integrity</t>
  </si>
  <si>
    <t>availability</t>
  </si>
  <si>
    <t>F4</t>
  </si>
  <si>
    <t>F6</t>
  </si>
  <si>
    <t>F7</t>
  </si>
  <si>
    <t>F9</t>
  </si>
  <si>
    <t>F10</t>
  </si>
  <si>
    <t>F12</t>
  </si>
  <si>
    <t>F13</t>
  </si>
  <si>
    <t>F15</t>
  </si>
  <si>
    <t>F16</t>
  </si>
  <si>
    <t>F18</t>
  </si>
  <si>
    <t>F19</t>
  </si>
  <si>
    <t>F21</t>
  </si>
  <si>
    <t>F22</t>
  </si>
  <si>
    <t>F24</t>
  </si>
  <si>
    <t>Total</t>
  </si>
  <si>
    <t>CWE-20: Improper Input Validation</t>
  </si>
  <si>
    <t>CWE-89: SQL injection</t>
  </si>
  <si>
    <t>CWE-119:Improper Restriction of Operations within the Bounds of a Memory Buffer</t>
  </si>
  <si>
    <t>CWE-264: Permissions, Privileges, and Access Controls</t>
  </si>
  <si>
    <t>Child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</si>
</sst>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Score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CWE-20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'CWE-20'!$C$3:$C$9</c:f>
                <c:numCache>
                  <c:formatCode>General</c:formatCode>
                  <c:ptCount val="7"/>
                  <c:pt idx="0">
                    <c:v>2.06</c:v>
                  </c:pt>
                  <c:pt idx="1">
                    <c:v>1.61</c:v>
                  </c:pt>
                  <c:pt idx="2">
                    <c:v>1.71</c:v>
                  </c:pt>
                  <c:pt idx="3">
                    <c:v>1.85</c:v>
                  </c:pt>
                  <c:pt idx="4">
                    <c:v>2.04</c:v>
                  </c:pt>
                  <c:pt idx="5">
                    <c:v>1.97</c:v>
                  </c:pt>
                  <c:pt idx="6">
                    <c:v>1.94</c:v>
                  </c:pt>
                </c:numCache>
              </c:numRef>
            </c:plus>
            <c:minus>
              <c:numRef>
                <c:f>'CWE-20'!$C$3:$C$9</c:f>
                <c:numCache>
                  <c:formatCode>General</c:formatCode>
                  <c:ptCount val="7"/>
                  <c:pt idx="0">
                    <c:v>2.06</c:v>
                  </c:pt>
                  <c:pt idx="1">
                    <c:v>1.61</c:v>
                  </c:pt>
                  <c:pt idx="2">
                    <c:v>1.71</c:v>
                  </c:pt>
                  <c:pt idx="3">
                    <c:v>1.85</c:v>
                  </c:pt>
                  <c:pt idx="4">
                    <c:v>2.04</c:v>
                  </c:pt>
                  <c:pt idx="5">
                    <c:v>1.97</c:v>
                  </c:pt>
                  <c:pt idx="6">
                    <c:v>1.94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'CWE-20'!$B$3:$B$9</c:f>
              <c:numCache>
                <c:formatCode>General</c:formatCode>
                <c:ptCount val="7"/>
                <c:pt idx="0">
                  <c:v>6.61</c:v>
                </c:pt>
                <c:pt idx="1">
                  <c:v>6.09</c:v>
                </c:pt>
                <c:pt idx="2">
                  <c:v>5.91</c:v>
                </c:pt>
                <c:pt idx="3">
                  <c:v>5.89</c:v>
                </c:pt>
                <c:pt idx="4">
                  <c:v>6.04</c:v>
                </c:pt>
                <c:pt idx="5">
                  <c:v>6.05</c:v>
                </c:pt>
                <c:pt idx="6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B1A-9B33-6D42F334431E}"/>
            </c:ext>
          </c:extLst>
        </c:ser>
        <c:ser>
          <c:idx val="1"/>
          <c:order val="1"/>
          <c:tx>
            <c:v>CWE-89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'CWE-89'!$C$3:$C$9</c:f>
                <c:numCache>
                  <c:formatCode>General</c:formatCode>
                  <c:ptCount val="7"/>
                  <c:pt idx="0">
                    <c:v>0.61</c:v>
                  </c:pt>
                  <c:pt idx="1">
                    <c:v>0.5</c:v>
                  </c:pt>
                  <c:pt idx="2">
                    <c:v>0.53</c:v>
                  </c:pt>
                  <c:pt idx="3">
                    <c:v>0.63</c:v>
                  </c:pt>
                  <c:pt idx="4">
                    <c:v>0.7</c:v>
                  </c:pt>
                  <c:pt idx="5">
                    <c:v>0.98</c:v>
                  </c:pt>
                  <c:pt idx="6">
                    <c:v>0.9</c:v>
                  </c:pt>
                </c:numCache>
              </c:numRef>
            </c:plus>
            <c:minus>
              <c:numRef>
                <c:f>'CWE-89'!$C$3:$C$9</c:f>
                <c:numCache>
                  <c:formatCode>General</c:formatCode>
                  <c:ptCount val="7"/>
                  <c:pt idx="0">
                    <c:v>0.61</c:v>
                  </c:pt>
                  <c:pt idx="1">
                    <c:v>0.5</c:v>
                  </c:pt>
                  <c:pt idx="2">
                    <c:v>0.53</c:v>
                  </c:pt>
                  <c:pt idx="3">
                    <c:v>0.63</c:v>
                  </c:pt>
                  <c:pt idx="4">
                    <c:v>0.7</c:v>
                  </c:pt>
                  <c:pt idx="5">
                    <c:v>0.98</c:v>
                  </c:pt>
                  <c:pt idx="6">
                    <c:v>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'CWE-89'!$B$3:$B$9</c:f>
              <c:numCache>
                <c:formatCode>General</c:formatCode>
                <c:ptCount val="7"/>
                <c:pt idx="0">
                  <c:v>7.3</c:v>
                </c:pt>
                <c:pt idx="1">
                  <c:v>7.27</c:v>
                </c:pt>
                <c:pt idx="2">
                  <c:v>7.18</c:v>
                </c:pt>
                <c:pt idx="3">
                  <c:v>7.18</c:v>
                </c:pt>
                <c:pt idx="4">
                  <c:v>7.05</c:v>
                </c:pt>
                <c:pt idx="5">
                  <c:v>6.84</c:v>
                </c:pt>
                <c:pt idx="6">
                  <c:v>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9-46B4-8A6B-FDC950F35CAA}"/>
            </c:ext>
          </c:extLst>
        </c:ser>
        <c:ser>
          <c:idx val="2"/>
          <c:order val="2"/>
          <c:tx>
            <c:v>CWE-119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'CWE-119'!$C$3:$C$9</c:f>
                <c:numCache>
                  <c:formatCode>General</c:formatCode>
                  <c:ptCount val="7"/>
                  <c:pt idx="0">
                    <c:v>1.82</c:v>
                  </c:pt>
                  <c:pt idx="1">
                    <c:v>1.98</c:v>
                  </c:pt>
                  <c:pt idx="2">
                    <c:v>2.0099999999999998</c:v>
                  </c:pt>
                  <c:pt idx="3">
                    <c:v>1.8</c:v>
                  </c:pt>
                  <c:pt idx="4">
                    <c:v>1.76</c:v>
                  </c:pt>
                  <c:pt idx="5">
                    <c:v>1.91</c:v>
                  </c:pt>
                  <c:pt idx="6">
                    <c:v>1.79</c:v>
                  </c:pt>
                </c:numCache>
              </c:numRef>
            </c:plus>
            <c:minus>
              <c:numRef>
                <c:f>'CWE-119'!$C$3:$C$9</c:f>
                <c:numCache>
                  <c:formatCode>General</c:formatCode>
                  <c:ptCount val="7"/>
                  <c:pt idx="0">
                    <c:v>1.82</c:v>
                  </c:pt>
                  <c:pt idx="1">
                    <c:v>1.98</c:v>
                  </c:pt>
                  <c:pt idx="2">
                    <c:v>2.0099999999999998</c:v>
                  </c:pt>
                  <c:pt idx="3">
                    <c:v>1.8</c:v>
                  </c:pt>
                  <c:pt idx="4">
                    <c:v>1.76</c:v>
                  </c:pt>
                  <c:pt idx="5">
                    <c:v>1.91</c:v>
                  </c:pt>
                  <c:pt idx="6">
                    <c:v>1.79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'CWE-119'!$B$3:$B$9</c:f>
              <c:numCache>
                <c:formatCode>General</c:formatCode>
                <c:ptCount val="7"/>
                <c:pt idx="0">
                  <c:v>8.09</c:v>
                </c:pt>
                <c:pt idx="1">
                  <c:v>8.09</c:v>
                </c:pt>
                <c:pt idx="2">
                  <c:v>7.57</c:v>
                </c:pt>
                <c:pt idx="3">
                  <c:v>7.72</c:v>
                </c:pt>
                <c:pt idx="4">
                  <c:v>7.89</c:v>
                </c:pt>
                <c:pt idx="5">
                  <c:v>7.83</c:v>
                </c:pt>
                <c:pt idx="6">
                  <c:v>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9-46B4-8A6B-FDC950F35CAA}"/>
            </c:ext>
          </c:extLst>
        </c:ser>
        <c:ser>
          <c:idx val="3"/>
          <c:order val="3"/>
          <c:tx>
            <c:v>CWE-264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'CWE-264'!$C$3:$C$9</c:f>
                <c:numCache>
                  <c:formatCode>General</c:formatCode>
                  <c:ptCount val="7"/>
                  <c:pt idx="0">
                    <c:v>1.85</c:v>
                  </c:pt>
                  <c:pt idx="1">
                    <c:v>1.97</c:v>
                  </c:pt>
                  <c:pt idx="2">
                    <c:v>1.92</c:v>
                  </c:pt>
                  <c:pt idx="3">
                    <c:v>2.0499999999999998</c:v>
                  </c:pt>
                  <c:pt idx="4">
                    <c:v>2</c:v>
                  </c:pt>
                  <c:pt idx="5">
                    <c:v>1.85</c:v>
                  </c:pt>
                  <c:pt idx="6">
                    <c:v>1.93</c:v>
                  </c:pt>
                </c:numCache>
              </c:numRef>
            </c:plus>
            <c:minus>
              <c:numRef>
                <c:f>'CWE-264'!$C$3:$C$9</c:f>
                <c:numCache>
                  <c:formatCode>General</c:formatCode>
                  <c:ptCount val="7"/>
                  <c:pt idx="0">
                    <c:v>1.85</c:v>
                  </c:pt>
                  <c:pt idx="1">
                    <c:v>1.97</c:v>
                  </c:pt>
                  <c:pt idx="2">
                    <c:v>1.92</c:v>
                  </c:pt>
                  <c:pt idx="3">
                    <c:v>2.0499999999999998</c:v>
                  </c:pt>
                  <c:pt idx="4">
                    <c:v>2</c:v>
                  </c:pt>
                  <c:pt idx="5">
                    <c:v>1.85</c:v>
                  </c:pt>
                  <c:pt idx="6">
                    <c:v>1.93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'CWE-264'!$B$3:$B$9</c:f>
              <c:numCache>
                <c:formatCode>General</c:formatCode>
                <c:ptCount val="7"/>
                <c:pt idx="0">
                  <c:v>5.83</c:v>
                </c:pt>
                <c:pt idx="1">
                  <c:v>5.43</c:v>
                </c:pt>
                <c:pt idx="2">
                  <c:v>5.57</c:v>
                </c:pt>
                <c:pt idx="3">
                  <c:v>6.01</c:v>
                </c:pt>
                <c:pt idx="4">
                  <c:v>6.52</c:v>
                </c:pt>
                <c:pt idx="5">
                  <c:v>7.35</c:v>
                </c:pt>
                <c:pt idx="6">
                  <c:v>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9-46B4-8A6B-FDC950F3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'CWE-20'!$G$3:$G$9</c:f>
              <c:numCache>
                <c:formatCode>General</c:formatCode>
                <c:ptCount val="7"/>
                <c:pt idx="0">
                  <c:v>394</c:v>
                </c:pt>
                <c:pt idx="1">
                  <c:v>317</c:v>
                </c:pt>
                <c:pt idx="2">
                  <c:v>423</c:v>
                </c:pt>
                <c:pt idx="3">
                  <c:v>423</c:v>
                </c:pt>
                <c:pt idx="4">
                  <c:v>466</c:v>
                </c:pt>
                <c:pt idx="5">
                  <c:v>560</c:v>
                </c:pt>
                <c:pt idx="6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E-49AA-9701-F3524FEA5A38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'CWE-20'!$H$3:$H$9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E-49AA-9701-F3524FEA5A38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'CWE-20'!$I$3:$I$9</c:f>
              <c:numCache>
                <c:formatCode>General</c:formatCode>
                <c:ptCount val="7"/>
                <c:pt idx="0">
                  <c:v>49</c:v>
                </c:pt>
                <c:pt idx="1">
                  <c:v>47</c:v>
                </c:pt>
                <c:pt idx="2">
                  <c:v>76</c:v>
                </c:pt>
                <c:pt idx="3">
                  <c:v>68</c:v>
                </c:pt>
                <c:pt idx="4">
                  <c:v>64</c:v>
                </c:pt>
                <c:pt idx="5">
                  <c:v>84</c:v>
                </c:pt>
                <c:pt idx="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E-49AA-9701-F3524FEA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'CWE-20'!$G$11:$G$17</c:f>
              <c:numCache>
                <c:formatCode>General</c:formatCode>
                <c:ptCount val="7"/>
                <c:pt idx="0">
                  <c:v>0.87361419068736146</c:v>
                </c:pt>
                <c:pt idx="1">
                  <c:v>0.84759358288770048</c:v>
                </c:pt>
                <c:pt idx="2">
                  <c:v>0.80571428571428572</c:v>
                </c:pt>
                <c:pt idx="3">
                  <c:v>0.83104125736738699</c:v>
                </c:pt>
                <c:pt idx="4">
                  <c:v>0.85504587155963307</c:v>
                </c:pt>
                <c:pt idx="5">
                  <c:v>0.85889570552147243</c:v>
                </c:pt>
                <c:pt idx="6">
                  <c:v>0.83971044467425027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998-9ABC-70AB56C3B7AA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'CWE-20'!$H$11:$H$17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C-4998-9ABC-70AB56C3B7AA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'CWE-20'!$I$11:$I$17</c:f>
              <c:numCache>
                <c:formatCode>General</c:formatCode>
                <c:ptCount val="7"/>
                <c:pt idx="0">
                  <c:v>0.10864745011086474</c:v>
                </c:pt>
                <c:pt idx="1">
                  <c:v>0.12566844919786097</c:v>
                </c:pt>
                <c:pt idx="2">
                  <c:v>0.14476190476190476</c:v>
                </c:pt>
                <c:pt idx="3">
                  <c:v>0.13359528487229863</c:v>
                </c:pt>
                <c:pt idx="4">
                  <c:v>0.11743119266055047</c:v>
                </c:pt>
                <c:pt idx="5">
                  <c:v>0.12883435582822086</c:v>
                </c:pt>
                <c:pt idx="6">
                  <c:v>0.12306101344364012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C-4998-9ABC-70AB56C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'CWE-89'!$G$3:$G$9</c:f>
              <c:numCache>
                <c:formatCode>General</c:formatCode>
                <c:ptCount val="7"/>
                <c:pt idx="0">
                  <c:v>160</c:v>
                </c:pt>
                <c:pt idx="1">
                  <c:v>221</c:v>
                </c:pt>
                <c:pt idx="2">
                  <c:v>166</c:v>
                </c:pt>
                <c:pt idx="3">
                  <c:v>267</c:v>
                </c:pt>
                <c:pt idx="4">
                  <c:v>220</c:v>
                </c:pt>
                <c:pt idx="5">
                  <c:v>135</c:v>
                </c:pt>
                <c:pt idx="6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2-4990-BE72-1F7C65FFFF2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'CWE-89'!$H$3:$H$9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2-4990-BE72-1F7C65FFFF2E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'CWE-89'!$I$3:$I$9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2-4990-BE72-1F7C65FF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'CWE-119'!$G$3:$G$9</c:f>
              <c:numCache>
                <c:formatCode>General</c:formatCode>
                <c:ptCount val="7"/>
                <c:pt idx="0">
                  <c:v>680</c:v>
                </c:pt>
                <c:pt idx="1">
                  <c:v>641</c:v>
                </c:pt>
                <c:pt idx="2">
                  <c:v>676</c:v>
                </c:pt>
                <c:pt idx="3">
                  <c:v>762</c:v>
                </c:pt>
                <c:pt idx="4">
                  <c:v>1017</c:v>
                </c:pt>
                <c:pt idx="5">
                  <c:v>1259</c:v>
                </c:pt>
                <c:pt idx="6">
                  <c:v>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6-40E9-8A2C-57E399ED2BBC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'CWE-119'!$H$3:$H$9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6-40E9-8A2C-57E399ED2BBC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'CWE-119'!$I$3:$I$9</c:f>
              <c:numCache>
                <c:formatCode>General</c:formatCode>
                <c:ptCount val="7"/>
                <c:pt idx="0">
                  <c:v>40</c:v>
                </c:pt>
                <c:pt idx="1">
                  <c:v>22</c:v>
                </c:pt>
                <c:pt idx="2">
                  <c:v>77</c:v>
                </c:pt>
                <c:pt idx="3">
                  <c:v>54</c:v>
                </c:pt>
                <c:pt idx="4">
                  <c:v>91</c:v>
                </c:pt>
                <c:pt idx="5">
                  <c:v>94</c:v>
                </c:pt>
                <c:pt idx="6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6-40E9-8A2C-57E399ED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'CWE-264'!$J$3:$J$9</c:f>
              <c:numCache>
                <c:formatCode>General</c:formatCode>
                <c:ptCount val="7"/>
                <c:pt idx="0">
                  <c:v>228</c:v>
                </c:pt>
                <c:pt idx="1">
                  <c:v>353</c:v>
                </c:pt>
                <c:pt idx="2">
                  <c:v>364</c:v>
                </c:pt>
                <c:pt idx="3">
                  <c:v>469</c:v>
                </c:pt>
                <c:pt idx="4">
                  <c:v>430</c:v>
                </c:pt>
                <c:pt idx="5">
                  <c:v>404</c:v>
                </c:pt>
                <c:pt idx="6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366-B589-C5017E5DA2E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'CWE-264'!$K$3:$K$9</c:f>
              <c:numCache>
                <c:formatCode>General</c:formatCode>
                <c:ptCount val="7"/>
                <c:pt idx="0">
                  <c:v>120</c:v>
                </c:pt>
                <c:pt idx="1">
                  <c:v>213</c:v>
                </c:pt>
                <c:pt idx="2">
                  <c:v>230</c:v>
                </c:pt>
                <c:pt idx="3">
                  <c:v>200</c:v>
                </c:pt>
                <c:pt idx="4">
                  <c:v>208</c:v>
                </c:pt>
                <c:pt idx="5">
                  <c:v>272</c:v>
                </c:pt>
                <c:pt idx="6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0-4366-B589-C5017E5DA2EE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'CWE-264'!$L$3:$L$9</c:f>
              <c:numCache>
                <c:formatCode>General</c:formatCode>
                <c:ptCount val="7"/>
                <c:pt idx="0">
                  <c:v>17</c:v>
                </c:pt>
                <c:pt idx="1">
                  <c:v>28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68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0-4366-B589-C5017E5D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'CWE-89'!$G$11:$G$17</c:f>
              <c:numCache>
                <c:formatCode>General</c:formatCode>
                <c:ptCount val="7"/>
                <c:pt idx="0">
                  <c:v>0.98765432098765427</c:v>
                </c:pt>
                <c:pt idx="1">
                  <c:v>1</c:v>
                </c:pt>
                <c:pt idx="2">
                  <c:v>0.98224852071005919</c:v>
                </c:pt>
                <c:pt idx="3">
                  <c:v>0.98888888888888893</c:v>
                </c:pt>
                <c:pt idx="4">
                  <c:v>0.99547511312217196</c:v>
                </c:pt>
                <c:pt idx="5">
                  <c:v>1</c:v>
                </c:pt>
                <c:pt idx="6">
                  <c:v>0.9978213507625272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7-489D-9000-8B0AACD165E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'CWE-89'!$H$11:$H$17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7-489D-9000-8B0AACD165EE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'CWE-89'!$I$11:$I$17</c:f>
              <c:numCache>
                <c:formatCode>General</c:formatCode>
                <c:ptCount val="7"/>
                <c:pt idx="0">
                  <c:v>6.1728395061728392E-3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4.5248868778280547E-3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7-489D-9000-8B0AACD1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'CWE-119'!$G$11:$G$17</c:f>
              <c:numCache>
                <c:formatCode>General</c:formatCode>
                <c:ptCount val="7"/>
                <c:pt idx="0">
                  <c:v>0.93406593406593408</c:v>
                </c:pt>
                <c:pt idx="1">
                  <c:v>0.94264705882352939</c:v>
                </c:pt>
                <c:pt idx="2">
                  <c:v>0.87338501291989667</c:v>
                </c:pt>
                <c:pt idx="3">
                  <c:v>0.92700729927007297</c:v>
                </c:pt>
                <c:pt idx="4">
                  <c:v>0.91129032258064513</c:v>
                </c:pt>
                <c:pt idx="5">
                  <c:v>0.92369772560528252</c:v>
                </c:pt>
                <c:pt idx="6">
                  <c:v>0.84194659776055125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2-48ED-BB61-8B4732BC96E0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'CWE-119'!$H$11:$H$17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2-48ED-BB61-8B4732BC96E0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'CWE-119'!$I$11:$I$17</c:f>
              <c:numCache>
                <c:formatCode>General</c:formatCode>
                <c:ptCount val="7"/>
                <c:pt idx="0">
                  <c:v>5.4945054945054944E-2</c:v>
                </c:pt>
                <c:pt idx="1">
                  <c:v>3.2352941176470591E-2</c:v>
                </c:pt>
                <c:pt idx="2">
                  <c:v>9.9483204134366926E-2</c:v>
                </c:pt>
                <c:pt idx="3">
                  <c:v>6.569343065693431E-2</c:v>
                </c:pt>
                <c:pt idx="4">
                  <c:v>8.1541218637992838E-2</c:v>
                </c:pt>
                <c:pt idx="5">
                  <c:v>6.8965517241379309E-2</c:v>
                </c:pt>
                <c:pt idx="6">
                  <c:v>0.14470284237726097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2-48ED-BB61-8B4732BC9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'CWE-264'!$G$11:$G$17</c:f>
              <c:numCache>
                <c:formatCode>General</c:formatCode>
                <c:ptCount val="7"/>
                <c:pt idx="0">
                  <c:v>0.66849315068493154</c:v>
                </c:pt>
                <c:pt idx="1">
                  <c:v>0.76094276094276092</c:v>
                </c:pt>
                <c:pt idx="2">
                  <c:v>0.67192429022082023</c:v>
                </c:pt>
                <c:pt idx="3">
                  <c:v>0.73149492017416551</c:v>
                </c:pt>
                <c:pt idx="4">
                  <c:v>0.65895061728395066</c:v>
                </c:pt>
                <c:pt idx="5">
                  <c:v>0.62231182795698925</c:v>
                </c:pt>
                <c:pt idx="6">
                  <c:v>0.62756598240469208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426E-8B8F-E4BF7C2A7800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'CWE-264'!$H$11:$H$17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2-426E-8B8F-E4BF7C2A7800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'CWE-264'!$I$11:$I$17</c:f>
              <c:numCache>
                <c:formatCode>General</c:formatCode>
                <c:ptCount val="7"/>
                <c:pt idx="0">
                  <c:v>0.32602739726027397</c:v>
                </c:pt>
                <c:pt idx="1">
                  <c:v>0.22053872053872053</c:v>
                </c:pt>
                <c:pt idx="2">
                  <c:v>0.29495268138801262</c:v>
                </c:pt>
                <c:pt idx="3">
                  <c:v>0.23802612481857766</c:v>
                </c:pt>
                <c:pt idx="4">
                  <c:v>0.33024691358024694</c:v>
                </c:pt>
                <c:pt idx="5">
                  <c:v>0.37096774193548387</c:v>
                </c:pt>
                <c:pt idx="6">
                  <c:v>0.35581622678396874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26E-8B8F-E4BF7C2A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'CWE-20'!$J$3:$J$9</c:f>
              <c:numCache>
                <c:formatCode>General</c:formatCode>
                <c:ptCount val="7"/>
                <c:pt idx="0">
                  <c:v>240</c:v>
                </c:pt>
                <c:pt idx="1">
                  <c:v>176</c:v>
                </c:pt>
                <c:pt idx="2">
                  <c:v>255</c:v>
                </c:pt>
                <c:pt idx="3">
                  <c:v>271</c:v>
                </c:pt>
                <c:pt idx="4">
                  <c:v>335</c:v>
                </c:pt>
                <c:pt idx="5">
                  <c:v>399</c:v>
                </c:pt>
                <c:pt idx="6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5-4B35-9BD1-38409A57A3CF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'CWE-20'!$K$3:$K$9</c:f>
              <c:numCache>
                <c:formatCode>General</c:formatCode>
                <c:ptCount val="7"/>
                <c:pt idx="0">
                  <c:v>197</c:v>
                </c:pt>
                <c:pt idx="1">
                  <c:v>184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238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5-4B35-9BD1-38409A57A3CF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'CWE-20'!$L$3:$L$9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5-4B35-9BD1-38409A57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'CWE-20'!$J$11:$J$17</c:f>
              <c:numCache>
                <c:formatCode>General</c:formatCode>
                <c:ptCount val="7"/>
                <c:pt idx="0">
                  <c:v>0.53215077605321504</c:v>
                </c:pt>
                <c:pt idx="1">
                  <c:v>0.47058823529411764</c:v>
                </c:pt>
                <c:pt idx="2">
                  <c:v>0.48571428571428571</c:v>
                </c:pt>
                <c:pt idx="3">
                  <c:v>0.53241650294695486</c:v>
                </c:pt>
                <c:pt idx="4">
                  <c:v>0.61467889908256879</c:v>
                </c:pt>
                <c:pt idx="5">
                  <c:v>0.6119631901840491</c:v>
                </c:pt>
                <c:pt idx="6">
                  <c:v>0.65563598759048602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D51-B505-0FCAE4513CA2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'CWE-20'!$K$11:$K$17</c:f>
              <c:numCache>
                <c:formatCode>General</c:formatCode>
                <c:ptCount val="7"/>
                <c:pt idx="0">
                  <c:v>0.43680709534368073</c:v>
                </c:pt>
                <c:pt idx="1">
                  <c:v>0.49197860962566847</c:v>
                </c:pt>
                <c:pt idx="2">
                  <c:v>0.47809523809523807</c:v>
                </c:pt>
                <c:pt idx="3">
                  <c:v>0.42239685658153242</c:v>
                </c:pt>
                <c:pt idx="4">
                  <c:v>0.37431192660550461</c:v>
                </c:pt>
                <c:pt idx="5">
                  <c:v>0.36503067484662577</c:v>
                </c:pt>
                <c:pt idx="6">
                  <c:v>0.34126163391933817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D51-B505-0FCAE4513CA2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'CWE-20'!$L$11:$L$17</c:f>
              <c:numCache>
                <c:formatCode>General</c:formatCode>
                <c:ptCount val="7"/>
                <c:pt idx="0">
                  <c:v>3.1042128603104215E-2</c:v>
                </c:pt>
                <c:pt idx="1">
                  <c:v>3.7433155080213901E-2</c:v>
                </c:pt>
                <c:pt idx="2">
                  <c:v>3.619047619047619E-2</c:v>
                </c:pt>
                <c:pt idx="3">
                  <c:v>4.5186640471512773E-2</c:v>
                </c:pt>
                <c:pt idx="4">
                  <c:v>1.1009174311926606E-2</c:v>
                </c:pt>
                <c:pt idx="5">
                  <c:v>2.3006134969325152E-2</c:v>
                </c:pt>
                <c:pt idx="6">
                  <c:v>3.1023784901758012E-3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D51-B505-0FCAE451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'CWE-20'!$D$3:$D$9</c:f>
              <c:numCache>
                <c:formatCode>General</c:formatCode>
                <c:ptCount val="7"/>
                <c:pt idx="0">
                  <c:v>20</c:v>
                </c:pt>
                <c:pt idx="1">
                  <c:v>13</c:v>
                </c:pt>
                <c:pt idx="2">
                  <c:v>32</c:v>
                </c:pt>
                <c:pt idx="3">
                  <c:v>35</c:v>
                </c:pt>
                <c:pt idx="4">
                  <c:v>32</c:v>
                </c:pt>
                <c:pt idx="5">
                  <c:v>37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B0A-B1E2-1976BB5CDB20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'CWE-20'!$E$3:$E$9</c:f>
              <c:numCache>
                <c:formatCode>General</c:formatCode>
                <c:ptCount val="7"/>
                <c:pt idx="0">
                  <c:v>242</c:v>
                </c:pt>
                <c:pt idx="1">
                  <c:v>264</c:v>
                </c:pt>
                <c:pt idx="2">
                  <c:v>342</c:v>
                </c:pt>
                <c:pt idx="3">
                  <c:v>328</c:v>
                </c:pt>
                <c:pt idx="4">
                  <c:v>317</c:v>
                </c:pt>
                <c:pt idx="5">
                  <c:v>391</c:v>
                </c:pt>
                <c:pt idx="6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4-4B0A-B1E2-1976BB5CDB20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'CWE-20'!$F$3:$F$9</c:f>
              <c:numCache>
                <c:formatCode>General</c:formatCode>
                <c:ptCount val="7"/>
                <c:pt idx="0">
                  <c:v>189</c:v>
                </c:pt>
                <c:pt idx="1">
                  <c:v>97</c:v>
                </c:pt>
                <c:pt idx="2">
                  <c:v>151</c:v>
                </c:pt>
                <c:pt idx="3">
                  <c:v>146</c:v>
                </c:pt>
                <c:pt idx="4">
                  <c:v>196</c:v>
                </c:pt>
                <c:pt idx="5">
                  <c:v>224</c:v>
                </c:pt>
                <c:pt idx="6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4-4B0A-B1E2-1976BB5C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'CWE-89'!$J$3:$J$9</c:f>
              <c:numCache>
                <c:formatCode>General</c:formatCode>
                <c:ptCount val="7"/>
                <c:pt idx="0">
                  <c:v>148</c:v>
                </c:pt>
                <c:pt idx="1">
                  <c:v>206</c:v>
                </c:pt>
                <c:pt idx="2">
                  <c:v>163</c:v>
                </c:pt>
                <c:pt idx="3">
                  <c:v>261</c:v>
                </c:pt>
                <c:pt idx="4">
                  <c:v>212</c:v>
                </c:pt>
                <c:pt idx="5">
                  <c:v>124</c:v>
                </c:pt>
                <c:pt idx="6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E-4FD3-8C93-F7349C33D205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'CWE-89'!$K$3:$K$9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E-4FD3-8C93-F7349C33D205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'CWE-89'!$L$3:$L$9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6E-4FD3-8C93-F7349C33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'CWE-119'!$J$3:$J$9</c:f>
              <c:numCache>
                <c:formatCode>General</c:formatCode>
                <c:ptCount val="7"/>
                <c:pt idx="0">
                  <c:v>302</c:v>
                </c:pt>
                <c:pt idx="1">
                  <c:v>348</c:v>
                </c:pt>
                <c:pt idx="2">
                  <c:v>362</c:v>
                </c:pt>
                <c:pt idx="3">
                  <c:v>362</c:v>
                </c:pt>
                <c:pt idx="4">
                  <c:v>585</c:v>
                </c:pt>
                <c:pt idx="5">
                  <c:v>682</c:v>
                </c:pt>
                <c:pt idx="6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417-AD8F-E1F2E2994CD2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'CWE-119'!$K$3:$K$9</c:f>
              <c:numCache>
                <c:formatCode>General</c:formatCode>
                <c:ptCount val="7"/>
                <c:pt idx="0">
                  <c:v>342</c:v>
                </c:pt>
                <c:pt idx="1">
                  <c:v>310</c:v>
                </c:pt>
                <c:pt idx="2">
                  <c:v>381</c:v>
                </c:pt>
                <c:pt idx="3">
                  <c:v>442</c:v>
                </c:pt>
                <c:pt idx="4">
                  <c:v>526</c:v>
                </c:pt>
                <c:pt idx="5">
                  <c:v>598</c:v>
                </c:pt>
                <c:pt idx="6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417-AD8F-E1F2E2994CD2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'CWE-119'!$L$3:$L$9</c:f>
              <c:numCache>
                <c:formatCode>General</c:formatCode>
                <c:ptCount val="7"/>
                <c:pt idx="0">
                  <c:v>84</c:v>
                </c:pt>
                <c:pt idx="1">
                  <c:v>22</c:v>
                </c:pt>
                <c:pt idx="2">
                  <c:v>31</c:v>
                </c:pt>
                <c:pt idx="3">
                  <c:v>18</c:v>
                </c:pt>
                <c:pt idx="4">
                  <c:v>5</c:v>
                </c:pt>
                <c:pt idx="5">
                  <c:v>83</c:v>
                </c:pt>
                <c:pt idx="6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417-AD8F-E1F2E299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'CWE-264'!$J$3:$J$9</c:f>
              <c:numCache>
                <c:formatCode>General</c:formatCode>
                <c:ptCount val="7"/>
                <c:pt idx="0">
                  <c:v>228</c:v>
                </c:pt>
                <c:pt idx="1">
                  <c:v>353</c:v>
                </c:pt>
                <c:pt idx="2">
                  <c:v>364</c:v>
                </c:pt>
                <c:pt idx="3">
                  <c:v>469</c:v>
                </c:pt>
                <c:pt idx="4">
                  <c:v>430</c:v>
                </c:pt>
                <c:pt idx="5">
                  <c:v>404</c:v>
                </c:pt>
                <c:pt idx="6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3B0-95D0-1E5C872AE78C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'CWE-264'!$K$3:$K$9</c:f>
              <c:numCache>
                <c:formatCode>General</c:formatCode>
                <c:ptCount val="7"/>
                <c:pt idx="0">
                  <c:v>120</c:v>
                </c:pt>
                <c:pt idx="1">
                  <c:v>213</c:v>
                </c:pt>
                <c:pt idx="2">
                  <c:v>230</c:v>
                </c:pt>
                <c:pt idx="3">
                  <c:v>200</c:v>
                </c:pt>
                <c:pt idx="4">
                  <c:v>208</c:v>
                </c:pt>
                <c:pt idx="5">
                  <c:v>272</c:v>
                </c:pt>
                <c:pt idx="6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3B0-95D0-1E5C872AE78C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'CWE-264'!$L$3:$L$9</c:f>
              <c:numCache>
                <c:formatCode>General</c:formatCode>
                <c:ptCount val="7"/>
                <c:pt idx="0">
                  <c:v>17</c:v>
                </c:pt>
                <c:pt idx="1">
                  <c:v>28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68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F-43B0-95D0-1E5C872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'CWE-89'!$J$11:$J$17</c:f>
              <c:numCache>
                <c:formatCode>General</c:formatCode>
                <c:ptCount val="7"/>
                <c:pt idx="0">
                  <c:v>0.9135802469135802</c:v>
                </c:pt>
                <c:pt idx="1">
                  <c:v>0.9321266968325792</c:v>
                </c:pt>
                <c:pt idx="2">
                  <c:v>0.96449704142011838</c:v>
                </c:pt>
                <c:pt idx="3">
                  <c:v>0.96666666666666667</c:v>
                </c:pt>
                <c:pt idx="4">
                  <c:v>0.95927601809954754</c:v>
                </c:pt>
                <c:pt idx="5">
                  <c:v>0.91851851851851851</c:v>
                </c:pt>
                <c:pt idx="6">
                  <c:v>0.98257080610021785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6-4B5B-A1C4-1CBCC417AB05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'CWE-89'!$K$11:$K$17</c:f>
              <c:numCache>
                <c:formatCode>General</c:formatCode>
                <c:ptCount val="7"/>
                <c:pt idx="0">
                  <c:v>8.0246913580246909E-2</c:v>
                </c:pt>
                <c:pt idx="1">
                  <c:v>6.7873303167420809E-2</c:v>
                </c:pt>
                <c:pt idx="2">
                  <c:v>3.5502958579881658E-2</c:v>
                </c:pt>
                <c:pt idx="3">
                  <c:v>2.9629629629629631E-2</c:v>
                </c:pt>
                <c:pt idx="4">
                  <c:v>4.072398190045249E-2</c:v>
                </c:pt>
                <c:pt idx="5">
                  <c:v>7.407407407407407E-2</c:v>
                </c:pt>
                <c:pt idx="6">
                  <c:v>1.7429193899782137E-2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B5B-A1C4-1CBCC417AB05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'CWE-89'!$L$11:$L$17</c:f>
              <c:numCache>
                <c:formatCode>General</c:formatCode>
                <c:ptCount val="7"/>
                <c:pt idx="0">
                  <c:v>6.1728395061728392E-3</c:v>
                </c:pt>
                <c:pt idx="1">
                  <c:v>0</c:v>
                </c:pt>
                <c:pt idx="2">
                  <c:v>0</c:v>
                </c:pt>
                <c:pt idx="3">
                  <c:v>3.7037037037037038E-3</c:v>
                </c:pt>
                <c:pt idx="4">
                  <c:v>0</c:v>
                </c:pt>
                <c:pt idx="5">
                  <c:v>7.4074074074074077E-3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6-4B5B-A1C4-1CBCC417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'CWE-119'!$J$11:$J$17</c:f>
              <c:numCache>
                <c:formatCode>General</c:formatCode>
                <c:ptCount val="7"/>
                <c:pt idx="0">
                  <c:v>0.41483516483516486</c:v>
                </c:pt>
                <c:pt idx="1">
                  <c:v>0.5117647058823529</c:v>
                </c:pt>
                <c:pt idx="2">
                  <c:v>0.46770025839793283</c:v>
                </c:pt>
                <c:pt idx="3">
                  <c:v>0.44038929440389296</c:v>
                </c:pt>
                <c:pt idx="4">
                  <c:v>0.52419354838709675</c:v>
                </c:pt>
                <c:pt idx="5">
                  <c:v>0.50036683785766689</c:v>
                </c:pt>
                <c:pt idx="6">
                  <c:v>0.41343669250645992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318-95A3-D63E9785C877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'CWE-119'!$K$11:$K$17</c:f>
              <c:numCache>
                <c:formatCode>General</c:formatCode>
                <c:ptCount val="7"/>
                <c:pt idx="0">
                  <c:v>0.46978021978021978</c:v>
                </c:pt>
                <c:pt idx="1">
                  <c:v>0.45588235294117646</c:v>
                </c:pt>
                <c:pt idx="2">
                  <c:v>0.49224806201550386</c:v>
                </c:pt>
                <c:pt idx="3">
                  <c:v>0.53771289537712896</c:v>
                </c:pt>
                <c:pt idx="4">
                  <c:v>0.47132616487455198</c:v>
                </c:pt>
                <c:pt idx="5">
                  <c:v>0.43873807776962581</c:v>
                </c:pt>
                <c:pt idx="6">
                  <c:v>0.51033591731266148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3-4318-95A3-D63E9785C877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'CWE-119'!$L$11:$L$17</c:f>
              <c:numCache>
                <c:formatCode>General</c:formatCode>
                <c:ptCount val="7"/>
                <c:pt idx="0">
                  <c:v>0.11538461538461539</c:v>
                </c:pt>
                <c:pt idx="1">
                  <c:v>3.2352941176470591E-2</c:v>
                </c:pt>
                <c:pt idx="2">
                  <c:v>4.0051679586563305E-2</c:v>
                </c:pt>
                <c:pt idx="3">
                  <c:v>2.1897810218978103E-2</c:v>
                </c:pt>
                <c:pt idx="4">
                  <c:v>4.4802867383512543E-3</c:v>
                </c:pt>
                <c:pt idx="5">
                  <c:v>6.0895084372707263E-2</c:v>
                </c:pt>
                <c:pt idx="6">
                  <c:v>7.6227390180878554E-2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3-4318-95A3-D63E9785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'CWE-264'!$J$11:$J$17</c:f>
              <c:numCache>
                <c:formatCode>General</c:formatCode>
                <c:ptCount val="7"/>
                <c:pt idx="0">
                  <c:v>0.62465753424657533</c:v>
                </c:pt>
                <c:pt idx="1">
                  <c:v>0.59427609427609429</c:v>
                </c:pt>
                <c:pt idx="2">
                  <c:v>0.57413249211356465</c:v>
                </c:pt>
                <c:pt idx="3">
                  <c:v>0.68069666182873734</c:v>
                </c:pt>
                <c:pt idx="4">
                  <c:v>0.6635802469135802</c:v>
                </c:pt>
                <c:pt idx="5">
                  <c:v>0.543010752688172</c:v>
                </c:pt>
                <c:pt idx="6">
                  <c:v>0.58748778103616817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BB4-A5B7-1299CC2ACDD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'CWE-264'!$K$11:$K$17</c:f>
              <c:numCache>
                <c:formatCode>General</c:formatCode>
                <c:ptCount val="7"/>
                <c:pt idx="0">
                  <c:v>0.32876712328767121</c:v>
                </c:pt>
                <c:pt idx="1">
                  <c:v>0.35858585858585856</c:v>
                </c:pt>
                <c:pt idx="2">
                  <c:v>0.36277602523659308</c:v>
                </c:pt>
                <c:pt idx="3">
                  <c:v>0.29027576197387517</c:v>
                </c:pt>
                <c:pt idx="4">
                  <c:v>0.32098765432098764</c:v>
                </c:pt>
                <c:pt idx="5">
                  <c:v>0.36559139784946237</c:v>
                </c:pt>
                <c:pt idx="6">
                  <c:v>0.30889540566959922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2-4BB4-A5B7-1299CC2ACDD6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'CWE-264'!$L$11:$L$17</c:f>
              <c:numCache>
                <c:formatCode>General</c:formatCode>
                <c:ptCount val="7"/>
                <c:pt idx="0">
                  <c:v>4.6575342465753428E-2</c:v>
                </c:pt>
                <c:pt idx="1">
                  <c:v>4.7138047138047139E-2</c:v>
                </c:pt>
                <c:pt idx="2">
                  <c:v>6.3091482649842268E-2</c:v>
                </c:pt>
                <c:pt idx="3">
                  <c:v>2.9027576197387519E-2</c:v>
                </c:pt>
                <c:pt idx="4">
                  <c:v>1.5432098765432098E-2</c:v>
                </c:pt>
                <c:pt idx="5">
                  <c:v>9.1397849462365593E-2</c:v>
                </c:pt>
                <c:pt idx="6">
                  <c:v>0.10361681329423265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2-4BB4-A5B7-1299CC2A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'CWE-20'!$M$3:$M$9</c:f>
              <c:numCache>
                <c:formatCode>General</c:formatCode>
                <c:ptCount val="7"/>
                <c:pt idx="0">
                  <c:v>430</c:v>
                </c:pt>
                <c:pt idx="1">
                  <c:v>332</c:v>
                </c:pt>
                <c:pt idx="2">
                  <c:v>463</c:v>
                </c:pt>
                <c:pt idx="3">
                  <c:v>418</c:v>
                </c:pt>
                <c:pt idx="4">
                  <c:v>489</c:v>
                </c:pt>
                <c:pt idx="5">
                  <c:v>585</c:v>
                </c:pt>
                <c:pt idx="6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3-4AB1-85BF-77EB2053DFDD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'CWE-20'!$N$3:$N$9</c:f>
              <c:numCache>
                <c:formatCode>General</c:formatCode>
                <c:ptCount val="7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91</c:v>
                </c:pt>
                <c:pt idx="4">
                  <c:v>56</c:v>
                </c:pt>
                <c:pt idx="5">
                  <c:v>67</c:v>
                </c:pt>
                <c:pt idx="6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3-4AB1-85BF-77EB2053DFDD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'CWE-20'!$O$3:$O$9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3-4AB1-85BF-77EB2053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'CWE-20'!$M$11:$M$17</c:f>
              <c:numCache>
                <c:formatCode>General</c:formatCode>
                <c:ptCount val="7"/>
                <c:pt idx="0">
                  <c:v>0.95343680709534373</c:v>
                </c:pt>
                <c:pt idx="1">
                  <c:v>0.88770053475935828</c:v>
                </c:pt>
                <c:pt idx="2">
                  <c:v>0.88190476190476186</c:v>
                </c:pt>
                <c:pt idx="3">
                  <c:v>0.82121807465618857</c:v>
                </c:pt>
                <c:pt idx="4">
                  <c:v>0.89724770642201834</c:v>
                </c:pt>
                <c:pt idx="5">
                  <c:v>0.89723926380368102</c:v>
                </c:pt>
                <c:pt idx="6">
                  <c:v>0.81902792140641156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F-44ED-B28E-C6E4DBA5C16D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'CWE-20'!$N$11:$N$17</c:f>
              <c:numCache>
                <c:formatCode>General</c:formatCode>
                <c:ptCount val="7"/>
                <c:pt idx="0">
                  <c:v>4.6563192904656318E-2</c:v>
                </c:pt>
                <c:pt idx="1">
                  <c:v>0.10962566844919786</c:v>
                </c:pt>
                <c:pt idx="2">
                  <c:v>0.11619047619047619</c:v>
                </c:pt>
                <c:pt idx="3">
                  <c:v>0.1787819253438114</c:v>
                </c:pt>
                <c:pt idx="4">
                  <c:v>0.10275229357798166</c:v>
                </c:pt>
                <c:pt idx="5">
                  <c:v>0.10276073619631902</c:v>
                </c:pt>
                <c:pt idx="6">
                  <c:v>0.18097207859358841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F-44ED-B28E-C6E4DBA5C16D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'CWE-20'!$O$11:$O$17</c:f>
              <c:numCache>
                <c:formatCode>General</c:formatCode>
                <c:ptCount val="7"/>
                <c:pt idx="0">
                  <c:v>0</c:v>
                </c:pt>
                <c:pt idx="1">
                  <c:v>2.6737967914438501E-3</c:v>
                </c:pt>
                <c:pt idx="2">
                  <c:v>1.9047619047619048E-3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F-44ED-B28E-C6E4DBA5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'CWE-89'!$M$3:$M$9</c:f>
              <c:numCache>
                <c:formatCode>General</c:formatCode>
                <c:ptCount val="7"/>
                <c:pt idx="0">
                  <c:v>147</c:v>
                </c:pt>
                <c:pt idx="1">
                  <c:v>180</c:v>
                </c:pt>
                <c:pt idx="2">
                  <c:v>119</c:v>
                </c:pt>
                <c:pt idx="3">
                  <c:v>187</c:v>
                </c:pt>
                <c:pt idx="4">
                  <c:v>133</c:v>
                </c:pt>
                <c:pt idx="5">
                  <c:v>83</c:v>
                </c:pt>
                <c:pt idx="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66A-BD66-F9B80EFC94FB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'CWE-89'!$N$3:$N$9</c:f>
              <c:numCache>
                <c:formatCode>General</c:formatCode>
                <c:ptCount val="7"/>
                <c:pt idx="0">
                  <c:v>15</c:v>
                </c:pt>
                <c:pt idx="1">
                  <c:v>41</c:v>
                </c:pt>
                <c:pt idx="2">
                  <c:v>49</c:v>
                </c:pt>
                <c:pt idx="3">
                  <c:v>83</c:v>
                </c:pt>
                <c:pt idx="4">
                  <c:v>86</c:v>
                </c:pt>
                <c:pt idx="5">
                  <c:v>52</c:v>
                </c:pt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1-466A-BD66-F9B80EFC94FB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'CWE-89'!$O$3:$O$9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1-466A-BD66-F9B80EFC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'CWE-119'!$M$3:$M$9</c:f>
              <c:numCache>
                <c:formatCode>General</c:formatCode>
                <c:ptCount val="7"/>
                <c:pt idx="0">
                  <c:v>715</c:v>
                </c:pt>
                <c:pt idx="1">
                  <c:v>651</c:v>
                </c:pt>
                <c:pt idx="2">
                  <c:v>735</c:v>
                </c:pt>
                <c:pt idx="3">
                  <c:v>793</c:v>
                </c:pt>
                <c:pt idx="4">
                  <c:v>1088</c:v>
                </c:pt>
                <c:pt idx="5">
                  <c:v>1334</c:v>
                </c:pt>
                <c:pt idx="6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7-40BE-A172-FEF93349E30E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'CWE-119'!$N$3:$N$9</c:f>
              <c:numCache>
                <c:formatCode>General</c:formatCode>
                <c:ptCount val="7"/>
                <c:pt idx="0">
                  <c:v>13</c:v>
                </c:pt>
                <c:pt idx="1">
                  <c:v>29</c:v>
                </c:pt>
                <c:pt idx="2">
                  <c:v>39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7-40BE-A172-FEF93349E30E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'CWE-119'!$O$3:$O$9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7-40BE-A172-FEF93349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CWE-20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'CWE-20'!$D$11:$D$17</c:f>
              <c:numCache>
                <c:formatCode>General</c:formatCode>
                <c:ptCount val="7"/>
                <c:pt idx="0">
                  <c:v>4.4345898004434593E-2</c:v>
                </c:pt>
                <c:pt idx="1">
                  <c:v>3.4759358288770054E-2</c:v>
                </c:pt>
                <c:pt idx="2">
                  <c:v>6.0952380952380952E-2</c:v>
                </c:pt>
                <c:pt idx="3">
                  <c:v>6.8762278978389005E-2</c:v>
                </c:pt>
                <c:pt idx="4">
                  <c:v>5.8715596330275233E-2</c:v>
                </c:pt>
                <c:pt idx="5">
                  <c:v>5.674846625766871E-2</c:v>
                </c:pt>
                <c:pt idx="6">
                  <c:v>4.7569803516028956E-2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B-4A0E-B2B0-E3C458A2A77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'CWE-20'!$E$11:$E$17</c:f>
              <c:numCache>
                <c:formatCode>General</c:formatCode>
                <c:ptCount val="7"/>
                <c:pt idx="0">
                  <c:v>0.53658536585365857</c:v>
                </c:pt>
                <c:pt idx="1">
                  <c:v>0.70588235294117652</c:v>
                </c:pt>
                <c:pt idx="2">
                  <c:v>0.65142857142857147</c:v>
                </c:pt>
                <c:pt idx="3">
                  <c:v>0.64440078585461691</c:v>
                </c:pt>
                <c:pt idx="4">
                  <c:v>0.58165137614678897</c:v>
                </c:pt>
                <c:pt idx="5">
                  <c:v>0.59969325153374231</c:v>
                </c:pt>
                <c:pt idx="6">
                  <c:v>0.62357807652533614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B-4A0E-B2B0-E3C458A2A779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'CWE-20'!$F$11:$F$17</c:f>
              <c:numCache>
                <c:formatCode>General</c:formatCode>
                <c:ptCount val="7"/>
                <c:pt idx="0">
                  <c:v>0.41906873614190687</c:v>
                </c:pt>
                <c:pt idx="1">
                  <c:v>0.25935828877005346</c:v>
                </c:pt>
                <c:pt idx="2">
                  <c:v>0.28761904761904761</c:v>
                </c:pt>
                <c:pt idx="3">
                  <c:v>0.2868369351669941</c:v>
                </c:pt>
                <c:pt idx="4">
                  <c:v>0.3596330275229358</c:v>
                </c:pt>
                <c:pt idx="5">
                  <c:v>0.34355828220858897</c:v>
                </c:pt>
                <c:pt idx="6">
                  <c:v>0.32885211995863495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B-4A0E-B2B0-E3C458A2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'CWE-264'!$M$3:$M$9</c:f>
              <c:numCache>
                <c:formatCode>General</c:formatCode>
                <c:ptCount val="7"/>
                <c:pt idx="0">
                  <c:v>307</c:v>
                </c:pt>
                <c:pt idx="1">
                  <c:v>453</c:v>
                </c:pt>
                <c:pt idx="2">
                  <c:v>472</c:v>
                </c:pt>
                <c:pt idx="3">
                  <c:v>495</c:v>
                </c:pt>
                <c:pt idx="4">
                  <c:v>497</c:v>
                </c:pt>
                <c:pt idx="5">
                  <c:v>627</c:v>
                </c:pt>
                <c:pt idx="6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C-4B56-8584-1B4B0C87B080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'CWE-264'!$N$3:$N$9</c:f>
              <c:numCache>
                <c:formatCode>General</c:formatCode>
                <c:ptCount val="7"/>
                <c:pt idx="0">
                  <c:v>58</c:v>
                </c:pt>
                <c:pt idx="1">
                  <c:v>140</c:v>
                </c:pt>
                <c:pt idx="2">
                  <c:v>160</c:v>
                </c:pt>
                <c:pt idx="3">
                  <c:v>194</c:v>
                </c:pt>
                <c:pt idx="4">
                  <c:v>149</c:v>
                </c:pt>
                <c:pt idx="5">
                  <c:v>117</c:v>
                </c:pt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C-4B56-8584-1B4B0C87B080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'CWE-264'!$O$3:$O$9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C-4B56-8584-1B4B0C87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'CWE-89'!$M$11:$M$17</c:f>
              <c:numCache>
                <c:formatCode>General</c:formatCode>
                <c:ptCount val="7"/>
                <c:pt idx="0">
                  <c:v>0.90740740740740744</c:v>
                </c:pt>
                <c:pt idx="1">
                  <c:v>0.81447963800904977</c:v>
                </c:pt>
                <c:pt idx="2">
                  <c:v>0.70414201183431957</c:v>
                </c:pt>
                <c:pt idx="3">
                  <c:v>0.69259259259259254</c:v>
                </c:pt>
                <c:pt idx="4">
                  <c:v>0.60180995475113119</c:v>
                </c:pt>
                <c:pt idx="5">
                  <c:v>0.61481481481481481</c:v>
                </c:pt>
                <c:pt idx="6">
                  <c:v>0.7429193899782135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2-4363-B1B5-3E6882B2C378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'CWE-89'!$N$11:$N$17</c:f>
              <c:numCache>
                <c:formatCode>General</c:formatCode>
                <c:ptCount val="7"/>
                <c:pt idx="0">
                  <c:v>9.2592592592592587E-2</c:v>
                </c:pt>
                <c:pt idx="1">
                  <c:v>0.18552036199095023</c:v>
                </c:pt>
                <c:pt idx="2">
                  <c:v>0.28994082840236685</c:v>
                </c:pt>
                <c:pt idx="3">
                  <c:v>0.30740740740740741</c:v>
                </c:pt>
                <c:pt idx="4">
                  <c:v>0.38914027149321267</c:v>
                </c:pt>
                <c:pt idx="5">
                  <c:v>0.38518518518518519</c:v>
                </c:pt>
                <c:pt idx="6">
                  <c:v>0.2570806100217865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2-4363-B1B5-3E6882B2C378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'CWE-89'!$O$11:$O$17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5.9171597633136093E-3</c:v>
                </c:pt>
                <c:pt idx="3">
                  <c:v>0</c:v>
                </c:pt>
                <c:pt idx="4">
                  <c:v>9.0497737556561094E-3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2-4363-B1B5-3E6882B2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'CWE-119'!$M$11:$M$17</c:f>
              <c:numCache>
                <c:formatCode>General</c:formatCode>
                <c:ptCount val="7"/>
                <c:pt idx="0">
                  <c:v>0.9821428571428571</c:v>
                </c:pt>
                <c:pt idx="1">
                  <c:v>0.95735294117647063</c:v>
                </c:pt>
                <c:pt idx="2">
                  <c:v>0.94961240310077522</c:v>
                </c:pt>
                <c:pt idx="3">
                  <c:v>0.96472019464720193</c:v>
                </c:pt>
                <c:pt idx="4">
                  <c:v>0.97491039426523296</c:v>
                </c:pt>
                <c:pt idx="5">
                  <c:v>0.97872340425531912</c:v>
                </c:pt>
                <c:pt idx="6">
                  <c:v>0.98191214470284238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C-4855-8AEF-140020A69D6B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'CWE-119'!$N$11:$N$17</c:f>
              <c:numCache>
                <c:formatCode>General</c:formatCode>
                <c:ptCount val="7"/>
                <c:pt idx="0">
                  <c:v>1.7857142857142856E-2</c:v>
                </c:pt>
                <c:pt idx="1">
                  <c:v>4.2647058823529413E-2</c:v>
                </c:pt>
                <c:pt idx="2">
                  <c:v>5.0387596899224806E-2</c:v>
                </c:pt>
                <c:pt idx="3">
                  <c:v>3.5279805352798052E-2</c:v>
                </c:pt>
                <c:pt idx="4">
                  <c:v>2.5089605734767026E-2</c:v>
                </c:pt>
                <c:pt idx="5">
                  <c:v>2.1276595744680851E-2</c:v>
                </c:pt>
                <c:pt idx="6">
                  <c:v>1.8087855297157621E-2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C-4855-8AEF-140020A69D6B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'CWE-119'!$O$11:$O$17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C-4855-8AEF-140020A6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'CWE-264'!$M$11:$M$17</c:f>
              <c:numCache>
                <c:formatCode>General</c:formatCode>
                <c:ptCount val="7"/>
                <c:pt idx="0">
                  <c:v>0.84109589041095889</c:v>
                </c:pt>
                <c:pt idx="1">
                  <c:v>0.76262626262626265</c:v>
                </c:pt>
                <c:pt idx="2">
                  <c:v>0.74447949526813884</c:v>
                </c:pt>
                <c:pt idx="3">
                  <c:v>0.7184325108853411</c:v>
                </c:pt>
                <c:pt idx="4">
                  <c:v>0.76697530864197527</c:v>
                </c:pt>
                <c:pt idx="5">
                  <c:v>0.842741935483871</c:v>
                </c:pt>
                <c:pt idx="6">
                  <c:v>0.83968719452590423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42B4-9D27-AFDA1FD71D62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'CWE-264'!$N$11:$N$17</c:f>
              <c:numCache>
                <c:formatCode>General</c:formatCode>
                <c:ptCount val="7"/>
                <c:pt idx="0">
                  <c:v>0.15890410958904111</c:v>
                </c:pt>
                <c:pt idx="1">
                  <c:v>0.2356902356902357</c:v>
                </c:pt>
                <c:pt idx="2">
                  <c:v>0.25236593059936907</c:v>
                </c:pt>
                <c:pt idx="3">
                  <c:v>0.28156748911465895</c:v>
                </c:pt>
                <c:pt idx="4">
                  <c:v>0.22993827160493827</c:v>
                </c:pt>
                <c:pt idx="5">
                  <c:v>0.15725806451612903</c:v>
                </c:pt>
                <c:pt idx="6">
                  <c:v>0.16031280547409579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A-42B4-9D27-AFDA1FD71D62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'CWE-264'!$O$11:$O$17</c:f>
              <c:numCache>
                <c:formatCode>General</c:formatCode>
                <c:ptCount val="7"/>
                <c:pt idx="0">
                  <c:v>0</c:v>
                </c:pt>
                <c:pt idx="1">
                  <c:v>1.6835016835016834E-3</c:v>
                </c:pt>
                <c:pt idx="2">
                  <c:v>3.1545741324921135E-3</c:v>
                </c:pt>
                <c:pt idx="3">
                  <c:v>0</c:v>
                </c:pt>
                <c:pt idx="4">
                  <c:v>3.0864197530864196E-3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A-42B4-9D27-AFDA1FD7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'CWE-20'!$P$3:$P$9</c:f>
              <c:numCache>
                <c:formatCode>General</c:formatCode>
                <c:ptCount val="7"/>
                <c:pt idx="0">
                  <c:v>168</c:v>
                </c:pt>
                <c:pt idx="1">
                  <c:v>146</c:v>
                </c:pt>
                <c:pt idx="2">
                  <c:v>296</c:v>
                </c:pt>
                <c:pt idx="3">
                  <c:v>288</c:v>
                </c:pt>
                <c:pt idx="4">
                  <c:v>321</c:v>
                </c:pt>
                <c:pt idx="5">
                  <c:v>368</c:v>
                </c:pt>
                <c:pt idx="6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49D4-BF24-07DB3779BF6A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'CWE-20'!$Q$3:$Q$9</c:f>
              <c:numCache>
                <c:formatCode>General</c:formatCode>
                <c:ptCount val="7"/>
                <c:pt idx="0">
                  <c:v>156</c:v>
                </c:pt>
                <c:pt idx="1">
                  <c:v>155</c:v>
                </c:pt>
                <c:pt idx="2">
                  <c:v>140</c:v>
                </c:pt>
                <c:pt idx="3">
                  <c:v>136</c:v>
                </c:pt>
                <c:pt idx="4">
                  <c:v>117</c:v>
                </c:pt>
                <c:pt idx="5">
                  <c:v>156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0-49D4-BF24-07DB3779BF6A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'CWE-20'!$R$3:$R$9</c:f>
              <c:numCache>
                <c:formatCode>General</c:formatCode>
                <c:ptCount val="7"/>
                <c:pt idx="0">
                  <c:v>127</c:v>
                </c:pt>
                <c:pt idx="1">
                  <c:v>73</c:v>
                </c:pt>
                <c:pt idx="2">
                  <c:v>89</c:v>
                </c:pt>
                <c:pt idx="3">
                  <c:v>85</c:v>
                </c:pt>
                <c:pt idx="4">
                  <c:v>107</c:v>
                </c:pt>
                <c:pt idx="5">
                  <c:v>128</c:v>
                </c:pt>
                <c:pt idx="6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0-49D4-BF24-07DB3779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'CWE-20'!$P$11:$P$17</c:f>
              <c:numCache>
                <c:formatCode>General</c:formatCode>
                <c:ptCount val="7"/>
                <c:pt idx="0">
                  <c:v>0.37250554323725055</c:v>
                </c:pt>
                <c:pt idx="1">
                  <c:v>0.39037433155080214</c:v>
                </c:pt>
                <c:pt idx="2">
                  <c:v>0.56380952380952376</c:v>
                </c:pt>
                <c:pt idx="3">
                  <c:v>0.56581532416502944</c:v>
                </c:pt>
                <c:pt idx="4">
                  <c:v>0.58899082568807337</c:v>
                </c:pt>
                <c:pt idx="5">
                  <c:v>0.56441717791411039</c:v>
                </c:pt>
                <c:pt idx="6">
                  <c:v>0.58634953464322648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A-413E-A8F6-FB499AA2EFC4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'CWE-20'!$Q$11:$Q$17</c:f>
              <c:numCache>
                <c:formatCode>General</c:formatCode>
                <c:ptCount val="7"/>
                <c:pt idx="0">
                  <c:v>0.34589800443458979</c:v>
                </c:pt>
                <c:pt idx="1">
                  <c:v>0.41443850267379678</c:v>
                </c:pt>
                <c:pt idx="2">
                  <c:v>0.26666666666666666</c:v>
                </c:pt>
                <c:pt idx="3">
                  <c:v>0.26719056974459726</c:v>
                </c:pt>
                <c:pt idx="4">
                  <c:v>0.21467889908256882</c:v>
                </c:pt>
                <c:pt idx="5">
                  <c:v>0.2392638036809816</c:v>
                </c:pt>
                <c:pt idx="6">
                  <c:v>0.19648397104446744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A-413E-A8F6-FB499AA2EFC4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'CWE-20'!$R$11:$R$17</c:f>
              <c:numCache>
                <c:formatCode>General</c:formatCode>
                <c:ptCount val="7"/>
                <c:pt idx="0">
                  <c:v>0.28159645232815966</c:v>
                </c:pt>
                <c:pt idx="1">
                  <c:v>0.19518716577540107</c:v>
                </c:pt>
                <c:pt idx="2">
                  <c:v>0.16952380952380952</c:v>
                </c:pt>
                <c:pt idx="3">
                  <c:v>0.16699410609037327</c:v>
                </c:pt>
                <c:pt idx="4">
                  <c:v>0.19633027522935781</c:v>
                </c:pt>
                <c:pt idx="5">
                  <c:v>0.19631901840490798</c:v>
                </c:pt>
                <c:pt idx="6">
                  <c:v>0.21716649431230611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A-413E-A8F6-FB499AA2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'CWE-89'!$P$3:$P$9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D-4D34-8F3C-EA09B4BDD1BB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'CWE-89'!$Q$3:$Q$9</c:f>
              <c:numCache>
                <c:formatCode>General</c:formatCode>
                <c:ptCount val="7"/>
                <c:pt idx="0">
                  <c:v>159</c:v>
                </c:pt>
                <c:pt idx="1">
                  <c:v>220</c:v>
                </c:pt>
                <c:pt idx="2">
                  <c:v>166</c:v>
                </c:pt>
                <c:pt idx="3">
                  <c:v>263</c:v>
                </c:pt>
                <c:pt idx="4">
                  <c:v>215</c:v>
                </c:pt>
                <c:pt idx="5">
                  <c:v>130</c:v>
                </c:pt>
                <c:pt idx="6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D-4D34-8F3C-EA09B4BDD1BB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'CWE-89'!$R$3:$R$9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D-4D34-8F3C-EA09B4BD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'CWE-119'!$P$3:$P$9</c:f>
              <c:numCache>
                <c:formatCode>General</c:formatCode>
                <c:ptCount val="7"/>
                <c:pt idx="0">
                  <c:v>90</c:v>
                </c:pt>
                <c:pt idx="1">
                  <c:v>136</c:v>
                </c:pt>
                <c:pt idx="2">
                  <c:v>184</c:v>
                </c:pt>
                <c:pt idx="3">
                  <c:v>119</c:v>
                </c:pt>
                <c:pt idx="4">
                  <c:v>131</c:v>
                </c:pt>
                <c:pt idx="5">
                  <c:v>197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E-485E-B119-E216EAC9A34D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'CWE-119'!$Q$3:$Q$9</c:f>
              <c:numCache>
                <c:formatCode>General</c:formatCode>
                <c:ptCount val="7"/>
                <c:pt idx="0">
                  <c:v>157</c:v>
                </c:pt>
                <c:pt idx="1">
                  <c:v>132</c:v>
                </c:pt>
                <c:pt idx="2">
                  <c:v>211</c:v>
                </c:pt>
                <c:pt idx="3">
                  <c:v>313</c:v>
                </c:pt>
                <c:pt idx="4">
                  <c:v>444</c:v>
                </c:pt>
                <c:pt idx="5">
                  <c:v>450</c:v>
                </c:pt>
                <c:pt idx="6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E-485E-B119-E216EAC9A34D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'CWE-119'!$R$3:$R$9</c:f>
              <c:numCache>
                <c:formatCode>General</c:formatCode>
                <c:ptCount val="7"/>
                <c:pt idx="0">
                  <c:v>481</c:v>
                </c:pt>
                <c:pt idx="1">
                  <c:v>412</c:v>
                </c:pt>
                <c:pt idx="2">
                  <c:v>379</c:v>
                </c:pt>
                <c:pt idx="3">
                  <c:v>390</c:v>
                </c:pt>
                <c:pt idx="4">
                  <c:v>541</c:v>
                </c:pt>
                <c:pt idx="5">
                  <c:v>716</c:v>
                </c:pt>
                <c:pt idx="6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E-485E-B119-E216EAC9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'CWE-264'!$P$3:$P$9</c:f>
              <c:numCache>
                <c:formatCode>General</c:formatCode>
                <c:ptCount val="7"/>
                <c:pt idx="0">
                  <c:v>91</c:v>
                </c:pt>
                <c:pt idx="1">
                  <c:v>206</c:v>
                </c:pt>
                <c:pt idx="2">
                  <c:v>125</c:v>
                </c:pt>
                <c:pt idx="3">
                  <c:v>133</c:v>
                </c:pt>
                <c:pt idx="4">
                  <c:v>142</c:v>
                </c:pt>
                <c:pt idx="5">
                  <c:v>56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6DA-8A65-9A0DE4C317C8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'CWE-264'!$Q$3:$Q$9</c:f>
              <c:numCache>
                <c:formatCode>General</c:formatCode>
                <c:ptCount val="7"/>
                <c:pt idx="0">
                  <c:v>189</c:v>
                </c:pt>
                <c:pt idx="1">
                  <c:v>277</c:v>
                </c:pt>
                <c:pt idx="2">
                  <c:v>352</c:v>
                </c:pt>
                <c:pt idx="3">
                  <c:v>362</c:v>
                </c:pt>
                <c:pt idx="4">
                  <c:v>228</c:v>
                </c:pt>
                <c:pt idx="5">
                  <c:v>166</c:v>
                </c:pt>
                <c:pt idx="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6DA-8A65-9A0DE4C317C8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'CWE-264'!$R$3:$R$9</c:f>
              <c:numCache>
                <c:formatCode>General</c:formatCode>
                <c:ptCount val="7"/>
                <c:pt idx="0">
                  <c:v>85</c:v>
                </c:pt>
                <c:pt idx="1">
                  <c:v>111</c:v>
                </c:pt>
                <c:pt idx="2">
                  <c:v>157</c:v>
                </c:pt>
                <c:pt idx="3">
                  <c:v>194</c:v>
                </c:pt>
                <c:pt idx="4">
                  <c:v>278</c:v>
                </c:pt>
                <c:pt idx="5">
                  <c:v>522</c:v>
                </c:pt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9-46DA-8A65-9A0DE4C3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'CWE-89'!$P$11:$P$17</c:f>
              <c:numCache>
                <c:formatCode>General</c:formatCode>
                <c:ptCount val="7"/>
                <c:pt idx="0">
                  <c:v>6.1728395061728392E-3</c:v>
                </c:pt>
                <c:pt idx="1">
                  <c:v>0</c:v>
                </c:pt>
                <c:pt idx="2">
                  <c:v>5.9171597633136093E-3</c:v>
                </c:pt>
                <c:pt idx="3">
                  <c:v>7.4074074074074077E-3</c:v>
                </c:pt>
                <c:pt idx="4">
                  <c:v>9.0497737556561094E-3</c:v>
                </c:pt>
                <c:pt idx="5">
                  <c:v>1.4814814814814815E-2</c:v>
                </c:pt>
                <c:pt idx="6">
                  <c:v>2.1786492374727671E-3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D-4922-BCDF-39478572F7B3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'CWE-89'!$Q$11:$Q$17</c:f>
              <c:numCache>
                <c:formatCode>General</c:formatCode>
                <c:ptCount val="7"/>
                <c:pt idx="0">
                  <c:v>0.98148148148148151</c:v>
                </c:pt>
                <c:pt idx="1">
                  <c:v>0.99547511312217196</c:v>
                </c:pt>
                <c:pt idx="2">
                  <c:v>0.98224852071005919</c:v>
                </c:pt>
                <c:pt idx="3">
                  <c:v>0.97407407407407409</c:v>
                </c:pt>
                <c:pt idx="4">
                  <c:v>0.97285067873303166</c:v>
                </c:pt>
                <c:pt idx="5">
                  <c:v>0.96296296296296291</c:v>
                </c:pt>
                <c:pt idx="6">
                  <c:v>0.98257080610021785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D-4922-BCDF-39478572F7B3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'CWE-89'!$R$11:$R$17</c:f>
              <c:numCache>
                <c:formatCode>General</c:formatCode>
                <c:ptCount val="7"/>
                <c:pt idx="0">
                  <c:v>1.2345679012345678E-2</c:v>
                </c:pt>
                <c:pt idx="1">
                  <c:v>4.5248868778280547E-3</c:v>
                </c:pt>
                <c:pt idx="2">
                  <c:v>1.1834319526627219E-2</c:v>
                </c:pt>
                <c:pt idx="3">
                  <c:v>1.8518518518518517E-2</c:v>
                </c:pt>
                <c:pt idx="4">
                  <c:v>1.8099547511312219E-2</c:v>
                </c:pt>
                <c:pt idx="5">
                  <c:v>2.2222222222222223E-2</c:v>
                </c:pt>
                <c:pt idx="6">
                  <c:v>1.5250544662309368E-2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D-4922-BCDF-39478572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8-408D-BDF9-EE9181AE4531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'CWE-89'!$E$3:$E$9</c:f>
              <c:numCache>
                <c:formatCode>General</c:formatCode>
                <c:ptCount val="7"/>
                <c:pt idx="0">
                  <c:v>29</c:v>
                </c:pt>
                <c:pt idx="1">
                  <c:v>50</c:v>
                </c:pt>
                <c:pt idx="2">
                  <c:v>51</c:v>
                </c:pt>
                <c:pt idx="3">
                  <c:v>84</c:v>
                </c:pt>
                <c:pt idx="4">
                  <c:v>92</c:v>
                </c:pt>
                <c:pt idx="5">
                  <c:v>68</c:v>
                </c:pt>
                <c:pt idx="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8-408D-BDF9-EE9181AE4531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'CWE-89'!$F$3:$F$9</c:f>
              <c:numCache>
                <c:formatCode>General</c:formatCode>
                <c:ptCount val="7"/>
                <c:pt idx="0">
                  <c:v>133</c:v>
                </c:pt>
                <c:pt idx="1">
                  <c:v>171</c:v>
                </c:pt>
                <c:pt idx="2">
                  <c:v>118</c:v>
                </c:pt>
                <c:pt idx="3">
                  <c:v>186</c:v>
                </c:pt>
                <c:pt idx="4">
                  <c:v>129</c:v>
                </c:pt>
                <c:pt idx="5">
                  <c:v>67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8-408D-BDF9-EE9181AE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'CWE-119'!$P$11:$P$17</c:f>
              <c:numCache>
                <c:formatCode>General</c:formatCode>
                <c:ptCount val="7"/>
                <c:pt idx="0">
                  <c:v>0.12362637362637363</c:v>
                </c:pt>
                <c:pt idx="1">
                  <c:v>0.2</c:v>
                </c:pt>
                <c:pt idx="2">
                  <c:v>0.23772609819121446</c:v>
                </c:pt>
                <c:pt idx="3">
                  <c:v>0.14476885644768855</c:v>
                </c:pt>
                <c:pt idx="4">
                  <c:v>0.11738351254480286</c:v>
                </c:pt>
                <c:pt idx="5">
                  <c:v>0.14453411592076301</c:v>
                </c:pt>
                <c:pt idx="6">
                  <c:v>0.19982773471145565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E-450A-84B4-267AA627718F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'CWE-119'!$Q$11:$Q$17</c:f>
              <c:numCache>
                <c:formatCode>General</c:formatCode>
                <c:ptCount val="7"/>
                <c:pt idx="0">
                  <c:v>0.21565934065934067</c:v>
                </c:pt>
                <c:pt idx="1">
                  <c:v>0.19411764705882353</c:v>
                </c:pt>
                <c:pt idx="2">
                  <c:v>0.27260981912144705</c:v>
                </c:pt>
                <c:pt idx="3">
                  <c:v>0.38077858880778587</c:v>
                </c:pt>
                <c:pt idx="4">
                  <c:v>0.39784946236559138</c:v>
                </c:pt>
                <c:pt idx="5">
                  <c:v>0.33015407190022011</c:v>
                </c:pt>
                <c:pt idx="6">
                  <c:v>0.50473729543496981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E-450A-84B4-267AA627718F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'CWE-119'!$R$11:$R$17</c:f>
              <c:numCache>
                <c:formatCode>General</c:formatCode>
                <c:ptCount val="7"/>
                <c:pt idx="0">
                  <c:v>0.6607142857142857</c:v>
                </c:pt>
                <c:pt idx="1">
                  <c:v>0.60588235294117643</c:v>
                </c:pt>
                <c:pt idx="2">
                  <c:v>0.48966408268733852</c:v>
                </c:pt>
                <c:pt idx="3">
                  <c:v>0.47445255474452552</c:v>
                </c:pt>
                <c:pt idx="4">
                  <c:v>0.48476702508960573</c:v>
                </c:pt>
                <c:pt idx="5">
                  <c:v>0.5253118121790169</c:v>
                </c:pt>
                <c:pt idx="6">
                  <c:v>0.29543496985357448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E-450A-84B4-267AA627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'CWE-264'!$P$11:$P$17</c:f>
              <c:numCache>
                <c:formatCode>General</c:formatCode>
                <c:ptCount val="7"/>
                <c:pt idx="0">
                  <c:v>0.24931506849315069</c:v>
                </c:pt>
                <c:pt idx="1">
                  <c:v>0.34680134680134678</c:v>
                </c:pt>
                <c:pt idx="2">
                  <c:v>0.19716088328075709</c:v>
                </c:pt>
                <c:pt idx="3">
                  <c:v>0.19303338171262699</c:v>
                </c:pt>
                <c:pt idx="4">
                  <c:v>0.2191358024691358</c:v>
                </c:pt>
                <c:pt idx="5">
                  <c:v>7.5268817204301078E-2</c:v>
                </c:pt>
                <c:pt idx="6">
                  <c:v>0.12805474095796676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5-4121-A35E-9646CE7363BF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'CWE-264'!$Q$11:$Q$17</c:f>
              <c:numCache>
                <c:formatCode>General</c:formatCode>
                <c:ptCount val="7"/>
                <c:pt idx="0">
                  <c:v>0.51780821917808217</c:v>
                </c:pt>
                <c:pt idx="1">
                  <c:v>0.46632996632996632</c:v>
                </c:pt>
                <c:pt idx="2">
                  <c:v>0.55520504731861198</c:v>
                </c:pt>
                <c:pt idx="3">
                  <c:v>0.52539912917271403</c:v>
                </c:pt>
                <c:pt idx="4">
                  <c:v>0.35185185185185186</c:v>
                </c:pt>
                <c:pt idx="5">
                  <c:v>0.22311827956989247</c:v>
                </c:pt>
                <c:pt idx="6">
                  <c:v>0.36559139784946237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5-4121-A35E-9646CE7363BF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'CWE-264'!$R$11:$R$17</c:f>
              <c:numCache>
                <c:formatCode>General</c:formatCode>
                <c:ptCount val="7"/>
                <c:pt idx="0">
                  <c:v>0.23287671232876711</c:v>
                </c:pt>
                <c:pt idx="1">
                  <c:v>0.18686868686868688</c:v>
                </c:pt>
                <c:pt idx="2">
                  <c:v>0.2476340694006309</c:v>
                </c:pt>
                <c:pt idx="3">
                  <c:v>0.28156748911465895</c:v>
                </c:pt>
                <c:pt idx="4">
                  <c:v>0.42901234567901236</c:v>
                </c:pt>
                <c:pt idx="5">
                  <c:v>0.70161290322580649</c:v>
                </c:pt>
                <c:pt idx="6">
                  <c:v>0.50635386119257086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5-4121-A35E-9646CE73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'CWE-20'!$S$3:$S$9</c:f>
              <c:numCache>
                <c:formatCode>General</c:formatCode>
                <c:ptCount val="7"/>
                <c:pt idx="0">
                  <c:v>140</c:v>
                </c:pt>
                <c:pt idx="1">
                  <c:v>116</c:v>
                </c:pt>
                <c:pt idx="2">
                  <c:v>275</c:v>
                </c:pt>
                <c:pt idx="3">
                  <c:v>248</c:v>
                </c:pt>
                <c:pt idx="4">
                  <c:v>249</c:v>
                </c:pt>
                <c:pt idx="5">
                  <c:v>314</c:v>
                </c:pt>
                <c:pt idx="6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D88-AE80-5DEBE36DB05D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'CWE-20'!$T$3:$T$9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176</c:v>
                </c:pt>
                <c:pt idx="3">
                  <c:v>176</c:v>
                </c:pt>
                <c:pt idx="4">
                  <c:v>189</c:v>
                </c:pt>
                <c:pt idx="5">
                  <c:v>211</c:v>
                </c:pt>
                <c:pt idx="6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8-4D88-AE80-5DEBE36DB05D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'CWE-20'!$T$3:$T$9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176</c:v>
                </c:pt>
                <c:pt idx="3">
                  <c:v>176</c:v>
                </c:pt>
                <c:pt idx="4">
                  <c:v>189</c:v>
                </c:pt>
                <c:pt idx="5">
                  <c:v>211</c:v>
                </c:pt>
                <c:pt idx="6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8-4D88-AE80-5DEBE36D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'CWE-20'!$S$11:$S$17</c:f>
              <c:numCache>
                <c:formatCode>General</c:formatCode>
                <c:ptCount val="7"/>
                <c:pt idx="0">
                  <c:v>0.31042128603104213</c:v>
                </c:pt>
                <c:pt idx="1">
                  <c:v>0.31016042780748665</c:v>
                </c:pt>
                <c:pt idx="2">
                  <c:v>0.52380952380952384</c:v>
                </c:pt>
                <c:pt idx="3">
                  <c:v>0.48722986247544203</c:v>
                </c:pt>
                <c:pt idx="4">
                  <c:v>0.45688073394495415</c:v>
                </c:pt>
                <c:pt idx="5">
                  <c:v>0.48159509202453987</c:v>
                </c:pt>
                <c:pt idx="6">
                  <c:v>0.43226473629782836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7-4A12-825B-7A3799812BCA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'CWE-20'!$T$11:$T$17</c:f>
              <c:numCache>
                <c:formatCode>General</c:formatCode>
                <c:ptCount val="7"/>
                <c:pt idx="0">
                  <c:v>0.4079822616407982</c:v>
                </c:pt>
                <c:pt idx="1">
                  <c:v>0.49732620320855614</c:v>
                </c:pt>
                <c:pt idx="2">
                  <c:v>0.33523809523809522</c:v>
                </c:pt>
                <c:pt idx="3">
                  <c:v>0.34577603143418467</c:v>
                </c:pt>
                <c:pt idx="4">
                  <c:v>0.34678899082568809</c:v>
                </c:pt>
                <c:pt idx="5">
                  <c:v>0.32361963190184051</c:v>
                </c:pt>
                <c:pt idx="6">
                  <c:v>0.35056876938986559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7-4A12-825B-7A3799812BCA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'CWE-20'!$U$11:$U$17</c:f>
              <c:numCache>
                <c:formatCode>General</c:formatCode>
                <c:ptCount val="7"/>
                <c:pt idx="0">
                  <c:v>0.28159645232815966</c:v>
                </c:pt>
                <c:pt idx="1">
                  <c:v>0.19251336898395721</c:v>
                </c:pt>
                <c:pt idx="2">
                  <c:v>0.14095238095238094</c:v>
                </c:pt>
                <c:pt idx="3">
                  <c:v>0.16699410609037327</c:v>
                </c:pt>
                <c:pt idx="4">
                  <c:v>0.19633027522935781</c:v>
                </c:pt>
                <c:pt idx="5">
                  <c:v>0.19478527607361965</c:v>
                </c:pt>
                <c:pt idx="6">
                  <c:v>0.21716649431230611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7-4A12-825B-7A379981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'CWE-89'!$S$3:$S$9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2-4941-A765-99A13388B6EC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'CWE-89'!$T$3:$T$9</c:f>
              <c:numCache>
                <c:formatCode>General</c:formatCode>
                <c:ptCount val="7"/>
                <c:pt idx="0">
                  <c:v>158</c:v>
                </c:pt>
                <c:pt idx="1">
                  <c:v>219</c:v>
                </c:pt>
                <c:pt idx="2">
                  <c:v>167</c:v>
                </c:pt>
                <c:pt idx="3">
                  <c:v>263</c:v>
                </c:pt>
                <c:pt idx="4">
                  <c:v>213</c:v>
                </c:pt>
                <c:pt idx="5">
                  <c:v>120</c:v>
                </c:pt>
                <c:pt idx="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2-4941-A765-99A13388B6EC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'CWE-89'!$T$3:$T$9</c:f>
              <c:numCache>
                <c:formatCode>General</c:formatCode>
                <c:ptCount val="7"/>
                <c:pt idx="0">
                  <c:v>158</c:v>
                </c:pt>
                <c:pt idx="1">
                  <c:v>219</c:v>
                </c:pt>
                <c:pt idx="2">
                  <c:v>167</c:v>
                </c:pt>
                <c:pt idx="3">
                  <c:v>263</c:v>
                </c:pt>
                <c:pt idx="4">
                  <c:v>213</c:v>
                </c:pt>
                <c:pt idx="5">
                  <c:v>120</c:v>
                </c:pt>
                <c:pt idx="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2-4941-A765-99A13388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'CWE-119'!$S$3:$S$9</c:f>
              <c:numCache>
                <c:formatCode>General</c:formatCode>
                <c:ptCount val="7"/>
                <c:pt idx="0">
                  <c:v>93</c:v>
                </c:pt>
                <c:pt idx="1">
                  <c:v>139</c:v>
                </c:pt>
                <c:pt idx="2">
                  <c:v>193</c:v>
                </c:pt>
                <c:pt idx="3">
                  <c:v>138</c:v>
                </c:pt>
                <c:pt idx="4">
                  <c:v>157</c:v>
                </c:pt>
                <c:pt idx="5">
                  <c:v>219</c:v>
                </c:pt>
                <c:pt idx="6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4-4E20-BDC9-F40B9516CE46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'CWE-119'!$T$3:$T$9</c:f>
              <c:numCache>
                <c:formatCode>General</c:formatCode>
                <c:ptCount val="7"/>
                <c:pt idx="0">
                  <c:v>154</c:v>
                </c:pt>
                <c:pt idx="1">
                  <c:v>130</c:v>
                </c:pt>
                <c:pt idx="2">
                  <c:v>202</c:v>
                </c:pt>
                <c:pt idx="3">
                  <c:v>300</c:v>
                </c:pt>
                <c:pt idx="4">
                  <c:v>419</c:v>
                </c:pt>
                <c:pt idx="5">
                  <c:v>426</c:v>
                </c:pt>
                <c:pt idx="6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4-4E20-BDC9-F40B9516CE46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'CWE-119'!$T$3:$T$9</c:f>
              <c:numCache>
                <c:formatCode>General</c:formatCode>
                <c:ptCount val="7"/>
                <c:pt idx="0">
                  <c:v>154</c:v>
                </c:pt>
                <c:pt idx="1">
                  <c:v>130</c:v>
                </c:pt>
                <c:pt idx="2">
                  <c:v>202</c:v>
                </c:pt>
                <c:pt idx="3">
                  <c:v>300</c:v>
                </c:pt>
                <c:pt idx="4">
                  <c:v>419</c:v>
                </c:pt>
                <c:pt idx="5">
                  <c:v>426</c:v>
                </c:pt>
                <c:pt idx="6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4-4E20-BDC9-F40B9516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'CWE-264'!$S$3:$S$9</c:f>
              <c:numCache>
                <c:formatCode>General</c:formatCode>
                <c:ptCount val="7"/>
                <c:pt idx="0">
                  <c:v>79</c:v>
                </c:pt>
                <c:pt idx="1">
                  <c:v>155</c:v>
                </c:pt>
                <c:pt idx="2">
                  <c:v>186</c:v>
                </c:pt>
                <c:pt idx="3">
                  <c:v>185</c:v>
                </c:pt>
                <c:pt idx="4">
                  <c:v>81</c:v>
                </c:pt>
                <c:pt idx="5">
                  <c:v>51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5-4DAA-A164-71C782DEA005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'CWE-264'!$T$3:$T$9</c:f>
              <c:numCache>
                <c:formatCode>General</c:formatCode>
                <c:ptCount val="7"/>
                <c:pt idx="0">
                  <c:v>201</c:v>
                </c:pt>
                <c:pt idx="1">
                  <c:v>330</c:v>
                </c:pt>
                <c:pt idx="2">
                  <c:v>298</c:v>
                </c:pt>
                <c:pt idx="3">
                  <c:v>320</c:v>
                </c:pt>
                <c:pt idx="4">
                  <c:v>281</c:v>
                </c:pt>
                <c:pt idx="5">
                  <c:v>165</c:v>
                </c:pt>
                <c:pt idx="6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5-4DAA-A164-71C782DEA005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'CWE-264'!$T$3:$T$9</c:f>
              <c:numCache>
                <c:formatCode>General</c:formatCode>
                <c:ptCount val="7"/>
                <c:pt idx="0">
                  <c:v>201</c:v>
                </c:pt>
                <c:pt idx="1">
                  <c:v>330</c:v>
                </c:pt>
                <c:pt idx="2">
                  <c:v>298</c:v>
                </c:pt>
                <c:pt idx="3">
                  <c:v>320</c:v>
                </c:pt>
                <c:pt idx="4">
                  <c:v>281</c:v>
                </c:pt>
                <c:pt idx="5">
                  <c:v>165</c:v>
                </c:pt>
                <c:pt idx="6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5-4DAA-A164-71C782DE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'CWE-89'!$S$11:$S$17</c:f>
              <c:numCache>
                <c:formatCode>General</c:formatCode>
                <c:ptCount val="7"/>
                <c:pt idx="0">
                  <c:v>1.2345679012345678E-2</c:v>
                </c:pt>
                <c:pt idx="1">
                  <c:v>4.5248868778280547E-3</c:v>
                </c:pt>
                <c:pt idx="2">
                  <c:v>0</c:v>
                </c:pt>
                <c:pt idx="3">
                  <c:v>7.4074074074074077E-3</c:v>
                </c:pt>
                <c:pt idx="4">
                  <c:v>1.8099547511312219E-2</c:v>
                </c:pt>
                <c:pt idx="5">
                  <c:v>9.6296296296296297E-2</c:v>
                </c:pt>
                <c:pt idx="6">
                  <c:v>6.9716775599128547E-2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8-4779-B488-F1B0F85E6299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'CWE-89'!$T$11:$T$17</c:f>
              <c:numCache>
                <c:formatCode>General</c:formatCode>
                <c:ptCount val="7"/>
                <c:pt idx="0">
                  <c:v>0.97530864197530864</c:v>
                </c:pt>
                <c:pt idx="1">
                  <c:v>0.99095022624434392</c:v>
                </c:pt>
                <c:pt idx="2">
                  <c:v>0.98816568047337283</c:v>
                </c:pt>
                <c:pt idx="3">
                  <c:v>0.97407407407407409</c:v>
                </c:pt>
                <c:pt idx="4">
                  <c:v>0.96380090497737558</c:v>
                </c:pt>
                <c:pt idx="5">
                  <c:v>0.88888888888888884</c:v>
                </c:pt>
                <c:pt idx="6">
                  <c:v>0.91503267973856206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8-4779-B488-F1B0F85E6299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'CWE-89'!$U$11:$U$17</c:f>
              <c:numCache>
                <c:formatCode>General</c:formatCode>
                <c:ptCount val="7"/>
                <c:pt idx="0">
                  <c:v>1.2345679012345678E-2</c:v>
                </c:pt>
                <c:pt idx="1">
                  <c:v>4.5248868778280547E-3</c:v>
                </c:pt>
                <c:pt idx="2">
                  <c:v>1.1834319526627219E-2</c:v>
                </c:pt>
                <c:pt idx="3">
                  <c:v>1.8518518518518517E-2</c:v>
                </c:pt>
                <c:pt idx="4">
                  <c:v>1.8099547511312219E-2</c:v>
                </c:pt>
                <c:pt idx="5">
                  <c:v>1.4814814814814815E-2</c:v>
                </c:pt>
                <c:pt idx="6">
                  <c:v>1.5250544662309368E-2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8-4779-B488-F1B0F85E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'CWE-119'!$S$11:$S$17</c:f>
              <c:numCache>
                <c:formatCode>General</c:formatCode>
                <c:ptCount val="7"/>
                <c:pt idx="0">
                  <c:v>0.12774725274725274</c:v>
                </c:pt>
                <c:pt idx="1">
                  <c:v>0.20441176470588235</c:v>
                </c:pt>
                <c:pt idx="2">
                  <c:v>0.24935400516795866</c:v>
                </c:pt>
                <c:pt idx="3">
                  <c:v>0.16788321167883211</c:v>
                </c:pt>
                <c:pt idx="4">
                  <c:v>0.14068100358422939</c:v>
                </c:pt>
                <c:pt idx="5">
                  <c:v>0.16067498165810712</c:v>
                </c:pt>
                <c:pt idx="6">
                  <c:v>0.21705426356589147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0-43D7-998A-4299673DC3D5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'CWE-119'!$T$11:$T$17</c:f>
              <c:numCache>
                <c:formatCode>General</c:formatCode>
                <c:ptCount val="7"/>
                <c:pt idx="0">
                  <c:v>0.21153846153846154</c:v>
                </c:pt>
                <c:pt idx="1">
                  <c:v>0.19117647058823528</c:v>
                </c:pt>
                <c:pt idx="2">
                  <c:v>0.26098191214470284</c:v>
                </c:pt>
                <c:pt idx="3">
                  <c:v>0.36496350364963503</c:v>
                </c:pt>
                <c:pt idx="4">
                  <c:v>0.37544802867383514</c:v>
                </c:pt>
                <c:pt idx="5">
                  <c:v>0.31254585473220836</c:v>
                </c:pt>
                <c:pt idx="6">
                  <c:v>0.48880275624461672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0-43D7-998A-4299673DC3D5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'CWE-119'!$U$11:$U$17</c:f>
              <c:numCache>
                <c:formatCode>General</c:formatCode>
                <c:ptCount val="7"/>
                <c:pt idx="0">
                  <c:v>0.6607142857142857</c:v>
                </c:pt>
                <c:pt idx="1">
                  <c:v>0.60441176470588232</c:v>
                </c:pt>
                <c:pt idx="2">
                  <c:v>0.48966408268733852</c:v>
                </c:pt>
                <c:pt idx="3">
                  <c:v>0.46715328467153283</c:v>
                </c:pt>
                <c:pt idx="4">
                  <c:v>0.4838709677419355</c:v>
                </c:pt>
                <c:pt idx="5">
                  <c:v>0.52677916360968446</c:v>
                </c:pt>
                <c:pt idx="6">
                  <c:v>0.29414298018949181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0-43D7-998A-4299673D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'CWE-264'!$S$11:$S$17</c:f>
              <c:numCache>
                <c:formatCode>General</c:formatCode>
                <c:ptCount val="7"/>
                <c:pt idx="0">
                  <c:v>0.21643835616438356</c:v>
                </c:pt>
                <c:pt idx="1">
                  <c:v>0.26094276094276092</c:v>
                </c:pt>
                <c:pt idx="2">
                  <c:v>0.29337539432176657</c:v>
                </c:pt>
                <c:pt idx="3">
                  <c:v>0.26850507982583455</c:v>
                </c:pt>
                <c:pt idx="4">
                  <c:v>0.125</c:v>
                </c:pt>
                <c:pt idx="5">
                  <c:v>6.8548387096774188E-2</c:v>
                </c:pt>
                <c:pt idx="6">
                  <c:v>9.3841642228739003E-2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A-4E19-8660-3777AF32CF98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'CWE-264'!$T$11:$T$17</c:f>
              <c:numCache>
                <c:formatCode>General</c:formatCode>
                <c:ptCount val="7"/>
                <c:pt idx="0">
                  <c:v>0.55068493150684927</c:v>
                </c:pt>
                <c:pt idx="1">
                  <c:v>0.55555555555555558</c:v>
                </c:pt>
                <c:pt idx="2">
                  <c:v>0.47003154574132494</c:v>
                </c:pt>
                <c:pt idx="3">
                  <c:v>0.4644412191582003</c:v>
                </c:pt>
                <c:pt idx="4">
                  <c:v>0.43364197530864196</c:v>
                </c:pt>
                <c:pt idx="5">
                  <c:v>0.22177419354838709</c:v>
                </c:pt>
                <c:pt idx="6">
                  <c:v>0.3919843597262952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A-4E19-8660-3777AF32CF98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'CWE-264'!$U$11:$U$17</c:f>
              <c:numCache>
                <c:formatCode>General</c:formatCode>
                <c:ptCount val="7"/>
                <c:pt idx="0">
                  <c:v>0.23287671232876711</c:v>
                </c:pt>
                <c:pt idx="1">
                  <c:v>0.1835016835016835</c:v>
                </c:pt>
                <c:pt idx="2">
                  <c:v>0.23659305993690852</c:v>
                </c:pt>
                <c:pt idx="3">
                  <c:v>0.26705370101596515</c:v>
                </c:pt>
                <c:pt idx="4">
                  <c:v>0.44135802469135804</c:v>
                </c:pt>
                <c:pt idx="5">
                  <c:v>0.70967741935483875</c:v>
                </c:pt>
                <c:pt idx="6">
                  <c:v>0.51417399804496577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A-4E19-8660-3777AF32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'CWE-119'!$D$3:$D$9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7-4BFC-A9AA-16CA2C09357A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'CWE-119'!$E$3:$E$9</c:f>
              <c:numCache>
                <c:formatCode>General</c:formatCode>
                <c:ptCount val="7"/>
                <c:pt idx="0">
                  <c:v>166</c:v>
                </c:pt>
                <c:pt idx="1">
                  <c:v>184</c:v>
                </c:pt>
                <c:pt idx="2">
                  <c:v>299</c:v>
                </c:pt>
                <c:pt idx="3">
                  <c:v>300</c:v>
                </c:pt>
                <c:pt idx="4">
                  <c:v>396</c:v>
                </c:pt>
                <c:pt idx="5">
                  <c:v>469</c:v>
                </c:pt>
                <c:pt idx="6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7-4BFC-A9AA-16CA2C09357A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'CWE-119'!$F$3:$F$9</c:f>
              <c:numCache>
                <c:formatCode>General</c:formatCode>
                <c:ptCount val="7"/>
                <c:pt idx="0">
                  <c:v>550</c:v>
                </c:pt>
                <c:pt idx="1">
                  <c:v>483</c:v>
                </c:pt>
                <c:pt idx="2">
                  <c:v>459</c:v>
                </c:pt>
                <c:pt idx="3">
                  <c:v>509</c:v>
                </c:pt>
                <c:pt idx="4">
                  <c:v>710</c:v>
                </c:pt>
                <c:pt idx="5">
                  <c:v>879</c:v>
                </c:pt>
                <c:pt idx="6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7-4BFC-A9AA-16CA2C09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'CWE-20'!$V$3:$V$9</c:f>
              <c:numCache>
                <c:formatCode>General</c:formatCode>
                <c:ptCount val="7"/>
                <c:pt idx="0">
                  <c:v>101</c:v>
                </c:pt>
                <c:pt idx="1">
                  <c:v>135</c:v>
                </c:pt>
                <c:pt idx="2">
                  <c:v>129</c:v>
                </c:pt>
                <c:pt idx="3">
                  <c:v>110</c:v>
                </c:pt>
                <c:pt idx="4">
                  <c:v>118</c:v>
                </c:pt>
                <c:pt idx="5">
                  <c:v>126</c:v>
                </c:pt>
                <c:pt idx="6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1-4905-830C-A005F8C2B276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'CWE-20'!$W$3:$W$9</c:f>
              <c:numCache>
                <c:formatCode>General</c:formatCode>
                <c:ptCount val="7"/>
                <c:pt idx="0">
                  <c:v>184</c:v>
                </c:pt>
                <c:pt idx="1">
                  <c:v>135</c:v>
                </c:pt>
                <c:pt idx="2">
                  <c:v>216</c:v>
                </c:pt>
                <c:pt idx="3">
                  <c:v>228</c:v>
                </c:pt>
                <c:pt idx="4">
                  <c:v>245</c:v>
                </c:pt>
                <c:pt idx="5">
                  <c:v>306</c:v>
                </c:pt>
                <c:pt idx="6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1-4905-830C-A005F8C2B276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'CWE-20'!$X$3:$X$10</c:f>
              <c:numCache>
                <c:formatCode>General</c:formatCode>
                <c:ptCount val="8"/>
                <c:pt idx="0">
                  <c:v>166</c:v>
                </c:pt>
                <c:pt idx="1">
                  <c:v>104</c:v>
                </c:pt>
                <c:pt idx="2">
                  <c:v>180</c:v>
                </c:pt>
                <c:pt idx="3">
                  <c:v>171</c:v>
                </c:pt>
                <c:pt idx="4">
                  <c:v>182</c:v>
                </c:pt>
                <c:pt idx="5">
                  <c:v>220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1-4905-830C-A005F8C2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'CWE-20'!$V$11:$V$17</c:f>
              <c:numCache>
                <c:formatCode>General</c:formatCode>
                <c:ptCount val="7"/>
                <c:pt idx="0">
                  <c:v>0.22394678492239467</c:v>
                </c:pt>
                <c:pt idx="1">
                  <c:v>0.36096256684491979</c:v>
                </c:pt>
                <c:pt idx="2">
                  <c:v>0.24571428571428572</c:v>
                </c:pt>
                <c:pt idx="3">
                  <c:v>0.21611001964636542</c:v>
                </c:pt>
                <c:pt idx="4">
                  <c:v>0.21651376146788992</c:v>
                </c:pt>
                <c:pt idx="5">
                  <c:v>0.19325153374233128</c:v>
                </c:pt>
                <c:pt idx="6">
                  <c:v>0.20475698035160289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A-498D-8946-73E6DBDD7274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'CWE-20'!$W$11:$W$17</c:f>
              <c:numCache>
                <c:formatCode>General</c:formatCode>
                <c:ptCount val="7"/>
                <c:pt idx="0">
                  <c:v>0.4079822616407982</c:v>
                </c:pt>
                <c:pt idx="1">
                  <c:v>0.36096256684491979</c:v>
                </c:pt>
                <c:pt idx="2">
                  <c:v>0.41142857142857142</c:v>
                </c:pt>
                <c:pt idx="3">
                  <c:v>0.44793713163064836</c:v>
                </c:pt>
                <c:pt idx="4">
                  <c:v>0.44954128440366975</c:v>
                </c:pt>
                <c:pt idx="5">
                  <c:v>0.46932515337423314</c:v>
                </c:pt>
                <c:pt idx="6">
                  <c:v>0.47880041365046538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A-498D-8946-73E6DBDD7274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'CWE-20'!$X$11:$X$17</c:f>
              <c:numCache>
                <c:formatCode>General</c:formatCode>
                <c:ptCount val="7"/>
                <c:pt idx="0">
                  <c:v>0.36807095343680707</c:v>
                </c:pt>
                <c:pt idx="1">
                  <c:v>0.27807486631016043</c:v>
                </c:pt>
                <c:pt idx="2">
                  <c:v>0.34285714285714286</c:v>
                </c:pt>
                <c:pt idx="3">
                  <c:v>0.33595284872298625</c:v>
                </c:pt>
                <c:pt idx="4">
                  <c:v>0.33394495412844039</c:v>
                </c:pt>
                <c:pt idx="5">
                  <c:v>0.33742331288343558</c:v>
                </c:pt>
                <c:pt idx="6">
                  <c:v>0.31644260599793173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A-498D-8946-73E6DBDD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'CWE-89'!$V$3:$V$9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0-4E18-9962-F8D88C128CCC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'CWE-89'!$W$3:$W$9</c:f>
              <c:numCache>
                <c:formatCode>General</c:formatCode>
                <c:ptCount val="7"/>
                <c:pt idx="0">
                  <c:v>157</c:v>
                </c:pt>
                <c:pt idx="1">
                  <c:v>219</c:v>
                </c:pt>
                <c:pt idx="2">
                  <c:v>166</c:v>
                </c:pt>
                <c:pt idx="3">
                  <c:v>262</c:v>
                </c:pt>
                <c:pt idx="4">
                  <c:v>213</c:v>
                </c:pt>
                <c:pt idx="5">
                  <c:v>119</c:v>
                </c:pt>
                <c:pt idx="6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0-4E18-9962-F8D88C128CCC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'CWE-89'!$X$3:$X$10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0-4E18-9962-F8D88C12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'CWE-119'!$V$3:$V$9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9-4071-8A9E-98BF1EDF6A01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'CWE-119'!$W$3:$W$9</c:f>
              <c:numCache>
                <c:formatCode>General</c:formatCode>
                <c:ptCount val="7"/>
                <c:pt idx="0">
                  <c:v>235</c:v>
                </c:pt>
                <c:pt idx="1">
                  <c:v>236</c:v>
                </c:pt>
                <c:pt idx="2">
                  <c:v>317</c:v>
                </c:pt>
                <c:pt idx="3">
                  <c:v>394</c:v>
                </c:pt>
                <c:pt idx="4">
                  <c:v>509</c:v>
                </c:pt>
                <c:pt idx="5">
                  <c:v>592</c:v>
                </c:pt>
                <c:pt idx="6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9-4071-8A9E-98BF1EDF6A01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'CWE-119'!$X$3:$X$10</c:f>
              <c:numCache>
                <c:formatCode>General</c:formatCode>
                <c:ptCount val="8"/>
                <c:pt idx="0">
                  <c:v>491</c:v>
                </c:pt>
                <c:pt idx="1">
                  <c:v>444</c:v>
                </c:pt>
                <c:pt idx="2">
                  <c:v>447</c:v>
                </c:pt>
                <c:pt idx="3">
                  <c:v>413</c:v>
                </c:pt>
                <c:pt idx="4">
                  <c:v>591</c:v>
                </c:pt>
                <c:pt idx="5">
                  <c:v>755</c:v>
                </c:pt>
                <c:pt idx="6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9-4071-8A9E-98BF1EDF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'CWE-264'!$V$3:$V$9</c:f>
              <c:numCache>
                <c:formatCode>General</c:formatCode>
                <c:ptCount val="7"/>
                <c:pt idx="0">
                  <c:v>132</c:v>
                </c:pt>
                <c:pt idx="1">
                  <c:v>315</c:v>
                </c:pt>
                <c:pt idx="2">
                  <c:v>314</c:v>
                </c:pt>
                <c:pt idx="3">
                  <c:v>288</c:v>
                </c:pt>
                <c:pt idx="4">
                  <c:v>173</c:v>
                </c:pt>
                <c:pt idx="5">
                  <c:v>84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6-4BE8-8EB9-9DB2E419A421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'CWE-264'!$W$3:$W$9</c:f>
              <c:numCache>
                <c:formatCode>General</c:formatCode>
                <c:ptCount val="7"/>
                <c:pt idx="0">
                  <c:v>142</c:v>
                </c:pt>
                <c:pt idx="1">
                  <c:v>165</c:v>
                </c:pt>
                <c:pt idx="2">
                  <c:v>159</c:v>
                </c:pt>
                <c:pt idx="3">
                  <c:v>204</c:v>
                </c:pt>
                <c:pt idx="4">
                  <c:v>181</c:v>
                </c:pt>
                <c:pt idx="5">
                  <c:v>128</c:v>
                </c:pt>
                <c:pt idx="6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6-4BE8-8EB9-9DB2E419A421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'CWE-264'!$X$3:$X$10</c:f>
              <c:numCache>
                <c:formatCode>General</c:formatCode>
                <c:ptCount val="8"/>
                <c:pt idx="0">
                  <c:v>91</c:v>
                </c:pt>
                <c:pt idx="1">
                  <c:v>114</c:v>
                </c:pt>
                <c:pt idx="2">
                  <c:v>161</c:v>
                </c:pt>
                <c:pt idx="3">
                  <c:v>197</c:v>
                </c:pt>
                <c:pt idx="4">
                  <c:v>294</c:v>
                </c:pt>
                <c:pt idx="5">
                  <c:v>532</c:v>
                </c:pt>
                <c:pt idx="6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6-4BE8-8EB9-9DB2E419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'CWE-89'!$V$11:$V$17</c:f>
              <c:numCache>
                <c:formatCode>General</c:formatCode>
                <c:ptCount val="7"/>
                <c:pt idx="0">
                  <c:v>1.8518518518518517E-2</c:v>
                </c:pt>
                <c:pt idx="1">
                  <c:v>4.5248868778280547E-3</c:v>
                </c:pt>
                <c:pt idx="2">
                  <c:v>5.9171597633136093E-3</c:v>
                </c:pt>
                <c:pt idx="3">
                  <c:v>7.4074074074074077E-3</c:v>
                </c:pt>
                <c:pt idx="4">
                  <c:v>1.8099547511312219E-2</c:v>
                </c:pt>
                <c:pt idx="5">
                  <c:v>0.1037037037037037</c:v>
                </c:pt>
                <c:pt idx="6">
                  <c:v>7.6252723311546838E-2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6-4216-9B5A-8CCDA2420EC3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'CWE-89'!$W$11:$W$17</c:f>
              <c:numCache>
                <c:formatCode>General</c:formatCode>
                <c:ptCount val="7"/>
                <c:pt idx="0">
                  <c:v>0.96913580246913578</c:v>
                </c:pt>
                <c:pt idx="1">
                  <c:v>0.99095022624434392</c:v>
                </c:pt>
                <c:pt idx="2">
                  <c:v>0.98224852071005919</c:v>
                </c:pt>
                <c:pt idx="3">
                  <c:v>0.97037037037037033</c:v>
                </c:pt>
                <c:pt idx="4">
                  <c:v>0.96380090497737558</c:v>
                </c:pt>
                <c:pt idx="5">
                  <c:v>0.88148148148148153</c:v>
                </c:pt>
                <c:pt idx="6">
                  <c:v>0.90849673202614378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6-4216-9B5A-8CCDA2420EC3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'CWE-89'!$X$11:$X$17</c:f>
              <c:numCache>
                <c:formatCode>General</c:formatCode>
                <c:ptCount val="7"/>
                <c:pt idx="0">
                  <c:v>1.2345679012345678E-2</c:v>
                </c:pt>
                <c:pt idx="1">
                  <c:v>4.5248868778280547E-3</c:v>
                </c:pt>
                <c:pt idx="2">
                  <c:v>1.1834319526627219E-2</c:v>
                </c:pt>
                <c:pt idx="3">
                  <c:v>2.2222222222222223E-2</c:v>
                </c:pt>
                <c:pt idx="4">
                  <c:v>1.8099547511312219E-2</c:v>
                </c:pt>
                <c:pt idx="5">
                  <c:v>1.4814814814814815E-2</c:v>
                </c:pt>
                <c:pt idx="6">
                  <c:v>1.5250544662309368E-2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6-4216-9B5A-8CCDA242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'CWE-119'!$V$11:$V$17</c:f>
              <c:numCache>
                <c:formatCode>General</c:formatCode>
                <c:ptCount val="7"/>
                <c:pt idx="0">
                  <c:v>2.7472527472527475E-3</c:v>
                </c:pt>
                <c:pt idx="1">
                  <c:v>0</c:v>
                </c:pt>
                <c:pt idx="2">
                  <c:v>1.2919896640826873E-2</c:v>
                </c:pt>
                <c:pt idx="3">
                  <c:v>1.824817518248175E-2</c:v>
                </c:pt>
                <c:pt idx="4">
                  <c:v>1.4336917562724014E-2</c:v>
                </c:pt>
                <c:pt idx="5">
                  <c:v>1.173881144534116E-2</c:v>
                </c:pt>
                <c:pt idx="6">
                  <c:v>1.937984496124031E-2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2BD-AB47-6ECDD4133D05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'CWE-119'!$W$11:$W$17</c:f>
              <c:numCache>
                <c:formatCode>General</c:formatCode>
                <c:ptCount val="7"/>
                <c:pt idx="0">
                  <c:v>0.32280219780219782</c:v>
                </c:pt>
                <c:pt idx="1">
                  <c:v>0.34705882352941175</c:v>
                </c:pt>
                <c:pt idx="2">
                  <c:v>0.40956072351421191</c:v>
                </c:pt>
                <c:pt idx="3">
                  <c:v>0.47931873479318737</c:v>
                </c:pt>
                <c:pt idx="4">
                  <c:v>0.45609318996415771</c:v>
                </c:pt>
                <c:pt idx="5">
                  <c:v>0.4343360234776229</c:v>
                </c:pt>
                <c:pt idx="6">
                  <c:v>0.66752799310938848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7-42BD-AB47-6ECDD4133D05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'CWE-119'!$X$11:$X$17</c:f>
              <c:numCache>
                <c:formatCode>General</c:formatCode>
                <c:ptCount val="7"/>
                <c:pt idx="0">
                  <c:v>0.6744505494505495</c:v>
                </c:pt>
                <c:pt idx="1">
                  <c:v>0.65294117647058825</c:v>
                </c:pt>
                <c:pt idx="2">
                  <c:v>0.57751937984496127</c:v>
                </c:pt>
                <c:pt idx="3">
                  <c:v>0.5024330900243309</c:v>
                </c:pt>
                <c:pt idx="4">
                  <c:v>0.52956989247311825</c:v>
                </c:pt>
                <c:pt idx="5">
                  <c:v>0.55392516507703593</c:v>
                </c:pt>
                <c:pt idx="6">
                  <c:v>0.31309216192937123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7-42BD-AB47-6ECDD413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'CWE-264'!$V$11:$V$17</c:f>
              <c:numCache>
                <c:formatCode>General</c:formatCode>
                <c:ptCount val="7"/>
                <c:pt idx="0">
                  <c:v>0.36164383561643837</c:v>
                </c:pt>
                <c:pt idx="1">
                  <c:v>0.53030303030303028</c:v>
                </c:pt>
                <c:pt idx="2">
                  <c:v>0.4952681388012618</c:v>
                </c:pt>
                <c:pt idx="3">
                  <c:v>0.41799709724238027</c:v>
                </c:pt>
                <c:pt idx="4">
                  <c:v>0.26697530864197533</c:v>
                </c:pt>
                <c:pt idx="5">
                  <c:v>0.11290322580645161</c:v>
                </c:pt>
                <c:pt idx="6">
                  <c:v>0.1378299120234604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0-4CB4-8390-6D6FC69E2164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'CWE-264'!$W$11:$W$17</c:f>
              <c:numCache>
                <c:formatCode>General</c:formatCode>
                <c:ptCount val="7"/>
                <c:pt idx="0">
                  <c:v>0.38904109589041097</c:v>
                </c:pt>
                <c:pt idx="1">
                  <c:v>0.27777777777777779</c:v>
                </c:pt>
                <c:pt idx="2">
                  <c:v>0.25078864353312302</c:v>
                </c:pt>
                <c:pt idx="3">
                  <c:v>0.2960812772133527</c:v>
                </c:pt>
                <c:pt idx="4">
                  <c:v>0.27932098765432101</c:v>
                </c:pt>
                <c:pt idx="5">
                  <c:v>0.17204301075268819</c:v>
                </c:pt>
                <c:pt idx="6">
                  <c:v>0.34310850439882695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0-4CB4-8390-6D6FC69E2164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'CWE-264'!$X$11:$X$17</c:f>
              <c:numCache>
                <c:formatCode>General</c:formatCode>
                <c:ptCount val="7"/>
                <c:pt idx="0">
                  <c:v>0.24931506849315069</c:v>
                </c:pt>
                <c:pt idx="1">
                  <c:v>0.19191919191919191</c:v>
                </c:pt>
                <c:pt idx="2">
                  <c:v>0.25394321766561512</c:v>
                </c:pt>
                <c:pt idx="3">
                  <c:v>0.28592162554426703</c:v>
                </c:pt>
                <c:pt idx="4">
                  <c:v>0.45370370370370372</c:v>
                </c:pt>
                <c:pt idx="5">
                  <c:v>0.71505376344086025</c:v>
                </c:pt>
                <c:pt idx="6">
                  <c:v>0.51906158357771259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0-4CB4-8390-6D6FC69E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Severity of Select CWEs 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'CWE-264'!$D$3:$D$9</c:f>
              <c:numCache>
                <c:formatCode>General</c:formatCode>
                <c:ptCount val="7"/>
                <c:pt idx="0">
                  <c:v>47</c:v>
                </c:pt>
                <c:pt idx="1">
                  <c:v>94</c:v>
                </c:pt>
                <c:pt idx="2">
                  <c:v>95</c:v>
                </c:pt>
                <c:pt idx="3">
                  <c:v>68</c:v>
                </c:pt>
                <c:pt idx="4">
                  <c:v>41</c:v>
                </c:pt>
                <c:pt idx="5">
                  <c:v>27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0-408A-8FDA-7BD90765A098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'CWE-264'!$E$3:$E$9</c:f>
              <c:numCache>
                <c:formatCode>General</c:formatCode>
                <c:ptCount val="7"/>
                <c:pt idx="0">
                  <c:v>220</c:v>
                </c:pt>
                <c:pt idx="1">
                  <c:v>371</c:v>
                </c:pt>
                <c:pt idx="2">
                  <c:v>385</c:v>
                </c:pt>
                <c:pt idx="3">
                  <c:v>382</c:v>
                </c:pt>
                <c:pt idx="4">
                  <c:v>310</c:v>
                </c:pt>
                <c:pt idx="5">
                  <c:v>219</c:v>
                </c:pt>
                <c:pt idx="6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0-408A-8FDA-7BD90765A098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'CWE-264'!$F$3:$F$9</c:f>
              <c:numCache>
                <c:formatCode>General</c:formatCode>
                <c:ptCount val="7"/>
                <c:pt idx="0">
                  <c:v>98</c:v>
                </c:pt>
                <c:pt idx="1">
                  <c:v>129</c:v>
                </c:pt>
                <c:pt idx="2">
                  <c:v>154</c:v>
                </c:pt>
                <c:pt idx="3">
                  <c:v>239</c:v>
                </c:pt>
                <c:pt idx="4">
                  <c:v>297</c:v>
                </c:pt>
                <c:pt idx="5">
                  <c:v>498</c:v>
                </c:pt>
                <c:pt idx="6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0-408A-8FDA-7BD90765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</a:t>
            </a:r>
            <a:r>
              <a:rPr lang="en-US" sz="1400" b="0" i="0" u="none" strike="noStrike" baseline="0">
                <a:effectLst/>
              </a:rPr>
              <a:t>CWE-89 </a:t>
            </a:r>
            <a:r>
              <a:rPr lang="en-US" baseline="0"/>
              <a:t>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'CWE-89'!$D$11:$D$17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F-44D4-922A-8271ADA6D827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'CWE-89'!$E$11:$E$17</c:f>
              <c:numCache>
                <c:formatCode>General</c:formatCode>
                <c:ptCount val="7"/>
                <c:pt idx="0">
                  <c:v>0.17901234567901234</c:v>
                </c:pt>
                <c:pt idx="1">
                  <c:v>0.22624434389140272</c:v>
                </c:pt>
                <c:pt idx="2">
                  <c:v>0.30177514792899407</c:v>
                </c:pt>
                <c:pt idx="3">
                  <c:v>0.31111111111111112</c:v>
                </c:pt>
                <c:pt idx="4">
                  <c:v>0.41628959276018102</c:v>
                </c:pt>
                <c:pt idx="5">
                  <c:v>0.50370370370370365</c:v>
                </c:pt>
                <c:pt idx="6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F-44D4-922A-8271ADA6D827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'CWE-89'!$F$11:$F$17</c:f>
              <c:numCache>
                <c:formatCode>General</c:formatCode>
                <c:ptCount val="7"/>
                <c:pt idx="0">
                  <c:v>0.82098765432098764</c:v>
                </c:pt>
                <c:pt idx="1">
                  <c:v>0.77375565610859731</c:v>
                </c:pt>
                <c:pt idx="2">
                  <c:v>0.69822485207100593</c:v>
                </c:pt>
                <c:pt idx="3">
                  <c:v>0.68888888888888888</c:v>
                </c:pt>
                <c:pt idx="4">
                  <c:v>0.58371040723981904</c:v>
                </c:pt>
                <c:pt idx="5">
                  <c:v>0.49629629629629629</c:v>
                </c:pt>
                <c:pt idx="6">
                  <c:v>0.70370370370370372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F-44D4-922A-8271ADA6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</a:t>
            </a:r>
            <a:r>
              <a:rPr lang="en-US" sz="1400" b="0" i="0" u="none" strike="noStrike" baseline="0">
                <a:effectLst/>
              </a:rPr>
              <a:t>CWE-119 </a:t>
            </a:r>
            <a:r>
              <a:rPr lang="en-US" baseline="0"/>
              <a:t>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'CWE-119'!$D$11:$D$17</c:f>
              <c:numCache>
                <c:formatCode>General</c:formatCode>
                <c:ptCount val="7"/>
                <c:pt idx="0">
                  <c:v>1.6483516483516484E-2</c:v>
                </c:pt>
                <c:pt idx="1">
                  <c:v>1.9117647058823531E-2</c:v>
                </c:pt>
                <c:pt idx="2">
                  <c:v>2.0671834625322998E-2</c:v>
                </c:pt>
                <c:pt idx="3">
                  <c:v>1.5815085158150853E-2</c:v>
                </c:pt>
                <c:pt idx="4">
                  <c:v>8.9605734767025085E-3</c:v>
                </c:pt>
                <c:pt idx="5">
                  <c:v>1.1005135730007337E-2</c:v>
                </c:pt>
                <c:pt idx="6">
                  <c:v>1.3781223083548665E-2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7CA-8303-1A447F92418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'CWE-119'!$E$11:$E$17</c:f>
              <c:numCache>
                <c:formatCode>General</c:formatCode>
                <c:ptCount val="7"/>
                <c:pt idx="0">
                  <c:v>0.22802197802197802</c:v>
                </c:pt>
                <c:pt idx="1">
                  <c:v>0.27058823529411763</c:v>
                </c:pt>
                <c:pt idx="2">
                  <c:v>0.3863049095607235</c:v>
                </c:pt>
                <c:pt idx="3">
                  <c:v>0.36496350364963503</c:v>
                </c:pt>
                <c:pt idx="4">
                  <c:v>0.35483870967741937</c:v>
                </c:pt>
                <c:pt idx="5">
                  <c:v>0.34409391049156274</c:v>
                </c:pt>
                <c:pt idx="6">
                  <c:v>0.55340223944875111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7CA-8303-1A447F92418E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'CWE-119'!$F$11:$F$17</c:f>
              <c:numCache>
                <c:formatCode>General</c:formatCode>
                <c:ptCount val="7"/>
                <c:pt idx="0">
                  <c:v>0.75549450549450547</c:v>
                </c:pt>
                <c:pt idx="1">
                  <c:v>0.71029411764705885</c:v>
                </c:pt>
                <c:pt idx="2">
                  <c:v>0.59302325581395354</c:v>
                </c:pt>
                <c:pt idx="3">
                  <c:v>0.61922141119221408</c:v>
                </c:pt>
                <c:pt idx="4">
                  <c:v>0.63620071684587809</c:v>
                </c:pt>
                <c:pt idx="5">
                  <c:v>0.64490095377842993</c:v>
                </c:pt>
                <c:pt idx="6">
                  <c:v>0.43281653746770027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7CA-8303-1A447F92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Severity of </a:t>
            </a:r>
            <a:r>
              <a:rPr lang="en-US" sz="1400" b="0" i="0" u="none" strike="noStrike" baseline="0">
                <a:effectLst/>
              </a:rPr>
              <a:t>CWE-264 </a:t>
            </a:r>
            <a:r>
              <a:rPr lang="en-US" baseline="0"/>
              <a:t>from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'CWE-264'!$D$11:$D$17</c:f>
              <c:numCache>
                <c:formatCode>General</c:formatCode>
                <c:ptCount val="7"/>
                <c:pt idx="0">
                  <c:v>0.12876712328767123</c:v>
                </c:pt>
                <c:pt idx="1">
                  <c:v>0.15824915824915825</c:v>
                </c:pt>
                <c:pt idx="2">
                  <c:v>0.14984227129337541</c:v>
                </c:pt>
                <c:pt idx="3">
                  <c:v>9.8693759071117562E-2</c:v>
                </c:pt>
                <c:pt idx="4">
                  <c:v>6.3271604938271608E-2</c:v>
                </c:pt>
                <c:pt idx="5">
                  <c:v>3.6290322580645164E-2</c:v>
                </c:pt>
                <c:pt idx="6">
                  <c:v>4.5943304007820138E-2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B-4C6A-8CE0-45307B78EC1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'CWE-89'!$A$3:$A$9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'CWE-264'!$E$11:$E$17</c:f>
              <c:numCache>
                <c:formatCode>General</c:formatCode>
                <c:ptCount val="7"/>
                <c:pt idx="0">
                  <c:v>0.60273972602739723</c:v>
                </c:pt>
                <c:pt idx="1">
                  <c:v>0.62457912457912457</c:v>
                </c:pt>
                <c:pt idx="2">
                  <c:v>0.60725552050473186</c:v>
                </c:pt>
                <c:pt idx="3">
                  <c:v>0.55442670537010164</c:v>
                </c:pt>
                <c:pt idx="4">
                  <c:v>0.47839506172839508</c:v>
                </c:pt>
                <c:pt idx="5">
                  <c:v>0.29435483870967744</c:v>
                </c:pt>
                <c:pt idx="6">
                  <c:v>0.41642228739002934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B-4C6A-8CE0-45307B78EC16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'CWE-264'!$F$11:$F$17</c:f>
              <c:numCache>
                <c:formatCode>General</c:formatCode>
                <c:ptCount val="7"/>
                <c:pt idx="0">
                  <c:v>0.26849315068493151</c:v>
                </c:pt>
                <c:pt idx="1">
                  <c:v>0.21717171717171718</c:v>
                </c:pt>
                <c:pt idx="2">
                  <c:v>0.24290220820189273</c:v>
                </c:pt>
                <c:pt idx="3">
                  <c:v>0.34687953555878082</c:v>
                </c:pt>
                <c:pt idx="4">
                  <c:v>0.45833333333333331</c:v>
                </c:pt>
                <c:pt idx="5">
                  <c:v>0.66935483870967738</c:v>
                </c:pt>
                <c:pt idx="6">
                  <c:v>0.5376344086021505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B-4C6A-8CE0-45307B78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</xdr:row>
      <xdr:rowOff>7620</xdr:rowOff>
    </xdr:from>
    <xdr:to>
      <xdr:col>10</xdr:col>
      <xdr:colOff>548640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801D-AD67-4D2A-84B1-410B1A669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152EAC-6A2D-49F2-B176-0634A957B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594360</xdr:colOff>
      <xdr:row>31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7C384-9C66-46CB-A323-70296082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594360</xdr:colOff>
      <xdr:row>47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CE94F3-A0E8-42D7-885D-0F73E2F1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594360</xdr:colOff>
      <xdr:row>63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85C7DF-9C58-44F6-B8C5-D05F5C76A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21</xdr:col>
      <xdr:colOff>594360</xdr:colOff>
      <xdr:row>31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5F341C-837D-4A30-AFC5-185B59773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22860</xdr:rowOff>
    </xdr:from>
    <xdr:to>
      <xdr:col>21</xdr:col>
      <xdr:colOff>594360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FA0BEA-CA09-4313-97A7-EA76F4C6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594360</xdr:colOff>
      <xdr:row>63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91CFE0-CA72-427B-89F9-54E74DBF7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8031E-A0E8-4418-8CB6-0C44ABBDF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D84D6-0DE2-4DB9-A926-396509152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594360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296C11-2237-4AA7-99C9-88F4796D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594360</xdr:colOff>
      <xdr:row>47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62061-E99D-459D-8042-1487BD90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594360</xdr:colOff>
      <xdr:row>63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61944-6119-4F9D-97C5-8D42AC70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21</xdr:col>
      <xdr:colOff>594360</xdr:colOff>
      <xdr:row>31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52E30B-9A7F-4B53-9F67-CB82D1B88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22860</xdr:rowOff>
    </xdr:from>
    <xdr:to>
      <xdr:col>21</xdr:col>
      <xdr:colOff>594360</xdr:colOff>
      <xdr:row>48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1EF45A-8E28-4174-99A1-1296B359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594360</xdr:colOff>
      <xdr:row>63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753AAE-6351-49DB-A556-E35378974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80223-FF03-4E32-AC70-75EE9D1E1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0DF30-DE16-45FB-A126-FCE850CD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594360</xdr:colOff>
      <xdr:row>31</xdr:row>
      <xdr:rowOff>121227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8CDC5C-7DA3-4D68-8703-788E3FC3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594360</xdr:colOff>
      <xdr:row>47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D5A1D-E5BB-426E-8530-7983CA11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594360</xdr:colOff>
      <xdr:row>63</xdr:row>
      <xdr:rowOff>121227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574AE8-BE19-4663-99B3-716B271AE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21</xdr:col>
      <xdr:colOff>594360</xdr:colOff>
      <xdr:row>31</xdr:row>
      <xdr:rowOff>121227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8DF362-7B27-4BAF-B481-682612D1F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21</xdr:col>
      <xdr:colOff>594360</xdr:colOff>
      <xdr:row>47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11F7B-0D0C-4A70-894E-8674A077A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594360</xdr:colOff>
      <xdr:row>63</xdr:row>
      <xdr:rowOff>121227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102B43-3027-4C5A-A090-A80DE8338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151707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86990-9D77-42C4-A34F-D42339D2F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14422-BAAB-4C41-98CB-E33CEF278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594360</xdr:colOff>
      <xdr:row>31</xdr:row>
      <xdr:rowOff>151707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A42A0-4881-4F3D-835C-DABEC160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594360</xdr:colOff>
      <xdr:row>47</xdr:row>
      <xdr:rowOff>151707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F4B2F-BA85-4E1E-BFA7-190915F10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594360</xdr:colOff>
      <xdr:row>63</xdr:row>
      <xdr:rowOff>151706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8BB54-E8DC-4869-B4B1-3BCEDC8B6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21</xdr:col>
      <xdr:colOff>594360</xdr:colOff>
      <xdr:row>31</xdr:row>
      <xdr:rowOff>151707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F1403F-8890-41D3-B1EA-336315DEA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21</xdr:col>
      <xdr:colOff>594360</xdr:colOff>
      <xdr:row>47</xdr:row>
      <xdr:rowOff>151707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FCBAE1-8CB4-4999-841A-94C93DAB1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594360</xdr:colOff>
      <xdr:row>63</xdr:row>
      <xdr:rowOff>151706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C61273-7258-430C-A958-E379AA39B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112914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3FF0B-CAE6-478C-8B75-973ED9570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112914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ADCDE-CAD0-4ED1-892D-792FFABEE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594360</xdr:colOff>
      <xdr:row>31</xdr:row>
      <xdr:rowOff>112914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CD2E6-3134-4023-9748-AE426ACC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594360</xdr:colOff>
      <xdr:row>47</xdr:row>
      <xdr:rowOff>112914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94A86-24F3-4C3B-B6E2-8AAD08178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594360</xdr:colOff>
      <xdr:row>63</xdr:row>
      <xdr:rowOff>112913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54A7E7-D00B-4616-A2CF-DB00E2ED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21</xdr:col>
      <xdr:colOff>594360</xdr:colOff>
      <xdr:row>31</xdr:row>
      <xdr:rowOff>112914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5D4C0-D432-4AF5-8E3D-94C7690AC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21</xdr:col>
      <xdr:colOff>594360</xdr:colOff>
      <xdr:row>47</xdr:row>
      <xdr:rowOff>112914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2112E9-289E-41CC-979D-412FFDDB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594360</xdr:colOff>
      <xdr:row>63</xdr:row>
      <xdr:rowOff>112913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E995B1-A5CA-428B-8A31-578033F6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74121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91700-99B1-4580-92A8-C6D880EF1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74121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C2A58-7F96-425B-B9FF-BA4AC43A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594360</xdr:colOff>
      <xdr:row>30</xdr:row>
      <xdr:rowOff>74121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589F1-74BC-4D31-94CA-F1147AAF8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10</xdr:col>
      <xdr:colOff>594360</xdr:colOff>
      <xdr:row>45</xdr:row>
      <xdr:rowOff>74122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95578-BD77-49B4-BE3E-5E12EC5F8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594360</xdr:colOff>
      <xdr:row>60</xdr:row>
      <xdr:rowOff>74121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D7CEE8-B901-42C8-A7C7-7801914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594360</xdr:colOff>
      <xdr:row>30</xdr:row>
      <xdr:rowOff>74121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FA867-75D7-4596-8A20-61687525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594360</xdr:colOff>
      <xdr:row>45</xdr:row>
      <xdr:rowOff>74122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31FAE4-63CB-4DF5-ADA0-783510DFB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26895</xdr:colOff>
      <xdr:row>46</xdr:row>
      <xdr:rowOff>0</xdr:rowOff>
    </xdr:from>
    <xdr:to>
      <xdr:col>22</xdr:col>
      <xdr:colOff>11655</xdr:colOff>
      <xdr:row>60</xdr:row>
      <xdr:rowOff>74121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2C6D3D-7125-4A2D-A959-E6D3D070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594360</xdr:colOff>
      <xdr:row>15</xdr:row>
      <xdr:rowOff>23919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53492-9F20-43DB-A9E6-EBF59356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23919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47689-ABC1-4F3A-83AD-2C1DEBEBD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594360</xdr:colOff>
      <xdr:row>30</xdr:row>
      <xdr:rowOff>23918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7747B-FD16-4137-BA6C-F55B3F9F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10</xdr:col>
      <xdr:colOff>594360</xdr:colOff>
      <xdr:row>45</xdr:row>
      <xdr:rowOff>23919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87738-EC85-45AE-8FFB-5D400A2FF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594360</xdr:colOff>
      <xdr:row>60</xdr:row>
      <xdr:rowOff>23919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EC7EA-802A-4E01-ADCB-00D7D643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21</xdr:col>
      <xdr:colOff>594360</xdr:colOff>
      <xdr:row>30</xdr:row>
      <xdr:rowOff>23918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9AD142-4E70-464B-AE0B-8088D6AE1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594360</xdr:colOff>
      <xdr:row>45</xdr:row>
      <xdr:rowOff>23919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F35A77-68FC-4CA7-A251-ECBA65703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21</xdr:col>
      <xdr:colOff>594360</xdr:colOff>
      <xdr:row>60</xdr:row>
      <xdr:rowOff>23919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16B10-DB2B-4E6C-B022-0716B0D5F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WE-20-dataset" backgroundRefresh="0" connectionId="6" xr16:uid="{F17C9CAF-79A5-4B0C-AA22-407095378961}" autoFormatId="16" applyNumberFormats="0" applyBorderFormats="0" applyFontFormats="0" applyPatternFormats="0" applyAlignmentFormats="0" applyWidthHeightFormats="0">
  <queryTableRefresh nextId="26">
    <queryTableFields count="25">
      <queryTableField id="1" name="Year" tableColumnId="1"/>
      <queryTableField id="2" name="average score" tableColumnId="2"/>
      <queryTableField id="3" name="deviation" tableColumnId="3"/>
      <queryTableField id="4" name="F4" tableColumnId="4"/>
      <queryTableField id="5" name="severities" tableColumnId="5"/>
      <queryTableField id="6" name="F6" tableColumnId="6"/>
      <queryTableField id="7" name="F7" tableColumnId="7"/>
      <queryTableField id="8" name="vectors" tableColumnId="8"/>
      <queryTableField id="9" name="F9" tableColumnId="9"/>
      <queryTableField id="10" name="F10" tableColumnId="10"/>
      <queryTableField id="11" name="complexities" tableColumnId="11"/>
      <queryTableField id="12" name="F12" tableColumnId="12"/>
      <queryTableField id="13" name="F13" tableColumnId="13"/>
      <queryTableField id="14" name="authentication" tableColumnId="14"/>
      <queryTableField id="15" name="F15" tableColumnId="15"/>
      <queryTableField id="16" name="F16" tableColumnId="16"/>
      <queryTableField id="17" name="confidentiality" tableColumnId="17"/>
      <queryTableField id="18" name="F18" tableColumnId="18"/>
      <queryTableField id="19" name="F19" tableColumnId="19"/>
      <queryTableField id="20" name="integrity" tableColumnId="20"/>
      <queryTableField id="21" name="F21" tableColumnId="21"/>
      <queryTableField id="22" name="F22" tableColumnId="22"/>
      <queryTableField id="23" name="availability" tableColumnId="23"/>
      <queryTableField id="24" name="F24" tableColumnId="24"/>
      <queryTableField id="25" name="Total" tableColumnId="25"/>
    </queryTableFields>
  </queryTableRefresh>
  <extLst>
    <ext xmlns:x15="http://schemas.microsoft.com/office/spreadsheetml/2010/11/main" uri="{883FBD77-0823-4a55-B5E3-86C4891E6966}">
      <x15:queryTable sourceDataName="CWE20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WE-89-dataset" backgroundRefresh="0" connectionId="8" xr16:uid="{BE2D12FF-E367-4C86-9E7C-DA7ECC81D218}" autoFormatId="16" applyNumberFormats="0" applyBorderFormats="0" applyFontFormats="0" applyPatternFormats="0" applyAlignmentFormats="0" applyWidthHeightFormats="0">
  <queryTableRefresh nextId="26">
    <queryTableFields count="25">
      <queryTableField id="1" name="Year" tableColumnId="1"/>
      <queryTableField id="2" name="average score" tableColumnId="2"/>
      <queryTableField id="3" name="deviation" tableColumnId="3"/>
      <queryTableField id="4" name="F4" tableColumnId="4"/>
      <queryTableField id="5" name="severities" tableColumnId="5"/>
      <queryTableField id="6" name="F6" tableColumnId="6"/>
      <queryTableField id="7" name="F7" tableColumnId="7"/>
      <queryTableField id="8" name="vectors" tableColumnId="8"/>
      <queryTableField id="9" name="F9" tableColumnId="9"/>
      <queryTableField id="10" name="F10" tableColumnId="10"/>
      <queryTableField id="11" name="complexities" tableColumnId="11"/>
      <queryTableField id="12" name="F12" tableColumnId="12"/>
      <queryTableField id="13" name="F13" tableColumnId="13"/>
      <queryTableField id="14" name="authentication" tableColumnId="14"/>
      <queryTableField id="15" name="F15" tableColumnId="15"/>
      <queryTableField id="16" name="F16" tableColumnId="16"/>
      <queryTableField id="17" name="confidentiality" tableColumnId="17"/>
      <queryTableField id="18" name="F18" tableColumnId="18"/>
      <queryTableField id="19" name="F19" tableColumnId="19"/>
      <queryTableField id="20" name="integrity" tableColumnId="20"/>
      <queryTableField id="21" name="F21" tableColumnId="21"/>
      <queryTableField id="22" name="F22" tableColumnId="22"/>
      <queryTableField id="23" name="availability" tableColumnId="23"/>
      <queryTableField id="24" name="F24" tableColumnId="24"/>
      <queryTableField id="25" name="Total" tableColumnId="25"/>
    </queryTableFields>
  </queryTableRefresh>
  <extLst>
    <ext xmlns:x15="http://schemas.microsoft.com/office/spreadsheetml/2010/11/main" uri="{883FBD77-0823-4a55-B5E3-86C4891E6966}">
      <x15:queryTable sourceDataName="CWE-89-datase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WE-119-dataset" backgroundRefresh="0" connectionId="5" xr16:uid="{6C69E837-B7CD-4138-8FF6-C7DC229507E1}" autoFormatId="16" applyNumberFormats="0" applyBorderFormats="0" applyFontFormats="0" applyPatternFormats="0" applyAlignmentFormats="0" applyWidthHeightFormats="0">
  <queryTableRefresh nextId="26">
    <queryTableFields count="25">
      <queryTableField id="1" name="Year" tableColumnId="1"/>
      <queryTableField id="2" name="average score" tableColumnId="2"/>
      <queryTableField id="3" name="deviation" tableColumnId="3"/>
      <queryTableField id="4" name="F4" tableColumnId="4"/>
      <queryTableField id="5" name="severities" tableColumnId="5"/>
      <queryTableField id="6" name="F6" tableColumnId="6"/>
      <queryTableField id="7" name="F7" tableColumnId="7"/>
      <queryTableField id="8" name="vectors" tableColumnId="8"/>
      <queryTableField id="9" name="F9" tableColumnId="9"/>
      <queryTableField id="10" name="F10" tableColumnId="10"/>
      <queryTableField id="11" name="complexities" tableColumnId="11"/>
      <queryTableField id="12" name="F12" tableColumnId="12"/>
      <queryTableField id="13" name="F13" tableColumnId="13"/>
      <queryTableField id="14" name="authentication" tableColumnId="14"/>
      <queryTableField id="15" name="F15" tableColumnId="15"/>
      <queryTableField id="16" name="F16" tableColumnId="16"/>
      <queryTableField id="17" name="confidentiality" tableColumnId="17"/>
      <queryTableField id="18" name="F18" tableColumnId="18"/>
      <queryTableField id="19" name="F19" tableColumnId="19"/>
      <queryTableField id="20" name="integrity" tableColumnId="20"/>
      <queryTableField id="21" name="F21" tableColumnId="21"/>
      <queryTableField id="22" name="F22" tableColumnId="22"/>
      <queryTableField id="23" name="availability" tableColumnId="23"/>
      <queryTableField id="24" name="F24" tableColumnId="24"/>
      <queryTableField id="25" name="Total" tableColumnId="25"/>
    </queryTableFields>
  </queryTableRefresh>
  <extLst>
    <ext xmlns:x15="http://schemas.microsoft.com/office/spreadsheetml/2010/11/main" uri="{883FBD77-0823-4a55-B5E3-86C4891E6966}">
      <x15:queryTable sourceDataName="CWE-119-dataset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WE-264-dataset" backgroundRefresh="0" connectionId="7" xr16:uid="{C3341C22-6A1E-4F2E-94E7-4AAF6B40B22E}" autoFormatId="16" applyNumberFormats="0" applyBorderFormats="0" applyFontFormats="0" applyPatternFormats="0" applyAlignmentFormats="0" applyWidthHeightFormats="0">
  <queryTableRefresh nextId="27">
    <queryTableFields count="25">
      <queryTableField id="1" name="Year" tableColumnId="1"/>
      <queryTableField id="2" name="average score" tableColumnId="2"/>
      <queryTableField id="3" name="deviation" tableColumnId="3"/>
      <queryTableField id="4" name="F4" tableColumnId="4"/>
      <queryTableField id="5" name="severities" tableColumnId="5"/>
      <queryTableField id="6" name="F6" tableColumnId="6"/>
      <queryTableField id="7" name="F7" tableColumnId="7"/>
      <queryTableField id="8" name="vectors" tableColumnId="8"/>
      <queryTableField id="9" name="F9" tableColumnId="9"/>
      <queryTableField id="10" name="F10" tableColumnId="10"/>
      <queryTableField id="11" name="complexities" tableColumnId="11"/>
      <queryTableField id="12" name="F12" tableColumnId="12"/>
      <queryTableField id="13" name="F13" tableColumnId="13"/>
      <queryTableField id="14" name="authentication" tableColumnId="14"/>
      <queryTableField id="15" name="F15" tableColumnId="15"/>
      <queryTableField id="16" name="F16" tableColumnId="16"/>
      <queryTableField id="17" name="confidentiality" tableColumnId="17"/>
      <queryTableField id="18" name="F18" tableColumnId="18"/>
      <queryTableField id="19" name="F19" tableColumnId="19"/>
      <queryTableField id="20" name="integrity" tableColumnId="20"/>
      <queryTableField id="21" name="F21" tableColumnId="21"/>
      <queryTableField id="22" name="F22" tableColumnId="22"/>
      <queryTableField id="23" name="availability" tableColumnId="23"/>
      <queryTableField id="24" name="F24" tableColumnId="24"/>
      <queryTableField id="26" name="Total" tableColumnId="26"/>
    </queryTableFields>
  </queryTableRefresh>
  <extLst>
    <ext xmlns:x15="http://schemas.microsoft.com/office/spreadsheetml/2010/11/main" uri="{883FBD77-0823-4a55-B5E3-86C4891E6966}">
      <x15:queryTable sourceDataName="CWE-264-datase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C4BAE-A3E6-4500-B361-E1DDF29BF182}" name="Table_CWE_20_dataset" displayName="Table_CWE_20_dataset" ref="A1:Y9" tableType="queryTable" totalsRowShown="0">
  <autoFilter ref="A1:Y9" xr:uid="{44B45DC6-4F51-40D9-AD9D-B1F29996B31C}"/>
  <tableColumns count="25">
    <tableColumn id="1" xr3:uid="{2872C756-CF8C-4962-B312-B4EE4ECCEB75}" uniqueName="1" name="Year" queryTableFieldId="1"/>
    <tableColumn id="2" xr3:uid="{D3A8B327-C010-41D0-9B28-8AA33A8505B5}" uniqueName="2" name="average score" queryTableFieldId="2"/>
    <tableColumn id="3" xr3:uid="{5B79E12A-1FFD-4ADF-B70F-2312F0464291}" uniqueName="3" name="deviation" queryTableFieldId="3"/>
    <tableColumn id="4" xr3:uid="{B590C9EF-3FEA-4FFF-84BC-92B38E345BEB}" uniqueName="4" name="F4" queryTableFieldId="4"/>
    <tableColumn id="5" xr3:uid="{08BFA1B5-CEF7-4974-A4CE-B8332944CDA8}" uniqueName="5" name="severities" queryTableFieldId="5"/>
    <tableColumn id="6" xr3:uid="{90F7C373-47FC-4808-8C0D-2C6986DF42F7}" uniqueName="6" name="F6" queryTableFieldId="6"/>
    <tableColumn id="7" xr3:uid="{D6306CED-5725-47BD-A1AF-033308CE14F5}" uniqueName="7" name="F7" queryTableFieldId="7"/>
    <tableColumn id="8" xr3:uid="{D375A9AD-5E02-4D0F-9F77-4D8B03D6D6FB}" uniqueName="8" name="vectors" queryTableFieldId="8"/>
    <tableColumn id="9" xr3:uid="{987441BE-F59B-4842-8730-32F58D91A1B1}" uniqueName="9" name="F9" queryTableFieldId="9"/>
    <tableColumn id="10" xr3:uid="{C00765EE-B474-4EF4-9F81-00A748674B0E}" uniqueName="10" name="F10" queryTableFieldId="10"/>
    <tableColumn id="11" xr3:uid="{BE27E876-F7A2-4774-916A-331E65DD1A18}" uniqueName="11" name="complexities" queryTableFieldId="11"/>
    <tableColumn id="12" xr3:uid="{0875CAC4-61CB-4B21-BFCC-FFF6D0AB26CD}" uniqueName="12" name="F12" queryTableFieldId="12"/>
    <tableColumn id="13" xr3:uid="{BD9364F8-4296-47DB-9A89-99D905A42B30}" uniqueName="13" name="F13" queryTableFieldId="13"/>
    <tableColumn id="14" xr3:uid="{B8C36AAE-0BF3-480B-94F1-8D71380E8AAD}" uniqueName="14" name="authentication" queryTableFieldId="14"/>
    <tableColumn id="15" xr3:uid="{67565B6C-1545-40DE-9F4A-233332BE68D5}" uniqueName="15" name="F15" queryTableFieldId="15"/>
    <tableColumn id="16" xr3:uid="{2F1AD5D5-963E-42FD-A142-5B1FBA7A6CFD}" uniqueName="16" name="F16" queryTableFieldId="16"/>
    <tableColumn id="17" xr3:uid="{4E1B75AB-63FE-40F3-A64D-C2312541522D}" uniqueName="17" name="confidentiality" queryTableFieldId="17"/>
    <tableColumn id="18" xr3:uid="{1863296B-B648-4822-B02E-F6D4365F794E}" uniqueName="18" name="F18" queryTableFieldId="18"/>
    <tableColumn id="19" xr3:uid="{AEA3860F-1078-4BD3-977C-A1CF7A5D7E36}" uniqueName="19" name="F19" queryTableFieldId="19"/>
    <tableColumn id="20" xr3:uid="{289D959E-9701-4E7F-82FE-5C88B30C5850}" uniqueName="20" name="integrity" queryTableFieldId="20"/>
    <tableColumn id="21" xr3:uid="{29AF8BF1-61EE-41A8-A335-8AA53644F1AF}" uniqueName="21" name="F21" queryTableFieldId="21"/>
    <tableColumn id="22" xr3:uid="{33320CBD-F5DC-4E0D-8A9D-E70E3E1B0972}" uniqueName="22" name="F22" queryTableFieldId="22"/>
    <tableColumn id="23" xr3:uid="{DCF8594A-8F0D-4C66-BDCA-B6F6CC724F7C}" uniqueName="23" name="availability" queryTableFieldId="23"/>
    <tableColumn id="24" xr3:uid="{1A76FF03-0ED8-4CAD-AFD1-813FACFCBA2C}" uniqueName="24" name="F24" queryTableFieldId="24"/>
    <tableColumn id="25" xr3:uid="{3FFE0A81-0AC5-421B-AA39-B7E8FAA8C9EF}" uniqueName="25" name="Total" queryTableField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9C72E-840E-4CD8-A214-C34DDCF44186}" name="Table_CWE_89_dataset" displayName="Table_CWE_89_dataset" ref="A1:Y9" tableType="queryTable" totalsRowShown="0">
  <autoFilter ref="A1:Y9" xr:uid="{153160B5-153A-4DDA-A461-4988EA6FDAC2}"/>
  <tableColumns count="25">
    <tableColumn id="1" xr3:uid="{A98B44A4-501C-467D-BE08-F1966D277BC2}" uniqueName="1" name="Year" queryTableFieldId="1"/>
    <tableColumn id="2" xr3:uid="{F48E7CCD-B78E-436A-A0EE-474EDEE52CF7}" uniqueName="2" name="average score" queryTableFieldId="2"/>
    <tableColumn id="3" xr3:uid="{D347C47F-25FA-4D72-A530-CEE0EC1EBD1F}" uniqueName="3" name="deviation" queryTableFieldId="3"/>
    <tableColumn id="4" xr3:uid="{18427580-6E86-42DE-A9E9-A348E151FADF}" uniqueName="4" name="F4" queryTableFieldId="4"/>
    <tableColumn id="5" xr3:uid="{BE5C303B-D0DE-456A-8D1E-F8EA0D5EECD0}" uniqueName="5" name="severities" queryTableFieldId="5"/>
    <tableColumn id="6" xr3:uid="{C8F0A702-6AA4-4DE2-BFB0-A1F4FA498967}" uniqueName="6" name="F6" queryTableFieldId="6"/>
    <tableColumn id="7" xr3:uid="{4BCFA770-C58F-4C86-9BEE-892E3DAD59EC}" uniqueName="7" name="F7" queryTableFieldId="7"/>
    <tableColumn id="8" xr3:uid="{13D2028F-247C-47A8-829C-AEC9D756315A}" uniqueName="8" name="vectors" queryTableFieldId="8"/>
    <tableColumn id="9" xr3:uid="{4CAFB614-9892-47BF-9286-8169085DDB4D}" uniqueName="9" name="F9" queryTableFieldId="9"/>
    <tableColumn id="10" xr3:uid="{FD59CAA0-E58D-4A5A-85E4-78D14FADB63A}" uniqueName="10" name="F10" queryTableFieldId="10"/>
    <tableColumn id="11" xr3:uid="{8ED6D3CD-EF8C-477E-883A-B49C24056AC5}" uniqueName="11" name="complexities" queryTableFieldId="11"/>
    <tableColumn id="12" xr3:uid="{2789CFE8-AACA-4FD2-B205-9AD9DFABDACA}" uniqueName="12" name="F12" queryTableFieldId="12"/>
    <tableColumn id="13" xr3:uid="{FFF10C90-B6CB-46F4-B0D7-65AE4CB53919}" uniqueName="13" name="F13" queryTableFieldId="13"/>
    <tableColumn id="14" xr3:uid="{686DD8B8-3C2A-4ECB-996A-9CE64EDBD5F2}" uniqueName="14" name="authentication" queryTableFieldId="14"/>
    <tableColumn id="15" xr3:uid="{2213D0EB-4023-4B39-999F-20DC9AF69A0A}" uniqueName="15" name="F15" queryTableFieldId="15"/>
    <tableColumn id="16" xr3:uid="{EBCB812C-95E7-4FA2-A02A-A12BC84EB3AF}" uniqueName="16" name="F16" queryTableFieldId="16"/>
    <tableColumn id="17" xr3:uid="{0CA15F6F-D168-4EB2-9A10-347B816D8D07}" uniqueName="17" name="confidentiality" queryTableFieldId="17"/>
    <tableColumn id="18" xr3:uid="{68568673-A10D-490A-98B3-586132DFCACF}" uniqueName="18" name="F18" queryTableFieldId="18"/>
    <tableColumn id="19" xr3:uid="{EAE3FC40-DABE-4A3C-AD22-A81CA533C738}" uniqueName="19" name="F19" queryTableFieldId="19"/>
    <tableColumn id="20" xr3:uid="{F6848BE0-81DC-4D3C-BFB5-27F325A0A8A4}" uniqueName="20" name="integrity" queryTableFieldId="20"/>
    <tableColumn id="21" xr3:uid="{CDDC8466-29D9-421D-8538-6DD85E467FD5}" uniqueName="21" name="F21" queryTableFieldId="21"/>
    <tableColumn id="22" xr3:uid="{E0224847-A292-4351-B3C0-1864C739A0F5}" uniqueName="22" name="F22" queryTableFieldId="22"/>
    <tableColumn id="23" xr3:uid="{67B52558-BDA8-41B2-A0DD-F0A4719D465C}" uniqueName="23" name="availability" queryTableFieldId="23"/>
    <tableColumn id="24" xr3:uid="{D1CB32A9-D9D3-429D-862B-983D53687BA6}" uniqueName="24" name="F24" queryTableFieldId="24"/>
    <tableColumn id="25" xr3:uid="{432E03BE-B70A-4472-8E2C-32351731F9E8}" uniqueName="25" name="Total" queryTableField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543A6-495C-4009-AF8D-1BC1D5921841}" name="Table_CWE_119_dataset" displayName="Table_CWE_119_dataset" ref="A1:Y9" tableType="queryTable" totalsRowShown="0">
  <autoFilter ref="A1:Y9" xr:uid="{572CDB59-EE80-44DF-8F21-68682A8BB4B1}"/>
  <tableColumns count="25">
    <tableColumn id="1" xr3:uid="{9CA14369-5A6E-4E86-B346-154EE8B431E3}" uniqueName="1" name="Year" queryTableFieldId="1"/>
    <tableColumn id="2" xr3:uid="{4A059E75-22E2-42B0-89FE-2631D51C3398}" uniqueName="2" name="average score" queryTableFieldId="2"/>
    <tableColumn id="3" xr3:uid="{517846C6-30ED-4E86-BF81-EDC9EA820E4A}" uniqueName="3" name="deviation" queryTableFieldId="3"/>
    <tableColumn id="4" xr3:uid="{06B75D57-1DF5-4286-BDBF-A7238CADCB20}" uniqueName="4" name="F4" queryTableFieldId="4"/>
    <tableColumn id="5" xr3:uid="{CDFEC26B-3093-4DF7-82DB-EF9BBC737FFC}" uniqueName="5" name="severities" queryTableFieldId="5"/>
    <tableColumn id="6" xr3:uid="{64AD08F9-8F4E-4F92-AE40-970265D8B593}" uniqueName="6" name="F6" queryTableFieldId="6"/>
    <tableColumn id="7" xr3:uid="{85975433-7DB3-422D-B20C-5298F78BB8CF}" uniqueName="7" name="F7" queryTableFieldId="7"/>
    <tableColumn id="8" xr3:uid="{D1DC055E-6055-499A-86B7-1CAC88F11A96}" uniqueName="8" name="vectors" queryTableFieldId="8"/>
    <tableColumn id="9" xr3:uid="{EC700C0C-A861-4B81-9FB8-FCE804666793}" uniqueName="9" name="F9" queryTableFieldId="9"/>
    <tableColumn id="10" xr3:uid="{26D0FB96-6095-4DA4-A071-5D56CE4A7178}" uniqueName="10" name="F10" queryTableFieldId="10"/>
    <tableColumn id="11" xr3:uid="{357ABF6A-26D6-490A-BA4A-2CDA69EBF04B}" uniqueName="11" name="complexities" queryTableFieldId="11"/>
    <tableColumn id="12" xr3:uid="{1EBA8442-DD7E-4AC4-A1CB-5AFF0A14EAC6}" uniqueName="12" name="F12" queryTableFieldId="12"/>
    <tableColumn id="13" xr3:uid="{72780E90-51D2-4992-A45E-38F102161AF9}" uniqueName="13" name="F13" queryTableFieldId="13"/>
    <tableColumn id="14" xr3:uid="{FEE797F2-7413-4D2D-8465-9D916012F0B0}" uniqueName="14" name="authentication" queryTableFieldId="14"/>
    <tableColumn id="15" xr3:uid="{001097F6-A3DB-43F4-9FF2-732BCFE9EFEF}" uniqueName="15" name="F15" queryTableFieldId="15"/>
    <tableColumn id="16" xr3:uid="{ECCD8EFF-14FE-4CD4-BA59-BCCE44F9EBD9}" uniqueName="16" name="F16" queryTableFieldId="16"/>
    <tableColumn id="17" xr3:uid="{96C3DA76-0B72-4E1D-97B7-9088452221FC}" uniqueName="17" name="confidentiality" queryTableFieldId="17"/>
    <tableColumn id="18" xr3:uid="{92F601EF-3415-4F3C-A52C-17B94A41C55A}" uniqueName="18" name="F18" queryTableFieldId="18"/>
    <tableColumn id="19" xr3:uid="{5F848CC5-DEB5-4C79-9EEB-FDCC6AF7DF55}" uniqueName="19" name="F19" queryTableFieldId="19"/>
    <tableColumn id="20" xr3:uid="{E8361AE3-23AC-4336-B86E-0E72DC470184}" uniqueName="20" name="integrity" queryTableFieldId="20"/>
    <tableColumn id="21" xr3:uid="{8E2FBB27-CE35-45B4-B4FA-66363C8F1287}" uniqueName="21" name="F21" queryTableFieldId="21"/>
    <tableColumn id="22" xr3:uid="{B569B8C3-4E02-42B6-BDD7-88041B54B59C}" uniqueName="22" name="F22" queryTableFieldId="22"/>
    <tableColumn id="23" xr3:uid="{F91AAD48-5418-4857-9324-5996B5D54445}" uniqueName="23" name="availability" queryTableFieldId="23"/>
    <tableColumn id="24" xr3:uid="{574DE3C0-7F63-4A80-A1E0-2C18C1AF61DD}" uniqueName="24" name="F24" queryTableFieldId="24"/>
    <tableColumn id="25" xr3:uid="{47706481-4E15-4D6B-975D-CAC66CC322F1}" uniqueName="25" name="Total" queryTableField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00E700-860C-48C9-897F-7B1FD7D80806}" name="Table_CWE_264_dataset" displayName="Table_CWE_264_dataset" ref="A1:Y9" tableType="queryTable" totalsRowShown="0">
  <autoFilter ref="A1:Y9" xr:uid="{B6220EB1-DED3-4F61-8F08-BA997659E7E0}"/>
  <tableColumns count="25">
    <tableColumn id="1" xr3:uid="{D5096448-560B-4A76-B973-B828E6EB7FF2}" uniqueName="1" name="Year" queryTableFieldId="1"/>
    <tableColumn id="2" xr3:uid="{8DE4E8FB-4F19-416D-B010-ED9BEBCA112D}" uniqueName="2" name="average score" queryTableFieldId="2"/>
    <tableColumn id="3" xr3:uid="{747EA577-ECBE-479C-81C4-B67765E85944}" uniqueName="3" name="deviation" queryTableFieldId="3"/>
    <tableColumn id="4" xr3:uid="{9A7B11FB-9B21-4E50-B062-8EFD8F6E0C11}" uniqueName="4" name="F4" queryTableFieldId="4"/>
    <tableColumn id="5" xr3:uid="{FAFA3966-07A2-408F-8FA4-B6F371087BF9}" uniqueName="5" name="severities" queryTableFieldId="5"/>
    <tableColumn id="6" xr3:uid="{A423E3FB-49E8-4F50-9A9E-83365FEA3380}" uniqueName="6" name="F6" queryTableFieldId="6"/>
    <tableColumn id="7" xr3:uid="{0CD2001E-E7A0-4319-9B75-379413FFEFDC}" uniqueName="7" name="F7" queryTableFieldId="7"/>
    <tableColumn id="8" xr3:uid="{A622399C-EEB0-4D43-8CF2-6332B020B4ED}" uniqueName="8" name="vectors" queryTableFieldId="8"/>
    <tableColumn id="9" xr3:uid="{DFD4DFDD-902F-47B3-9A8E-5DDA76B178A1}" uniqueName="9" name="F9" queryTableFieldId="9"/>
    <tableColumn id="10" xr3:uid="{D891CAB9-0BF7-4D2F-BBBA-A28654C672C9}" uniqueName="10" name="F10" queryTableFieldId="10"/>
    <tableColumn id="11" xr3:uid="{897D8FB4-BB8A-4A67-B4CE-418AE8C6DC82}" uniqueName="11" name="complexities" queryTableFieldId="11"/>
    <tableColumn id="12" xr3:uid="{F64B596F-6D24-4CFF-A485-FB8EE7F59B8F}" uniqueName="12" name="F12" queryTableFieldId="12"/>
    <tableColumn id="13" xr3:uid="{F3F16092-5841-43DB-BA01-6B59CE829F15}" uniqueName="13" name="F13" queryTableFieldId="13"/>
    <tableColumn id="14" xr3:uid="{0C0F29F7-A915-44A5-92EA-6F6D1F32C94C}" uniqueName="14" name="authentication" queryTableFieldId="14"/>
    <tableColumn id="15" xr3:uid="{41299F4B-5817-43CA-957E-4856903D3FED}" uniqueName="15" name="F15" queryTableFieldId="15"/>
    <tableColumn id="16" xr3:uid="{9BB2C6CB-879B-4FF5-8436-B3B6F784C29F}" uniqueName="16" name="F16" queryTableFieldId="16"/>
    <tableColumn id="17" xr3:uid="{ED2DEEDD-130E-415D-B1E4-8918017777C5}" uniqueName="17" name="confidentiality" queryTableFieldId="17"/>
    <tableColumn id="18" xr3:uid="{DD665467-2701-4C57-8DC4-0AD4EC1206FE}" uniqueName="18" name="F18" queryTableFieldId="18"/>
    <tableColumn id="19" xr3:uid="{DD6F3942-3415-48ED-8E54-D4508623E253}" uniqueName="19" name="F19" queryTableFieldId="19"/>
    <tableColumn id="20" xr3:uid="{AA3F4B27-2DD7-4DF6-BACD-2BA16D03F80C}" uniqueName="20" name="integrity" queryTableFieldId="20"/>
    <tableColumn id="21" xr3:uid="{53C49B1D-164D-4AFB-89EE-AB1C22818736}" uniqueName="21" name="F21" queryTableFieldId="21"/>
    <tableColumn id="22" xr3:uid="{D877CF65-EC58-40E5-A05F-976504C20158}" uniqueName="22" name="F22" queryTableFieldId="22"/>
    <tableColumn id="23" xr3:uid="{65F9B80B-D74B-4208-BB28-7984147DD126}" uniqueName="23" name="availability" queryTableFieldId="23"/>
    <tableColumn id="24" xr3:uid="{AFE1947F-7E96-444A-97C0-9BB81C894FFE}" uniqueName="24" name="F24" queryTableFieldId="24"/>
    <tableColumn id="26" xr3:uid="{C98C4DBE-21D0-409A-A1A2-E6E5869EB8AC}" uniqueName="26" name="Total" queryTableField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EC3-6CBE-40DC-A9A0-B3094D34C596}">
  <dimension ref="A1:Y23"/>
  <sheetViews>
    <sheetView topLeftCell="E2" workbookViewId="0">
      <selection activeCell="E23" sqref="E23"/>
    </sheetView>
  </sheetViews>
  <sheetFormatPr defaultRowHeight="14.4" x14ac:dyDescent="0.3"/>
  <cols>
    <col min="1" max="1" width="6.88671875" bestFit="1" customWidth="1"/>
    <col min="2" max="2" width="14.77734375" bestFit="1" customWidth="1"/>
    <col min="3" max="3" width="11.109375" bestFit="1" customWidth="1"/>
    <col min="4" max="4" width="5.109375" bestFit="1" customWidth="1"/>
    <col min="5" max="5" width="11" bestFit="1" customWidth="1"/>
    <col min="6" max="7" width="5.109375" bestFit="1" customWidth="1"/>
    <col min="8" max="8" width="9.33203125" bestFit="1" customWidth="1"/>
    <col min="9" max="9" width="5.109375" bestFit="1" customWidth="1"/>
    <col min="10" max="10" width="6.109375" bestFit="1" customWidth="1"/>
    <col min="11" max="11" width="13.6640625" bestFit="1" customWidth="1"/>
    <col min="12" max="13" width="6.109375" bestFit="1" customWidth="1"/>
    <col min="14" max="14" width="15.6640625" bestFit="1" customWidth="1"/>
    <col min="15" max="16" width="6.109375" bestFit="1" customWidth="1"/>
    <col min="17" max="17" width="15.44140625" bestFit="1" customWidth="1"/>
    <col min="18" max="19" width="6.109375" bestFit="1" customWidth="1"/>
    <col min="20" max="20" width="10.21875" bestFit="1" customWidth="1"/>
    <col min="21" max="22" width="6.109375" bestFit="1" customWidth="1"/>
    <col min="23" max="23" width="12.21875" bestFit="1" customWidth="1"/>
    <col min="24" max="24" width="6.109375" bestFit="1" customWidth="1"/>
    <col min="25" max="25" width="7.44140625" bestFit="1" customWidth="1"/>
  </cols>
  <sheetData>
    <row r="1" spans="1:25" x14ac:dyDescent="0.3">
      <c r="A1" t="s">
        <v>0</v>
      </c>
      <c r="B1" t="s">
        <v>5</v>
      </c>
      <c r="C1" t="s">
        <v>1</v>
      </c>
      <c r="D1" t="s">
        <v>10</v>
      </c>
      <c r="E1" t="s">
        <v>2</v>
      </c>
      <c r="F1" t="s">
        <v>11</v>
      </c>
      <c r="G1" t="s">
        <v>12</v>
      </c>
      <c r="H1" t="s">
        <v>3</v>
      </c>
      <c r="I1" t="s">
        <v>13</v>
      </c>
      <c r="J1" t="s">
        <v>14</v>
      </c>
      <c r="K1" t="s">
        <v>4</v>
      </c>
      <c r="L1" t="s">
        <v>15</v>
      </c>
      <c r="M1" t="s">
        <v>16</v>
      </c>
      <c r="N1" t="s">
        <v>6</v>
      </c>
      <c r="O1" t="s">
        <v>17</v>
      </c>
      <c r="P1" t="s">
        <v>18</v>
      </c>
      <c r="Q1" t="s">
        <v>7</v>
      </c>
      <c r="R1" t="s">
        <v>19</v>
      </c>
      <c r="S1" t="s">
        <v>20</v>
      </c>
      <c r="T1" t="s">
        <v>8</v>
      </c>
      <c r="U1" t="s">
        <v>21</v>
      </c>
      <c r="V1" t="s">
        <v>22</v>
      </c>
      <c r="W1" t="s">
        <v>9</v>
      </c>
      <c r="X1" t="s">
        <v>23</v>
      </c>
      <c r="Y1" t="s">
        <v>24</v>
      </c>
    </row>
    <row r="3" spans="1:25" x14ac:dyDescent="0.3">
      <c r="A3">
        <v>2011</v>
      </c>
      <c r="B3">
        <v>6.61</v>
      </c>
      <c r="C3">
        <v>2.06</v>
      </c>
      <c r="D3">
        <v>20</v>
      </c>
      <c r="E3">
        <v>242</v>
      </c>
      <c r="F3">
        <v>189</v>
      </c>
      <c r="G3">
        <v>394</v>
      </c>
      <c r="H3">
        <v>0</v>
      </c>
      <c r="I3">
        <v>49</v>
      </c>
      <c r="J3">
        <v>240</v>
      </c>
      <c r="K3">
        <v>197</v>
      </c>
      <c r="L3">
        <v>14</v>
      </c>
      <c r="M3">
        <v>430</v>
      </c>
      <c r="N3">
        <v>21</v>
      </c>
      <c r="O3">
        <v>0</v>
      </c>
      <c r="P3">
        <v>168</v>
      </c>
      <c r="Q3">
        <v>156</v>
      </c>
      <c r="R3">
        <v>127</v>
      </c>
      <c r="S3">
        <v>140</v>
      </c>
      <c r="T3">
        <v>184</v>
      </c>
      <c r="U3">
        <v>127</v>
      </c>
      <c r="V3">
        <v>101</v>
      </c>
      <c r="W3">
        <v>184</v>
      </c>
      <c r="X3">
        <v>166</v>
      </c>
      <c r="Y3">
        <v>451</v>
      </c>
    </row>
    <row r="4" spans="1:25" x14ac:dyDescent="0.3">
      <c r="A4">
        <v>2012</v>
      </c>
      <c r="B4">
        <v>6.09</v>
      </c>
      <c r="C4">
        <v>1.61</v>
      </c>
      <c r="D4">
        <v>13</v>
      </c>
      <c r="E4">
        <v>264</v>
      </c>
      <c r="F4">
        <v>97</v>
      </c>
      <c r="G4">
        <v>317</v>
      </c>
      <c r="H4">
        <v>0</v>
      </c>
      <c r="I4">
        <v>47</v>
      </c>
      <c r="J4">
        <v>176</v>
      </c>
      <c r="K4">
        <v>184</v>
      </c>
      <c r="L4">
        <v>14</v>
      </c>
      <c r="M4">
        <v>332</v>
      </c>
      <c r="N4">
        <v>41</v>
      </c>
      <c r="O4">
        <v>1</v>
      </c>
      <c r="P4">
        <v>146</v>
      </c>
      <c r="Q4">
        <v>155</v>
      </c>
      <c r="R4">
        <v>73</v>
      </c>
      <c r="S4">
        <v>116</v>
      </c>
      <c r="T4">
        <v>186</v>
      </c>
      <c r="U4">
        <v>72</v>
      </c>
      <c r="V4">
        <v>135</v>
      </c>
      <c r="W4">
        <v>135</v>
      </c>
      <c r="X4">
        <v>104</v>
      </c>
      <c r="Y4">
        <v>374</v>
      </c>
    </row>
    <row r="5" spans="1:25" x14ac:dyDescent="0.3">
      <c r="A5">
        <v>2013</v>
      </c>
      <c r="B5">
        <v>5.91</v>
      </c>
      <c r="C5">
        <v>1.71</v>
      </c>
      <c r="D5">
        <v>32</v>
      </c>
      <c r="E5">
        <v>342</v>
      </c>
      <c r="F5">
        <v>151</v>
      </c>
      <c r="G5">
        <v>423</v>
      </c>
      <c r="H5">
        <v>0</v>
      </c>
      <c r="I5">
        <v>76</v>
      </c>
      <c r="J5">
        <v>255</v>
      </c>
      <c r="K5">
        <v>251</v>
      </c>
      <c r="L5">
        <v>19</v>
      </c>
      <c r="M5">
        <v>463</v>
      </c>
      <c r="N5">
        <v>61</v>
      </c>
      <c r="O5">
        <v>1</v>
      </c>
      <c r="P5">
        <v>296</v>
      </c>
      <c r="Q5">
        <v>140</v>
      </c>
      <c r="R5">
        <v>89</v>
      </c>
      <c r="S5">
        <v>275</v>
      </c>
      <c r="T5">
        <v>176</v>
      </c>
      <c r="U5">
        <v>74</v>
      </c>
      <c r="V5">
        <v>129</v>
      </c>
      <c r="W5">
        <v>216</v>
      </c>
      <c r="X5">
        <v>180</v>
      </c>
      <c r="Y5">
        <v>525</v>
      </c>
    </row>
    <row r="6" spans="1:25" x14ac:dyDescent="0.3">
      <c r="A6">
        <v>2014</v>
      </c>
      <c r="B6">
        <v>5.89</v>
      </c>
      <c r="C6">
        <v>1.85</v>
      </c>
      <c r="D6">
        <v>35</v>
      </c>
      <c r="E6">
        <v>328</v>
      </c>
      <c r="F6">
        <v>146</v>
      </c>
      <c r="G6">
        <v>423</v>
      </c>
      <c r="H6">
        <v>0</v>
      </c>
      <c r="I6">
        <v>68</v>
      </c>
      <c r="J6">
        <v>271</v>
      </c>
      <c r="K6">
        <v>215</v>
      </c>
      <c r="L6">
        <v>23</v>
      </c>
      <c r="M6">
        <v>418</v>
      </c>
      <c r="N6">
        <v>91</v>
      </c>
      <c r="O6">
        <v>0</v>
      </c>
      <c r="P6">
        <v>288</v>
      </c>
      <c r="Q6">
        <v>136</v>
      </c>
      <c r="R6">
        <v>85</v>
      </c>
      <c r="S6">
        <v>248</v>
      </c>
      <c r="T6">
        <v>176</v>
      </c>
      <c r="U6">
        <v>85</v>
      </c>
      <c r="V6">
        <v>110</v>
      </c>
      <c r="W6">
        <v>228</v>
      </c>
      <c r="X6">
        <v>171</v>
      </c>
      <c r="Y6">
        <v>509</v>
      </c>
    </row>
    <row r="7" spans="1:25" x14ac:dyDescent="0.3">
      <c r="A7">
        <v>2015</v>
      </c>
      <c r="B7">
        <v>6.04</v>
      </c>
      <c r="C7">
        <v>2.04</v>
      </c>
      <c r="D7">
        <v>32</v>
      </c>
      <c r="E7">
        <v>317</v>
      </c>
      <c r="F7">
        <v>196</v>
      </c>
      <c r="G7">
        <v>466</v>
      </c>
      <c r="H7">
        <v>0</v>
      </c>
      <c r="I7">
        <v>64</v>
      </c>
      <c r="J7">
        <v>335</v>
      </c>
      <c r="K7">
        <v>204</v>
      </c>
      <c r="L7">
        <v>6</v>
      </c>
      <c r="M7">
        <v>489</v>
      </c>
      <c r="N7">
        <v>56</v>
      </c>
      <c r="O7">
        <v>0</v>
      </c>
      <c r="P7">
        <v>321</v>
      </c>
      <c r="Q7">
        <v>117</v>
      </c>
      <c r="R7">
        <v>107</v>
      </c>
      <c r="S7">
        <v>249</v>
      </c>
      <c r="T7">
        <v>189</v>
      </c>
      <c r="U7">
        <v>107</v>
      </c>
      <c r="V7">
        <v>118</v>
      </c>
      <c r="W7">
        <v>245</v>
      </c>
      <c r="X7">
        <v>182</v>
      </c>
      <c r="Y7">
        <v>545</v>
      </c>
    </row>
    <row r="8" spans="1:25" x14ac:dyDescent="0.3">
      <c r="A8">
        <v>2016</v>
      </c>
      <c r="B8">
        <v>6.05</v>
      </c>
      <c r="C8">
        <v>1.97</v>
      </c>
      <c r="D8">
        <v>37</v>
      </c>
      <c r="E8">
        <v>391</v>
      </c>
      <c r="F8">
        <v>224</v>
      </c>
      <c r="G8">
        <v>560</v>
      </c>
      <c r="H8">
        <v>0</v>
      </c>
      <c r="I8">
        <v>84</v>
      </c>
      <c r="J8">
        <v>399</v>
      </c>
      <c r="K8">
        <v>238</v>
      </c>
      <c r="L8">
        <v>15</v>
      </c>
      <c r="M8">
        <v>585</v>
      </c>
      <c r="N8">
        <v>67</v>
      </c>
      <c r="O8">
        <v>0</v>
      </c>
      <c r="P8">
        <v>368</v>
      </c>
      <c r="Q8">
        <v>156</v>
      </c>
      <c r="R8">
        <v>128</v>
      </c>
      <c r="S8">
        <v>314</v>
      </c>
      <c r="T8">
        <v>211</v>
      </c>
      <c r="U8">
        <v>127</v>
      </c>
      <c r="V8">
        <v>126</v>
      </c>
      <c r="W8">
        <v>306</v>
      </c>
      <c r="X8">
        <v>220</v>
      </c>
      <c r="Y8">
        <v>652</v>
      </c>
    </row>
    <row r="9" spans="1:25" x14ac:dyDescent="0.3">
      <c r="A9">
        <v>2017</v>
      </c>
      <c r="B9">
        <v>5.99</v>
      </c>
      <c r="C9">
        <v>1.94</v>
      </c>
      <c r="D9">
        <v>46</v>
      </c>
      <c r="E9">
        <v>603</v>
      </c>
      <c r="F9">
        <v>318</v>
      </c>
      <c r="G9">
        <v>812</v>
      </c>
      <c r="H9">
        <v>0</v>
      </c>
      <c r="I9">
        <v>119</v>
      </c>
      <c r="J9">
        <v>634</v>
      </c>
      <c r="K9">
        <v>330</v>
      </c>
      <c r="L9">
        <v>3</v>
      </c>
      <c r="M9">
        <v>792</v>
      </c>
      <c r="N9">
        <v>175</v>
      </c>
      <c r="O9">
        <v>0</v>
      </c>
      <c r="P9">
        <v>567</v>
      </c>
      <c r="Q9">
        <v>190</v>
      </c>
      <c r="R9">
        <v>210</v>
      </c>
      <c r="S9">
        <v>418</v>
      </c>
      <c r="T9">
        <v>339</v>
      </c>
      <c r="U9">
        <v>210</v>
      </c>
      <c r="V9">
        <v>198</v>
      </c>
      <c r="W9">
        <v>463</v>
      </c>
      <c r="X9">
        <v>306</v>
      </c>
      <c r="Y9">
        <v>967</v>
      </c>
    </row>
    <row r="11" spans="1:25" x14ac:dyDescent="0.3">
      <c r="D11">
        <f>D3/Y3</f>
        <v>4.4345898004434593E-2</v>
      </c>
      <c r="E11">
        <f>E3/Y3</f>
        <v>0.53658536585365857</v>
      </c>
      <c r="F11">
        <f>F3/Y3</f>
        <v>0.41906873614190687</v>
      </c>
      <c r="G11">
        <f>G3/Y3</f>
        <v>0.87361419068736146</v>
      </c>
      <c r="H11">
        <f>H3/Y3</f>
        <v>0</v>
      </c>
      <c r="I11">
        <f>I3/Y3</f>
        <v>0.10864745011086474</v>
      </c>
      <c r="J11">
        <f>J3/Y3</f>
        <v>0.53215077605321504</v>
      </c>
      <c r="K11">
        <f>K3/Y3</f>
        <v>0.43680709534368073</v>
      </c>
      <c r="L11">
        <f>L3/Y3</f>
        <v>3.1042128603104215E-2</v>
      </c>
      <c r="M11">
        <f>M3/Y3</f>
        <v>0.95343680709534373</v>
      </c>
      <c r="N11">
        <f>N3/Y3</f>
        <v>4.6563192904656318E-2</v>
      </c>
      <c r="O11">
        <f>O3/Y3</f>
        <v>0</v>
      </c>
      <c r="P11">
        <f>P3/Y3</f>
        <v>0.37250554323725055</v>
      </c>
      <c r="Q11">
        <f>Q3/Y3</f>
        <v>0.34589800443458979</v>
      </c>
      <c r="R11">
        <f>R3/Y3</f>
        <v>0.28159645232815966</v>
      </c>
      <c r="S11">
        <f>S3/Y3</f>
        <v>0.31042128603104213</v>
      </c>
      <c r="T11">
        <f>T3/Y3</f>
        <v>0.4079822616407982</v>
      </c>
      <c r="U11">
        <f>U3/Y3</f>
        <v>0.28159645232815966</v>
      </c>
      <c r="V11">
        <f>V3/Y3</f>
        <v>0.22394678492239467</v>
      </c>
      <c r="W11">
        <f>W3/Y3</f>
        <v>0.4079822616407982</v>
      </c>
      <c r="X11">
        <f>X3/Y3</f>
        <v>0.36807095343680707</v>
      </c>
    </row>
    <row r="12" spans="1:25" x14ac:dyDescent="0.3">
      <c r="D12">
        <f t="shared" ref="D12:D17" si="0">D4/Y4</f>
        <v>3.4759358288770054E-2</v>
      </c>
      <c r="E12">
        <f t="shared" ref="E12:E17" si="1">E4/Y4</f>
        <v>0.70588235294117652</v>
      </c>
      <c r="F12">
        <f t="shared" ref="F12:F17" si="2">F4/Y4</f>
        <v>0.25935828877005346</v>
      </c>
      <c r="G12">
        <f t="shared" ref="G12:G17" si="3">G4/Y4</f>
        <v>0.84759358288770048</v>
      </c>
      <c r="H12">
        <f t="shared" ref="H12:H17" si="4">H4/Y4</f>
        <v>0</v>
      </c>
      <c r="I12">
        <f t="shared" ref="I12:I17" si="5">I4/Y4</f>
        <v>0.12566844919786097</v>
      </c>
      <c r="J12">
        <f t="shared" ref="J12:J17" si="6">J4/Y4</f>
        <v>0.47058823529411764</v>
      </c>
      <c r="K12">
        <f t="shared" ref="K12:K17" si="7">K4/Y4</f>
        <v>0.49197860962566847</v>
      </c>
      <c r="L12">
        <f t="shared" ref="L12:L17" si="8">L4/Y4</f>
        <v>3.7433155080213901E-2</v>
      </c>
      <c r="M12">
        <f t="shared" ref="M12:M17" si="9">M4/Y4</f>
        <v>0.88770053475935828</v>
      </c>
      <c r="N12">
        <f t="shared" ref="N12:N17" si="10">N4/Y4</f>
        <v>0.10962566844919786</v>
      </c>
      <c r="O12">
        <f t="shared" ref="O12:O17" si="11">O4/Y4</f>
        <v>2.6737967914438501E-3</v>
      </c>
      <c r="P12">
        <f t="shared" ref="P12:P17" si="12">P4/Y4</f>
        <v>0.39037433155080214</v>
      </c>
      <c r="Q12">
        <f t="shared" ref="Q12:Q17" si="13">Q4/Y4</f>
        <v>0.41443850267379678</v>
      </c>
      <c r="R12">
        <f t="shared" ref="R12:R17" si="14">R4/Y4</f>
        <v>0.19518716577540107</v>
      </c>
      <c r="S12">
        <f t="shared" ref="S12:S17" si="15">S4/Y4</f>
        <v>0.31016042780748665</v>
      </c>
      <c r="T12">
        <f t="shared" ref="T12:T17" si="16">T4/Y4</f>
        <v>0.49732620320855614</v>
      </c>
      <c r="U12">
        <f t="shared" ref="U12:U17" si="17">U4/Y4</f>
        <v>0.19251336898395721</v>
      </c>
      <c r="V12">
        <f t="shared" ref="V12:V17" si="18">V4/Y4</f>
        <v>0.36096256684491979</v>
      </c>
      <c r="W12">
        <f t="shared" ref="W12:W17" si="19">W4/Y4</f>
        <v>0.36096256684491979</v>
      </c>
      <c r="X12">
        <f t="shared" ref="X12:X17" si="20">X4/Y4</f>
        <v>0.27807486631016043</v>
      </c>
    </row>
    <row r="13" spans="1:25" x14ac:dyDescent="0.3">
      <c r="D13">
        <f t="shared" si="0"/>
        <v>6.0952380952380952E-2</v>
      </c>
      <c r="E13">
        <f t="shared" si="1"/>
        <v>0.65142857142857147</v>
      </c>
      <c r="F13">
        <f t="shared" si="2"/>
        <v>0.28761904761904761</v>
      </c>
      <c r="G13">
        <f t="shared" si="3"/>
        <v>0.80571428571428572</v>
      </c>
      <c r="H13">
        <f t="shared" si="4"/>
        <v>0</v>
      </c>
      <c r="I13">
        <f t="shared" si="5"/>
        <v>0.14476190476190476</v>
      </c>
      <c r="J13">
        <f t="shared" si="6"/>
        <v>0.48571428571428571</v>
      </c>
      <c r="K13">
        <f t="shared" si="7"/>
        <v>0.47809523809523807</v>
      </c>
      <c r="L13">
        <f t="shared" si="8"/>
        <v>3.619047619047619E-2</v>
      </c>
      <c r="M13">
        <f t="shared" si="9"/>
        <v>0.88190476190476186</v>
      </c>
      <c r="N13">
        <f t="shared" si="10"/>
        <v>0.11619047619047619</v>
      </c>
      <c r="O13">
        <f t="shared" si="11"/>
        <v>1.9047619047619048E-3</v>
      </c>
      <c r="P13">
        <f t="shared" si="12"/>
        <v>0.56380952380952376</v>
      </c>
      <c r="Q13">
        <f t="shared" si="13"/>
        <v>0.26666666666666666</v>
      </c>
      <c r="R13">
        <f t="shared" si="14"/>
        <v>0.16952380952380952</v>
      </c>
      <c r="S13">
        <f t="shared" si="15"/>
        <v>0.52380952380952384</v>
      </c>
      <c r="T13">
        <f t="shared" si="16"/>
        <v>0.33523809523809522</v>
      </c>
      <c r="U13">
        <f t="shared" si="17"/>
        <v>0.14095238095238094</v>
      </c>
      <c r="V13">
        <f t="shared" si="18"/>
        <v>0.24571428571428572</v>
      </c>
      <c r="W13">
        <f t="shared" si="19"/>
        <v>0.41142857142857142</v>
      </c>
      <c r="X13">
        <f t="shared" si="20"/>
        <v>0.34285714285714286</v>
      </c>
    </row>
    <row r="14" spans="1:25" x14ac:dyDescent="0.3">
      <c r="D14">
        <f t="shared" si="0"/>
        <v>6.8762278978389005E-2</v>
      </c>
      <c r="E14">
        <f t="shared" si="1"/>
        <v>0.64440078585461691</v>
      </c>
      <c r="F14">
        <f t="shared" si="2"/>
        <v>0.2868369351669941</v>
      </c>
      <c r="G14">
        <f t="shared" si="3"/>
        <v>0.83104125736738699</v>
      </c>
      <c r="H14">
        <f t="shared" si="4"/>
        <v>0</v>
      </c>
      <c r="I14">
        <f t="shared" si="5"/>
        <v>0.13359528487229863</v>
      </c>
      <c r="J14">
        <f t="shared" si="6"/>
        <v>0.53241650294695486</v>
      </c>
      <c r="K14">
        <f t="shared" si="7"/>
        <v>0.42239685658153242</v>
      </c>
      <c r="L14">
        <f t="shared" si="8"/>
        <v>4.5186640471512773E-2</v>
      </c>
      <c r="M14">
        <f t="shared" si="9"/>
        <v>0.82121807465618857</v>
      </c>
      <c r="N14">
        <f t="shared" si="10"/>
        <v>0.1787819253438114</v>
      </c>
      <c r="O14">
        <f t="shared" si="11"/>
        <v>0</v>
      </c>
      <c r="P14">
        <f t="shared" si="12"/>
        <v>0.56581532416502944</v>
      </c>
      <c r="Q14">
        <f t="shared" si="13"/>
        <v>0.26719056974459726</v>
      </c>
      <c r="R14">
        <f t="shared" si="14"/>
        <v>0.16699410609037327</v>
      </c>
      <c r="S14">
        <f t="shared" si="15"/>
        <v>0.48722986247544203</v>
      </c>
      <c r="T14">
        <f t="shared" si="16"/>
        <v>0.34577603143418467</v>
      </c>
      <c r="U14">
        <f t="shared" si="17"/>
        <v>0.16699410609037327</v>
      </c>
      <c r="V14">
        <f t="shared" si="18"/>
        <v>0.21611001964636542</v>
      </c>
      <c r="W14">
        <f t="shared" si="19"/>
        <v>0.44793713163064836</v>
      </c>
      <c r="X14">
        <f t="shared" si="20"/>
        <v>0.33595284872298625</v>
      </c>
    </row>
    <row r="15" spans="1:25" x14ac:dyDescent="0.3">
      <c r="D15">
        <f t="shared" si="0"/>
        <v>5.8715596330275233E-2</v>
      </c>
      <c r="E15">
        <f t="shared" si="1"/>
        <v>0.58165137614678897</v>
      </c>
      <c r="F15">
        <f t="shared" si="2"/>
        <v>0.3596330275229358</v>
      </c>
      <c r="G15">
        <f t="shared" si="3"/>
        <v>0.85504587155963307</v>
      </c>
      <c r="H15">
        <f t="shared" si="4"/>
        <v>0</v>
      </c>
      <c r="I15">
        <f t="shared" si="5"/>
        <v>0.11743119266055047</v>
      </c>
      <c r="J15">
        <f t="shared" si="6"/>
        <v>0.61467889908256879</v>
      </c>
      <c r="K15">
        <f t="shared" si="7"/>
        <v>0.37431192660550461</v>
      </c>
      <c r="L15">
        <f t="shared" si="8"/>
        <v>1.1009174311926606E-2</v>
      </c>
      <c r="M15">
        <f t="shared" si="9"/>
        <v>0.89724770642201834</v>
      </c>
      <c r="N15">
        <f t="shared" si="10"/>
        <v>0.10275229357798166</v>
      </c>
      <c r="O15">
        <f t="shared" si="11"/>
        <v>0</v>
      </c>
      <c r="P15">
        <f t="shared" si="12"/>
        <v>0.58899082568807337</v>
      </c>
      <c r="Q15">
        <f t="shared" si="13"/>
        <v>0.21467889908256882</v>
      </c>
      <c r="R15">
        <f t="shared" si="14"/>
        <v>0.19633027522935781</v>
      </c>
      <c r="S15">
        <f t="shared" si="15"/>
        <v>0.45688073394495415</v>
      </c>
      <c r="T15">
        <f t="shared" si="16"/>
        <v>0.34678899082568809</v>
      </c>
      <c r="U15">
        <f t="shared" si="17"/>
        <v>0.19633027522935781</v>
      </c>
      <c r="V15">
        <f t="shared" si="18"/>
        <v>0.21651376146788992</v>
      </c>
      <c r="W15">
        <f t="shared" si="19"/>
        <v>0.44954128440366975</v>
      </c>
      <c r="X15">
        <f t="shared" si="20"/>
        <v>0.33394495412844039</v>
      </c>
    </row>
    <row r="16" spans="1:25" x14ac:dyDescent="0.3">
      <c r="D16">
        <f t="shared" si="0"/>
        <v>5.674846625766871E-2</v>
      </c>
      <c r="E16">
        <f t="shared" si="1"/>
        <v>0.59969325153374231</v>
      </c>
      <c r="F16">
        <f t="shared" si="2"/>
        <v>0.34355828220858897</v>
      </c>
      <c r="G16">
        <f t="shared" si="3"/>
        <v>0.85889570552147243</v>
      </c>
      <c r="H16">
        <f t="shared" si="4"/>
        <v>0</v>
      </c>
      <c r="I16">
        <f t="shared" si="5"/>
        <v>0.12883435582822086</v>
      </c>
      <c r="J16">
        <f t="shared" si="6"/>
        <v>0.6119631901840491</v>
      </c>
      <c r="K16">
        <f t="shared" si="7"/>
        <v>0.36503067484662577</v>
      </c>
      <c r="L16">
        <f t="shared" si="8"/>
        <v>2.3006134969325152E-2</v>
      </c>
      <c r="M16">
        <f t="shared" si="9"/>
        <v>0.89723926380368102</v>
      </c>
      <c r="N16">
        <f t="shared" si="10"/>
        <v>0.10276073619631902</v>
      </c>
      <c r="O16">
        <f t="shared" si="11"/>
        <v>0</v>
      </c>
      <c r="P16">
        <f t="shared" si="12"/>
        <v>0.56441717791411039</v>
      </c>
      <c r="Q16">
        <f t="shared" si="13"/>
        <v>0.2392638036809816</v>
      </c>
      <c r="R16">
        <f t="shared" si="14"/>
        <v>0.19631901840490798</v>
      </c>
      <c r="S16">
        <f t="shared" si="15"/>
        <v>0.48159509202453987</v>
      </c>
      <c r="T16">
        <f t="shared" si="16"/>
        <v>0.32361963190184051</v>
      </c>
      <c r="U16">
        <f t="shared" si="17"/>
        <v>0.19478527607361965</v>
      </c>
      <c r="V16">
        <f t="shared" si="18"/>
        <v>0.19325153374233128</v>
      </c>
      <c r="W16">
        <f t="shared" si="19"/>
        <v>0.46932515337423314</v>
      </c>
      <c r="X16">
        <f t="shared" si="20"/>
        <v>0.33742331288343558</v>
      </c>
    </row>
    <row r="17" spans="4:24" x14ac:dyDescent="0.3">
      <c r="D17">
        <f t="shared" si="0"/>
        <v>4.7569803516028956E-2</v>
      </c>
      <c r="E17">
        <f t="shared" si="1"/>
        <v>0.62357807652533614</v>
      </c>
      <c r="F17">
        <f t="shared" si="2"/>
        <v>0.32885211995863495</v>
      </c>
      <c r="G17">
        <f t="shared" si="3"/>
        <v>0.83971044467425027</v>
      </c>
      <c r="H17">
        <f t="shared" si="4"/>
        <v>0</v>
      </c>
      <c r="I17">
        <f t="shared" si="5"/>
        <v>0.12306101344364012</v>
      </c>
      <c r="J17">
        <f t="shared" si="6"/>
        <v>0.65563598759048602</v>
      </c>
      <c r="K17">
        <f t="shared" si="7"/>
        <v>0.34126163391933817</v>
      </c>
      <c r="L17">
        <f t="shared" si="8"/>
        <v>3.1023784901758012E-3</v>
      </c>
      <c r="M17">
        <f t="shared" si="9"/>
        <v>0.81902792140641156</v>
      </c>
      <c r="N17">
        <f t="shared" si="10"/>
        <v>0.18097207859358841</v>
      </c>
      <c r="O17">
        <f t="shared" si="11"/>
        <v>0</v>
      </c>
      <c r="P17">
        <f t="shared" si="12"/>
        <v>0.58634953464322648</v>
      </c>
      <c r="Q17">
        <f t="shared" si="13"/>
        <v>0.19648397104446744</v>
      </c>
      <c r="R17">
        <f t="shared" si="14"/>
        <v>0.21716649431230611</v>
      </c>
      <c r="S17">
        <f t="shared" si="15"/>
        <v>0.43226473629782836</v>
      </c>
      <c r="T17">
        <f t="shared" si="16"/>
        <v>0.35056876938986559</v>
      </c>
      <c r="U17">
        <f t="shared" si="17"/>
        <v>0.21716649431230611</v>
      </c>
      <c r="V17">
        <f t="shared" si="18"/>
        <v>0.20475698035160289</v>
      </c>
      <c r="W17">
        <f t="shared" si="19"/>
        <v>0.47880041365046538</v>
      </c>
      <c r="X17">
        <f t="shared" si="20"/>
        <v>0.31644260599793173</v>
      </c>
    </row>
    <row r="20" spans="4:24" x14ac:dyDescent="0.3">
      <c r="G20" t="s">
        <v>25</v>
      </c>
    </row>
    <row r="21" spans="4:24" x14ac:dyDescent="0.3">
      <c r="E21" t="s">
        <v>29</v>
      </c>
      <c r="G21" t="s">
        <v>26</v>
      </c>
    </row>
    <row r="22" spans="4:24" x14ac:dyDescent="0.3">
      <c r="E22" t="s">
        <v>29</v>
      </c>
      <c r="G22" t="s">
        <v>27</v>
      </c>
    </row>
    <row r="23" spans="4:24" x14ac:dyDescent="0.3">
      <c r="G23" t="s">
        <v>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6EE-B5B2-45EE-85D9-FB609E473C32}">
  <dimension ref="A1"/>
  <sheetViews>
    <sheetView topLeftCell="E5" zoomScaleNormal="100" workbookViewId="0">
      <selection activeCell="Z65" sqref="Z6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B690-2800-43DB-B6A4-ACE6847AC0AB}">
  <dimension ref="A1"/>
  <sheetViews>
    <sheetView zoomScale="85" zoomScaleNormal="85" workbookViewId="0">
      <selection activeCell="Y42" sqref="Y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A568-6C4A-4EE5-8155-7F96140AF3F0}">
  <dimension ref="A1"/>
  <sheetViews>
    <sheetView topLeftCell="G35" zoomScaleNormal="100" workbookViewId="0">
      <selection activeCell="Y55" sqref="Y5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65AD-1663-4FE9-AA99-6B63023C6362}">
  <dimension ref="A1:Y17"/>
  <sheetViews>
    <sheetView workbookViewId="0">
      <selection activeCell="E11" sqref="E11"/>
    </sheetView>
  </sheetViews>
  <sheetFormatPr defaultRowHeight="14.4" x14ac:dyDescent="0.3"/>
  <cols>
    <col min="1" max="1" width="6.88671875" bestFit="1" customWidth="1"/>
    <col min="2" max="2" width="14.77734375" bestFit="1" customWidth="1"/>
    <col min="3" max="3" width="11.109375" bestFit="1" customWidth="1"/>
    <col min="4" max="4" width="5.109375" bestFit="1" customWidth="1"/>
    <col min="5" max="5" width="11" bestFit="1" customWidth="1"/>
    <col min="6" max="7" width="5.109375" bestFit="1" customWidth="1"/>
    <col min="8" max="8" width="9.33203125" bestFit="1" customWidth="1"/>
    <col min="9" max="9" width="5.109375" bestFit="1" customWidth="1"/>
    <col min="10" max="10" width="6.109375" bestFit="1" customWidth="1"/>
    <col min="11" max="11" width="13.6640625" bestFit="1" customWidth="1"/>
    <col min="12" max="13" width="6.109375" bestFit="1" customWidth="1"/>
    <col min="14" max="14" width="15.6640625" bestFit="1" customWidth="1"/>
    <col min="15" max="16" width="6.109375" bestFit="1" customWidth="1"/>
    <col min="17" max="17" width="15.44140625" bestFit="1" customWidth="1"/>
    <col min="18" max="19" width="6.109375" bestFit="1" customWidth="1"/>
    <col min="20" max="20" width="10.21875" bestFit="1" customWidth="1"/>
    <col min="21" max="22" width="6.109375" bestFit="1" customWidth="1"/>
    <col min="23" max="23" width="12.21875" bestFit="1" customWidth="1"/>
    <col min="24" max="24" width="6.109375" bestFit="1" customWidth="1"/>
    <col min="25" max="25" width="7.44140625" bestFit="1" customWidth="1"/>
  </cols>
  <sheetData>
    <row r="1" spans="1:25" x14ac:dyDescent="0.3">
      <c r="A1" t="s">
        <v>0</v>
      </c>
      <c r="B1" t="s">
        <v>5</v>
      </c>
      <c r="C1" t="s">
        <v>1</v>
      </c>
      <c r="D1" t="s">
        <v>10</v>
      </c>
      <c r="E1" t="s">
        <v>2</v>
      </c>
      <c r="F1" t="s">
        <v>11</v>
      </c>
      <c r="G1" t="s">
        <v>12</v>
      </c>
      <c r="H1" t="s">
        <v>3</v>
      </c>
      <c r="I1" t="s">
        <v>13</v>
      </c>
      <c r="J1" t="s">
        <v>14</v>
      </c>
      <c r="K1" t="s">
        <v>4</v>
      </c>
      <c r="L1" t="s">
        <v>15</v>
      </c>
      <c r="M1" t="s">
        <v>16</v>
      </c>
      <c r="N1" t="s">
        <v>6</v>
      </c>
      <c r="O1" t="s">
        <v>17</v>
      </c>
      <c r="P1" t="s">
        <v>18</v>
      </c>
      <c r="Q1" t="s">
        <v>7</v>
      </c>
      <c r="R1" t="s">
        <v>19</v>
      </c>
      <c r="S1" t="s">
        <v>20</v>
      </c>
      <c r="T1" t="s">
        <v>8</v>
      </c>
      <c r="U1" t="s">
        <v>21</v>
      </c>
      <c r="V1" t="s">
        <v>22</v>
      </c>
      <c r="W1" t="s">
        <v>9</v>
      </c>
      <c r="X1" t="s">
        <v>23</v>
      </c>
      <c r="Y1" t="s">
        <v>24</v>
      </c>
    </row>
    <row r="3" spans="1:25" x14ac:dyDescent="0.3">
      <c r="A3">
        <v>2011</v>
      </c>
      <c r="B3">
        <v>7.3</v>
      </c>
      <c r="C3">
        <v>0.61</v>
      </c>
      <c r="D3">
        <v>0</v>
      </c>
      <c r="E3">
        <v>29</v>
      </c>
      <c r="F3">
        <v>133</v>
      </c>
      <c r="G3">
        <v>160</v>
      </c>
      <c r="H3">
        <v>0</v>
      </c>
      <c r="I3">
        <v>1</v>
      </c>
      <c r="J3">
        <v>148</v>
      </c>
      <c r="K3">
        <v>13</v>
      </c>
      <c r="L3">
        <v>1</v>
      </c>
      <c r="M3">
        <v>147</v>
      </c>
      <c r="N3">
        <v>15</v>
      </c>
      <c r="O3">
        <v>0</v>
      </c>
      <c r="P3">
        <v>1</v>
      </c>
      <c r="Q3">
        <v>159</v>
      </c>
      <c r="R3">
        <v>2</v>
      </c>
      <c r="S3">
        <v>2</v>
      </c>
      <c r="T3">
        <v>158</v>
      </c>
      <c r="U3">
        <v>2</v>
      </c>
      <c r="V3">
        <v>3</v>
      </c>
      <c r="W3">
        <v>157</v>
      </c>
      <c r="X3">
        <v>2</v>
      </c>
      <c r="Y3">
        <v>162</v>
      </c>
    </row>
    <row r="4" spans="1:25" x14ac:dyDescent="0.3">
      <c r="A4">
        <v>2012</v>
      </c>
      <c r="B4">
        <v>7.27</v>
      </c>
      <c r="C4">
        <v>0.5</v>
      </c>
      <c r="D4">
        <v>0</v>
      </c>
      <c r="E4">
        <v>50</v>
      </c>
      <c r="F4">
        <v>171</v>
      </c>
      <c r="G4">
        <v>221</v>
      </c>
      <c r="H4">
        <v>0</v>
      </c>
      <c r="I4">
        <v>0</v>
      </c>
      <c r="J4">
        <v>206</v>
      </c>
      <c r="K4">
        <v>15</v>
      </c>
      <c r="L4">
        <v>0</v>
      </c>
      <c r="M4">
        <v>180</v>
      </c>
      <c r="N4">
        <v>41</v>
      </c>
      <c r="O4">
        <v>0</v>
      </c>
      <c r="P4">
        <v>0</v>
      </c>
      <c r="Q4">
        <v>220</v>
      </c>
      <c r="R4">
        <v>1</v>
      </c>
      <c r="S4">
        <v>1</v>
      </c>
      <c r="T4">
        <v>219</v>
      </c>
      <c r="U4">
        <v>1</v>
      </c>
      <c r="V4">
        <v>1</v>
      </c>
      <c r="W4">
        <v>219</v>
      </c>
      <c r="X4">
        <v>1</v>
      </c>
      <c r="Y4">
        <v>221</v>
      </c>
    </row>
    <row r="5" spans="1:25" x14ac:dyDescent="0.3">
      <c r="A5">
        <v>2013</v>
      </c>
      <c r="B5">
        <v>7.18</v>
      </c>
      <c r="C5">
        <v>0.53</v>
      </c>
      <c r="D5">
        <v>0</v>
      </c>
      <c r="E5">
        <v>51</v>
      </c>
      <c r="F5">
        <v>118</v>
      </c>
      <c r="G5">
        <v>166</v>
      </c>
      <c r="H5">
        <v>0</v>
      </c>
      <c r="I5">
        <v>0</v>
      </c>
      <c r="J5">
        <v>163</v>
      </c>
      <c r="K5">
        <v>6</v>
      </c>
      <c r="L5">
        <v>0</v>
      </c>
      <c r="M5">
        <v>119</v>
      </c>
      <c r="N5">
        <v>49</v>
      </c>
      <c r="O5">
        <v>1</v>
      </c>
      <c r="P5">
        <v>1</v>
      </c>
      <c r="Q5">
        <v>166</v>
      </c>
      <c r="R5">
        <v>2</v>
      </c>
      <c r="S5">
        <v>0</v>
      </c>
      <c r="T5">
        <v>167</v>
      </c>
      <c r="U5">
        <v>2</v>
      </c>
      <c r="V5">
        <v>1</v>
      </c>
      <c r="W5">
        <v>166</v>
      </c>
      <c r="X5">
        <v>2</v>
      </c>
      <c r="Y5">
        <v>169</v>
      </c>
    </row>
    <row r="6" spans="1:25" x14ac:dyDescent="0.3">
      <c r="A6">
        <v>2014</v>
      </c>
      <c r="B6">
        <v>7.18</v>
      </c>
      <c r="C6">
        <v>0.63</v>
      </c>
      <c r="D6">
        <v>0</v>
      </c>
      <c r="E6">
        <v>84</v>
      </c>
      <c r="F6">
        <v>186</v>
      </c>
      <c r="G6">
        <v>267</v>
      </c>
      <c r="H6">
        <v>0</v>
      </c>
      <c r="I6">
        <v>0</v>
      </c>
      <c r="J6">
        <v>261</v>
      </c>
      <c r="K6">
        <v>8</v>
      </c>
      <c r="L6">
        <v>1</v>
      </c>
      <c r="M6">
        <v>187</v>
      </c>
      <c r="N6">
        <v>83</v>
      </c>
      <c r="O6">
        <v>0</v>
      </c>
      <c r="P6">
        <v>2</v>
      </c>
      <c r="Q6">
        <v>263</v>
      </c>
      <c r="R6">
        <v>5</v>
      </c>
      <c r="S6">
        <v>2</v>
      </c>
      <c r="T6">
        <v>263</v>
      </c>
      <c r="U6">
        <v>5</v>
      </c>
      <c r="V6">
        <v>2</v>
      </c>
      <c r="W6">
        <v>262</v>
      </c>
      <c r="X6">
        <v>6</v>
      </c>
      <c r="Y6">
        <v>270</v>
      </c>
    </row>
    <row r="7" spans="1:25" x14ac:dyDescent="0.3">
      <c r="A7">
        <v>2015</v>
      </c>
      <c r="B7">
        <v>7.05</v>
      </c>
      <c r="C7">
        <v>0.7</v>
      </c>
      <c r="D7">
        <v>0</v>
      </c>
      <c r="E7">
        <v>92</v>
      </c>
      <c r="F7">
        <v>129</v>
      </c>
      <c r="G7">
        <v>220</v>
      </c>
      <c r="H7">
        <v>0</v>
      </c>
      <c r="I7">
        <v>1</v>
      </c>
      <c r="J7">
        <v>212</v>
      </c>
      <c r="K7">
        <v>9</v>
      </c>
      <c r="L7">
        <v>0</v>
      </c>
      <c r="M7">
        <v>133</v>
      </c>
      <c r="N7">
        <v>86</v>
      </c>
      <c r="O7">
        <v>2</v>
      </c>
      <c r="P7">
        <v>2</v>
      </c>
      <c r="Q7">
        <v>215</v>
      </c>
      <c r="R7">
        <v>4</v>
      </c>
      <c r="S7">
        <v>4</v>
      </c>
      <c r="T7">
        <v>213</v>
      </c>
      <c r="U7">
        <v>4</v>
      </c>
      <c r="V7">
        <v>4</v>
      </c>
      <c r="W7">
        <v>213</v>
      </c>
      <c r="X7">
        <v>4</v>
      </c>
      <c r="Y7">
        <v>221</v>
      </c>
    </row>
    <row r="8" spans="1:25" x14ac:dyDescent="0.3">
      <c r="A8">
        <v>2016</v>
      </c>
      <c r="B8">
        <v>6.84</v>
      </c>
      <c r="C8">
        <v>0.98</v>
      </c>
      <c r="D8">
        <v>0</v>
      </c>
      <c r="E8">
        <v>68</v>
      </c>
      <c r="F8">
        <v>67</v>
      </c>
      <c r="G8">
        <v>135</v>
      </c>
      <c r="H8">
        <v>0</v>
      </c>
      <c r="I8">
        <v>0</v>
      </c>
      <c r="J8">
        <v>124</v>
      </c>
      <c r="K8">
        <v>10</v>
      </c>
      <c r="L8">
        <v>1</v>
      </c>
      <c r="M8">
        <v>83</v>
      </c>
      <c r="N8">
        <v>52</v>
      </c>
      <c r="O8">
        <v>0</v>
      </c>
      <c r="P8">
        <v>2</v>
      </c>
      <c r="Q8">
        <v>130</v>
      </c>
      <c r="R8">
        <v>3</v>
      </c>
      <c r="S8">
        <v>13</v>
      </c>
      <c r="T8">
        <v>120</v>
      </c>
      <c r="U8">
        <v>2</v>
      </c>
      <c r="V8">
        <v>14</v>
      </c>
      <c r="W8">
        <v>119</v>
      </c>
      <c r="X8">
        <v>2</v>
      </c>
      <c r="Y8">
        <v>135</v>
      </c>
    </row>
    <row r="9" spans="1:25" x14ac:dyDescent="0.3">
      <c r="A9">
        <v>2017</v>
      </c>
      <c r="B9">
        <v>7.08</v>
      </c>
      <c r="C9">
        <v>0.9</v>
      </c>
      <c r="D9">
        <v>0</v>
      </c>
      <c r="E9">
        <v>136</v>
      </c>
      <c r="F9">
        <v>323</v>
      </c>
      <c r="G9">
        <v>458</v>
      </c>
      <c r="H9">
        <v>0</v>
      </c>
      <c r="I9">
        <v>0</v>
      </c>
      <c r="J9">
        <v>451</v>
      </c>
      <c r="K9">
        <v>8</v>
      </c>
      <c r="L9">
        <v>0</v>
      </c>
      <c r="M9">
        <v>341</v>
      </c>
      <c r="N9">
        <v>118</v>
      </c>
      <c r="O9">
        <v>0</v>
      </c>
      <c r="P9">
        <v>1</v>
      </c>
      <c r="Q9">
        <v>451</v>
      </c>
      <c r="R9">
        <v>7</v>
      </c>
      <c r="S9">
        <v>32</v>
      </c>
      <c r="T9">
        <v>420</v>
      </c>
      <c r="U9">
        <v>7</v>
      </c>
      <c r="V9">
        <v>35</v>
      </c>
      <c r="W9">
        <v>417</v>
      </c>
      <c r="X9">
        <v>7</v>
      </c>
      <c r="Y9">
        <v>459</v>
      </c>
    </row>
    <row r="11" spans="1:25" x14ac:dyDescent="0.3">
      <c r="D11">
        <f>D3/Y3</f>
        <v>0</v>
      </c>
      <c r="E11">
        <f>E3/Y3</f>
        <v>0.17901234567901234</v>
      </c>
      <c r="F11">
        <f>F3/Y3</f>
        <v>0.82098765432098764</v>
      </c>
      <c r="G11">
        <f>G3/Y3</f>
        <v>0.98765432098765427</v>
      </c>
      <c r="H11">
        <f>H3/Y3</f>
        <v>0</v>
      </c>
      <c r="I11">
        <f>I3/Y3</f>
        <v>6.1728395061728392E-3</v>
      </c>
      <c r="J11">
        <f>J3/Y3</f>
        <v>0.9135802469135802</v>
      </c>
      <c r="K11">
        <f>K3/Y3</f>
        <v>8.0246913580246909E-2</v>
      </c>
      <c r="L11">
        <f>L3/Y3</f>
        <v>6.1728395061728392E-3</v>
      </c>
      <c r="M11">
        <f>M3/Y3</f>
        <v>0.90740740740740744</v>
      </c>
      <c r="N11">
        <f>N3/Y3</f>
        <v>9.2592592592592587E-2</v>
      </c>
      <c r="O11">
        <f>O3/Y3</f>
        <v>0</v>
      </c>
      <c r="P11">
        <f>P3/Y3</f>
        <v>6.1728395061728392E-3</v>
      </c>
      <c r="Q11">
        <f>Q3/Y3</f>
        <v>0.98148148148148151</v>
      </c>
      <c r="R11">
        <f>R3/Y3</f>
        <v>1.2345679012345678E-2</v>
      </c>
      <c r="S11">
        <f>S3/Y3</f>
        <v>1.2345679012345678E-2</v>
      </c>
      <c r="T11">
        <f>T3/Y3</f>
        <v>0.97530864197530864</v>
      </c>
      <c r="U11">
        <f>U3/Y3</f>
        <v>1.2345679012345678E-2</v>
      </c>
      <c r="V11">
        <f>V3/Y3</f>
        <v>1.8518518518518517E-2</v>
      </c>
      <c r="W11">
        <f>W3/Y3</f>
        <v>0.96913580246913578</v>
      </c>
      <c r="X11">
        <f>X3/Y3</f>
        <v>1.2345679012345678E-2</v>
      </c>
    </row>
    <row r="12" spans="1:25" x14ac:dyDescent="0.3">
      <c r="D12">
        <f t="shared" ref="D12:D17" si="0">D4/Y4</f>
        <v>0</v>
      </c>
      <c r="E12">
        <f t="shared" ref="E12:E17" si="1">E4/Y4</f>
        <v>0.22624434389140272</v>
      </c>
      <c r="F12">
        <f t="shared" ref="F12:F17" si="2">F4/Y4</f>
        <v>0.77375565610859731</v>
      </c>
      <c r="G12">
        <f t="shared" ref="G12:G17" si="3">G4/Y4</f>
        <v>1</v>
      </c>
      <c r="H12">
        <f t="shared" ref="H12:H17" si="4">H4/Y4</f>
        <v>0</v>
      </c>
      <c r="I12">
        <f t="shared" ref="I12:I17" si="5">I4/Y4</f>
        <v>0</v>
      </c>
      <c r="J12">
        <f t="shared" ref="J12:J17" si="6">J4/Y4</f>
        <v>0.9321266968325792</v>
      </c>
      <c r="K12">
        <f t="shared" ref="K12:K17" si="7">K4/Y4</f>
        <v>6.7873303167420809E-2</v>
      </c>
      <c r="L12">
        <f t="shared" ref="L12:L17" si="8">L4/Y4</f>
        <v>0</v>
      </c>
      <c r="M12">
        <f t="shared" ref="M12:M17" si="9">M4/Y4</f>
        <v>0.81447963800904977</v>
      </c>
      <c r="N12">
        <f t="shared" ref="N12:N17" si="10">N4/Y4</f>
        <v>0.18552036199095023</v>
      </c>
      <c r="O12">
        <f t="shared" ref="O12:O17" si="11">O4/Y4</f>
        <v>0</v>
      </c>
      <c r="P12">
        <f t="shared" ref="P12:P17" si="12">P4/Y4</f>
        <v>0</v>
      </c>
      <c r="Q12">
        <f t="shared" ref="Q12:Q17" si="13">Q4/Y4</f>
        <v>0.99547511312217196</v>
      </c>
      <c r="R12">
        <f t="shared" ref="R12:R17" si="14">R4/Y4</f>
        <v>4.5248868778280547E-3</v>
      </c>
      <c r="S12">
        <f t="shared" ref="S12:S17" si="15">S4/Y4</f>
        <v>4.5248868778280547E-3</v>
      </c>
      <c r="T12">
        <f t="shared" ref="T12:T17" si="16">T4/Y4</f>
        <v>0.99095022624434392</v>
      </c>
      <c r="U12">
        <f t="shared" ref="U12:U17" si="17">U4/Y4</f>
        <v>4.5248868778280547E-3</v>
      </c>
      <c r="V12">
        <f t="shared" ref="V12:V17" si="18">V4/Y4</f>
        <v>4.5248868778280547E-3</v>
      </c>
      <c r="W12">
        <f t="shared" ref="W12:W17" si="19">W4/Y4</f>
        <v>0.99095022624434392</v>
      </c>
      <c r="X12">
        <f t="shared" ref="X12:X17" si="20">X4/Y4</f>
        <v>4.5248868778280547E-3</v>
      </c>
    </row>
    <row r="13" spans="1:25" x14ac:dyDescent="0.3">
      <c r="D13">
        <f t="shared" si="0"/>
        <v>0</v>
      </c>
      <c r="E13">
        <f t="shared" si="1"/>
        <v>0.30177514792899407</v>
      </c>
      <c r="F13">
        <f t="shared" si="2"/>
        <v>0.69822485207100593</v>
      </c>
      <c r="G13">
        <f t="shared" si="3"/>
        <v>0.98224852071005919</v>
      </c>
      <c r="H13">
        <f t="shared" si="4"/>
        <v>0</v>
      </c>
      <c r="I13">
        <f t="shared" si="5"/>
        <v>0</v>
      </c>
      <c r="J13">
        <f t="shared" si="6"/>
        <v>0.96449704142011838</v>
      </c>
      <c r="K13">
        <f t="shared" si="7"/>
        <v>3.5502958579881658E-2</v>
      </c>
      <c r="L13">
        <f t="shared" si="8"/>
        <v>0</v>
      </c>
      <c r="M13">
        <f t="shared" si="9"/>
        <v>0.70414201183431957</v>
      </c>
      <c r="N13">
        <f t="shared" si="10"/>
        <v>0.28994082840236685</v>
      </c>
      <c r="O13">
        <f t="shared" si="11"/>
        <v>5.9171597633136093E-3</v>
      </c>
      <c r="P13">
        <f t="shared" si="12"/>
        <v>5.9171597633136093E-3</v>
      </c>
      <c r="Q13">
        <f t="shared" si="13"/>
        <v>0.98224852071005919</v>
      </c>
      <c r="R13">
        <f t="shared" si="14"/>
        <v>1.1834319526627219E-2</v>
      </c>
      <c r="S13">
        <f t="shared" si="15"/>
        <v>0</v>
      </c>
      <c r="T13">
        <f t="shared" si="16"/>
        <v>0.98816568047337283</v>
      </c>
      <c r="U13">
        <f t="shared" si="17"/>
        <v>1.1834319526627219E-2</v>
      </c>
      <c r="V13">
        <f t="shared" si="18"/>
        <v>5.9171597633136093E-3</v>
      </c>
      <c r="W13">
        <f t="shared" si="19"/>
        <v>0.98224852071005919</v>
      </c>
      <c r="X13">
        <f t="shared" si="20"/>
        <v>1.1834319526627219E-2</v>
      </c>
    </row>
    <row r="14" spans="1:25" x14ac:dyDescent="0.3">
      <c r="D14">
        <f t="shared" si="0"/>
        <v>0</v>
      </c>
      <c r="E14">
        <f t="shared" si="1"/>
        <v>0.31111111111111112</v>
      </c>
      <c r="F14">
        <f t="shared" si="2"/>
        <v>0.68888888888888888</v>
      </c>
      <c r="G14">
        <f t="shared" si="3"/>
        <v>0.98888888888888893</v>
      </c>
      <c r="H14">
        <f t="shared" si="4"/>
        <v>0</v>
      </c>
      <c r="I14">
        <f t="shared" si="5"/>
        <v>0</v>
      </c>
      <c r="J14">
        <f t="shared" si="6"/>
        <v>0.96666666666666667</v>
      </c>
      <c r="K14">
        <f t="shared" si="7"/>
        <v>2.9629629629629631E-2</v>
      </c>
      <c r="L14">
        <f t="shared" si="8"/>
        <v>3.7037037037037038E-3</v>
      </c>
      <c r="M14">
        <f t="shared" si="9"/>
        <v>0.69259259259259254</v>
      </c>
      <c r="N14">
        <f t="shared" si="10"/>
        <v>0.30740740740740741</v>
      </c>
      <c r="O14">
        <f t="shared" si="11"/>
        <v>0</v>
      </c>
      <c r="P14">
        <f t="shared" si="12"/>
        <v>7.4074074074074077E-3</v>
      </c>
      <c r="Q14">
        <f t="shared" si="13"/>
        <v>0.97407407407407409</v>
      </c>
      <c r="R14">
        <f t="shared" si="14"/>
        <v>1.8518518518518517E-2</v>
      </c>
      <c r="S14">
        <f t="shared" si="15"/>
        <v>7.4074074074074077E-3</v>
      </c>
      <c r="T14">
        <f t="shared" si="16"/>
        <v>0.97407407407407409</v>
      </c>
      <c r="U14">
        <f t="shared" si="17"/>
        <v>1.8518518518518517E-2</v>
      </c>
      <c r="V14">
        <f t="shared" si="18"/>
        <v>7.4074074074074077E-3</v>
      </c>
      <c r="W14">
        <f t="shared" si="19"/>
        <v>0.97037037037037033</v>
      </c>
      <c r="X14">
        <f t="shared" si="20"/>
        <v>2.2222222222222223E-2</v>
      </c>
    </row>
    <row r="15" spans="1:25" x14ac:dyDescent="0.3">
      <c r="D15">
        <f t="shared" si="0"/>
        <v>0</v>
      </c>
      <c r="E15">
        <f t="shared" si="1"/>
        <v>0.41628959276018102</v>
      </c>
      <c r="F15">
        <f t="shared" si="2"/>
        <v>0.58371040723981904</v>
      </c>
      <c r="G15">
        <f t="shared" si="3"/>
        <v>0.99547511312217196</v>
      </c>
      <c r="H15">
        <f t="shared" si="4"/>
        <v>0</v>
      </c>
      <c r="I15">
        <f t="shared" si="5"/>
        <v>4.5248868778280547E-3</v>
      </c>
      <c r="J15">
        <f t="shared" si="6"/>
        <v>0.95927601809954754</v>
      </c>
      <c r="K15">
        <f t="shared" si="7"/>
        <v>4.072398190045249E-2</v>
      </c>
      <c r="L15">
        <f t="shared" si="8"/>
        <v>0</v>
      </c>
      <c r="M15">
        <f t="shared" si="9"/>
        <v>0.60180995475113119</v>
      </c>
      <c r="N15">
        <f t="shared" si="10"/>
        <v>0.38914027149321267</v>
      </c>
      <c r="O15">
        <f t="shared" si="11"/>
        <v>9.0497737556561094E-3</v>
      </c>
      <c r="P15">
        <f t="shared" si="12"/>
        <v>9.0497737556561094E-3</v>
      </c>
      <c r="Q15">
        <f t="shared" si="13"/>
        <v>0.97285067873303166</v>
      </c>
      <c r="R15">
        <f t="shared" si="14"/>
        <v>1.8099547511312219E-2</v>
      </c>
      <c r="S15">
        <f t="shared" si="15"/>
        <v>1.8099547511312219E-2</v>
      </c>
      <c r="T15">
        <f t="shared" si="16"/>
        <v>0.96380090497737558</v>
      </c>
      <c r="U15">
        <f t="shared" si="17"/>
        <v>1.8099547511312219E-2</v>
      </c>
      <c r="V15">
        <f t="shared" si="18"/>
        <v>1.8099547511312219E-2</v>
      </c>
      <c r="W15">
        <f t="shared" si="19"/>
        <v>0.96380090497737558</v>
      </c>
      <c r="X15">
        <f t="shared" si="20"/>
        <v>1.8099547511312219E-2</v>
      </c>
    </row>
    <row r="16" spans="1:25" x14ac:dyDescent="0.3">
      <c r="D16">
        <f t="shared" si="0"/>
        <v>0</v>
      </c>
      <c r="E16">
        <f t="shared" si="1"/>
        <v>0.50370370370370365</v>
      </c>
      <c r="F16">
        <f t="shared" si="2"/>
        <v>0.49629629629629629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0.91851851851851851</v>
      </c>
      <c r="K16">
        <f t="shared" si="7"/>
        <v>7.407407407407407E-2</v>
      </c>
      <c r="L16">
        <f t="shared" si="8"/>
        <v>7.4074074074074077E-3</v>
      </c>
      <c r="M16">
        <f t="shared" si="9"/>
        <v>0.61481481481481481</v>
      </c>
      <c r="N16">
        <f t="shared" si="10"/>
        <v>0.38518518518518519</v>
      </c>
      <c r="O16">
        <f t="shared" si="11"/>
        <v>0</v>
      </c>
      <c r="P16">
        <f t="shared" si="12"/>
        <v>1.4814814814814815E-2</v>
      </c>
      <c r="Q16">
        <f t="shared" si="13"/>
        <v>0.96296296296296291</v>
      </c>
      <c r="R16">
        <f t="shared" si="14"/>
        <v>2.2222222222222223E-2</v>
      </c>
      <c r="S16">
        <f t="shared" si="15"/>
        <v>9.6296296296296297E-2</v>
      </c>
      <c r="T16">
        <f t="shared" si="16"/>
        <v>0.88888888888888884</v>
      </c>
      <c r="U16">
        <f t="shared" si="17"/>
        <v>1.4814814814814815E-2</v>
      </c>
      <c r="V16">
        <f t="shared" si="18"/>
        <v>0.1037037037037037</v>
      </c>
      <c r="W16">
        <f t="shared" si="19"/>
        <v>0.88148148148148153</v>
      </c>
      <c r="X16">
        <f t="shared" si="20"/>
        <v>1.4814814814814815E-2</v>
      </c>
    </row>
    <row r="17" spans="4:24" x14ac:dyDescent="0.3">
      <c r="D17">
        <f t="shared" si="0"/>
        <v>0</v>
      </c>
      <c r="E17">
        <f t="shared" si="1"/>
        <v>0.29629629629629628</v>
      </c>
      <c r="F17">
        <f t="shared" si="2"/>
        <v>0.70370370370370372</v>
      </c>
      <c r="G17">
        <f t="shared" si="3"/>
        <v>0.9978213507625272</v>
      </c>
      <c r="H17">
        <f t="shared" si="4"/>
        <v>0</v>
      </c>
      <c r="I17">
        <f t="shared" si="5"/>
        <v>0</v>
      </c>
      <c r="J17">
        <f t="shared" si="6"/>
        <v>0.98257080610021785</v>
      </c>
      <c r="K17">
        <f t="shared" si="7"/>
        <v>1.7429193899782137E-2</v>
      </c>
      <c r="L17">
        <f t="shared" si="8"/>
        <v>0</v>
      </c>
      <c r="M17">
        <f t="shared" si="9"/>
        <v>0.7429193899782135</v>
      </c>
      <c r="N17">
        <f t="shared" si="10"/>
        <v>0.2570806100217865</v>
      </c>
      <c r="O17">
        <f t="shared" si="11"/>
        <v>0</v>
      </c>
      <c r="P17">
        <f t="shared" si="12"/>
        <v>2.1786492374727671E-3</v>
      </c>
      <c r="Q17">
        <f t="shared" si="13"/>
        <v>0.98257080610021785</v>
      </c>
      <c r="R17">
        <f t="shared" si="14"/>
        <v>1.5250544662309368E-2</v>
      </c>
      <c r="S17">
        <f t="shared" si="15"/>
        <v>6.9716775599128547E-2</v>
      </c>
      <c r="T17">
        <f t="shared" si="16"/>
        <v>0.91503267973856206</v>
      </c>
      <c r="U17">
        <f t="shared" si="17"/>
        <v>1.5250544662309368E-2</v>
      </c>
      <c r="V17">
        <f t="shared" si="18"/>
        <v>7.6252723311546838E-2</v>
      </c>
      <c r="W17">
        <f t="shared" si="19"/>
        <v>0.90849673202614378</v>
      </c>
      <c r="X17">
        <f t="shared" si="20"/>
        <v>1.5250544662309368E-2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252C-0F5D-475C-8295-18F4EDECB9E3}">
  <dimension ref="A1:Y17"/>
  <sheetViews>
    <sheetView workbookViewId="0">
      <selection activeCell="D11" sqref="D11:X17"/>
    </sheetView>
  </sheetViews>
  <sheetFormatPr defaultRowHeight="14.4" x14ac:dyDescent="0.3"/>
  <cols>
    <col min="1" max="1" width="6.88671875" bestFit="1" customWidth="1"/>
    <col min="2" max="2" width="14.77734375" bestFit="1" customWidth="1"/>
    <col min="3" max="3" width="11.109375" bestFit="1" customWidth="1"/>
    <col min="4" max="4" width="5.109375" bestFit="1" customWidth="1"/>
    <col min="5" max="5" width="11" bestFit="1" customWidth="1"/>
    <col min="6" max="7" width="5.109375" bestFit="1" customWidth="1"/>
    <col min="8" max="8" width="9.33203125" bestFit="1" customWidth="1"/>
    <col min="9" max="9" width="5.109375" bestFit="1" customWidth="1"/>
    <col min="10" max="10" width="6.109375" bestFit="1" customWidth="1"/>
    <col min="11" max="11" width="13.6640625" bestFit="1" customWidth="1"/>
    <col min="12" max="13" width="6.109375" bestFit="1" customWidth="1"/>
    <col min="14" max="14" width="15.6640625" bestFit="1" customWidth="1"/>
    <col min="15" max="16" width="6.109375" bestFit="1" customWidth="1"/>
    <col min="17" max="17" width="15.44140625" bestFit="1" customWidth="1"/>
    <col min="18" max="19" width="6.109375" bestFit="1" customWidth="1"/>
    <col min="20" max="20" width="10.21875" bestFit="1" customWidth="1"/>
    <col min="21" max="22" width="6.109375" bestFit="1" customWidth="1"/>
    <col min="23" max="23" width="12.21875" bestFit="1" customWidth="1"/>
    <col min="24" max="24" width="6.109375" bestFit="1" customWidth="1"/>
    <col min="25" max="25" width="7.44140625" bestFit="1" customWidth="1"/>
  </cols>
  <sheetData>
    <row r="1" spans="1:25" x14ac:dyDescent="0.3">
      <c r="A1" t="s">
        <v>0</v>
      </c>
      <c r="B1" t="s">
        <v>5</v>
      </c>
      <c r="C1" t="s">
        <v>1</v>
      </c>
      <c r="D1" t="s">
        <v>10</v>
      </c>
      <c r="E1" t="s">
        <v>2</v>
      </c>
      <c r="F1" t="s">
        <v>11</v>
      </c>
      <c r="G1" t="s">
        <v>12</v>
      </c>
      <c r="H1" t="s">
        <v>3</v>
      </c>
      <c r="I1" t="s">
        <v>13</v>
      </c>
      <c r="J1" t="s">
        <v>14</v>
      </c>
      <c r="K1" t="s">
        <v>4</v>
      </c>
      <c r="L1" t="s">
        <v>15</v>
      </c>
      <c r="M1" t="s">
        <v>16</v>
      </c>
      <c r="N1" t="s">
        <v>6</v>
      </c>
      <c r="O1" t="s">
        <v>17</v>
      </c>
      <c r="P1" t="s">
        <v>18</v>
      </c>
      <c r="Q1" t="s">
        <v>7</v>
      </c>
      <c r="R1" t="s">
        <v>19</v>
      </c>
      <c r="S1" t="s">
        <v>20</v>
      </c>
      <c r="T1" t="s">
        <v>8</v>
      </c>
      <c r="U1" t="s">
        <v>21</v>
      </c>
      <c r="V1" t="s">
        <v>22</v>
      </c>
      <c r="W1" t="s">
        <v>9</v>
      </c>
      <c r="X1" t="s">
        <v>23</v>
      </c>
      <c r="Y1" t="s">
        <v>24</v>
      </c>
    </row>
    <row r="3" spans="1:25" x14ac:dyDescent="0.3">
      <c r="A3">
        <v>2011</v>
      </c>
      <c r="B3">
        <v>8.09</v>
      </c>
      <c r="C3">
        <v>1.82</v>
      </c>
      <c r="D3">
        <v>12</v>
      </c>
      <c r="E3">
        <v>166</v>
      </c>
      <c r="F3">
        <v>550</v>
      </c>
      <c r="G3">
        <v>680</v>
      </c>
      <c r="H3">
        <v>0</v>
      </c>
      <c r="I3">
        <v>40</v>
      </c>
      <c r="J3">
        <v>302</v>
      </c>
      <c r="K3">
        <v>342</v>
      </c>
      <c r="L3">
        <v>84</v>
      </c>
      <c r="M3">
        <v>715</v>
      </c>
      <c r="N3">
        <v>13</v>
      </c>
      <c r="O3">
        <v>0</v>
      </c>
      <c r="P3">
        <v>90</v>
      </c>
      <c r="Q3">
        <v>157</v>
      </c>
      <c r="R3">
        <v>481</v>
      </c>
      <c r="S3">
        <v>93</v>
      </c>
      <c r="T3">
        <v>154</v>
      </c>
      <c r="U3">
        <v>481</v>
      </c>
      <c r="V3">
        <v>2</v>
      </c>
      <c r="W3">
        <v>235</v>
      </c>
      <c r="X3">
        <v>491</v>
      </c>
      <c r="Y3">
        <v>728</v>
      </c>
    </row>
    <row r="4" spans="1:25" x14ac:dyDescent="0.3">
      <c r="A4">
        <v>2012</v>
      </c>
      <c r="B4">
        <v>8.09</v>
      </c>
      <c r="C4">
        <v>1.98</v>
      </c>
      <c r="D4">
        <v>13</v>
      </c>
      <c r="E4">
        <v>184</v>
      </c>
      <c r="F4">
        <v>483</v>
      </c>
      <c r="G4">
        <v>641</v>
      </c>
      <c r="H4">
        <v>0</v>
      </c>
      <c r="I4">
        <v>22</v>
      </c>
      <c r="J4">
        <v>348</v>
      </c>
      <c r="K4">
        <v>310</v>
      </c>
      <c r="L4">
        <v>22</v>
      </c>
      <c r="M4">
        <v>651</v>
      </c>
      <c r="N4">
        <v>29</v>
      </c>
      <c r="O4">
        <v>0</v>
      </c>
      <c r="P4">
        <v>136</v>
      </c>
      <c r="Q4">
        <v>132</v>
      </c>
      <c r="R4">
        <v>412</v>
      </c>
      <c r="S4">
        <v>139</v>
      </c>
      <c r="T4">
        <v>130</v>
      </c>
      <c r="U4">
        <v>411</v>
      </c>
      <c r="V4">
        <v>0</v>
      </c>
      <c r="W4">
        <v>236</v>
      </c>
      <c r="X4">
        <v>444</v>
      </c>
      <c r="Y4">
        <v>680</v>
      </c>
    </row>
    <row r="5" spans="1:25" x14ac:dyDescent="0.3">
      <c r="A5">
        <v>2013</v>
      </c>
      <c r="B5">
        <v>7.57</v>
      </c>
      <c r="C5">
        <v>2.0099999999999998</v>
      </c>
      <c r="D5">
        <v>16</v>
      </c>
      <c r="E5">
        <v>299</v>
      </c>
      <c r="F5">
        <v>459</v>
      </c>
      <c r="G5">
        <v>676</v>
      </c>
      <c r="H5">
        <v>0</v>
      </c>
      <c r="I5">
        <v>77</v>
      </c>
      <c r="J5">
        <v>362</v>
      </c>
      <c r="K5">
        <v>381</v>
      </c>
      <c r="L5">
        <v>31</v>
      </c>
      <c r="M5">
        <v>735</v>
      </c>
      <c r="N5">
        <v>39</v>
      </c>
      <c r="O5">
        <v>0</v>
      </c>
      <c r="P5">
        <v>184</v>
      </c>
      <c r="Q5">
        <v>211</v>
      </c>
      <c r="R5">
        <v>379</v>
      </c>
      <c r="S5">
        <v>193</v>
      </c>
      <c r="T5">
        <v>202</v>
      </c>
      <c r="U5">
        <v>379</v>
      </c>
      <c r="V5">
        <v>10</v>
      </c>
      <c r="W5">
        <v>317</v>
      </c>
      <c r="X5">
        <v>447</v>
      </c>
      <c r="Y5">
        <v>774</v>
      </c>
    </row>
    <row r="6" spans="1:25" x14ac:dyDescent="0.3">
      <c r="A6">
        <v>2014</v>
      </c>
      <c r="B6">
        <v>7.72</v>
      </c>
      <c r="C6">
        <v>1.8</v>
      </c>
      <c r="D6">
        <v>13</v>
      </c>
      <c r="E6">
        <v>300</v>
      </c>
      <c r="F6">
        <v>509</v>
      </c>
      <c r="G6">
        <v>762</v>
      </c>
      <c r="H6">
        <v>0</v>
      </c>
      <c r="I6">
        <v>54</v>
      </c>
      <c r="J6">
        <v>362</v>
      </c>
      <c r="K6">
        <v>442</v>
      </c>
      <c r="L6">
        <v>18</v>
      </c>
      <c r="M6">
        <v>793</v>
      </c>
      <c r="N6">
        <v>29</v>
      </c>
      <c r="O6">
        <v>0</v>
      </c>
      <c r="P6">
        <v>119</v>
      </c>
      <c r="Q6">
        <v>313</v>
      </c>
      <c r="R6">
        <v>390</v>
      </c>
      <c r="S6">
        <v>138</v>
      </c>
      <c r="T6">
        <v>300</v>
      </c>
      <c r="U6">
        <v>384</v>
      </c>
      <c r="V6">
        <v>15</v>
      </c>
      <c r="W6">
        <v>394</v>
      </c>
      <c r="X6">
        <v>413</v>
      </c>
      <c r="Y6">
        <v>822</v>
      </c>
    </row>
    <row r="7" spans="1:25" x14ac:dyDescent="0.3">
      <c r="A7">
        <v>2015</v>
      </c>
      <c r="B7">
        <v>7.89</v>
      </c>
      <c r="C7">
        <v>1.76</v>
      </c>
      <c r="D7">
        <v>10</v>
      </c>
      <c r="E7">
        <v>396</v>
      </c>
      <c r="F7">
        <v>710</v>
      </c>
      <c r="G7">
        <v>1017</v>
      </c>
      <c r="H7">
        <v>0</v>
      </c>
      <c r="I7">
        <v>91</v>
      </c>
      <c r="J7">
        <v>585</v>
      </c>
      <c r="K7">
        <v>526</v>
      </c>
      <c r="L7">
        <v>5</v>
      </c>
      <c r="M7">
        <v>1088</v>
      </c>
      <c r="N7">
        <v>28</v>
      </c>
      <c r="O7">
        <v>0</v>
      </c>
      <c r="P7">
        <v>131</v>
      </c>
      <c r="Q7">
        <v>444</v>
      </c>
      <c r="R7">
        <v>541</v>
      </c>
      <c r="S7">
        <v>157</v>
      </c>
      <c r="T7">
        <v>419</v>
      </c>
      <c r="U7">
        <v>540</v>
      </c>
      <c r="V7">
        <v>16</v>
      </c>
      <c r="W7">
        <v>509</v>
      </c>
      <c r="X7">
        <v>591</v>
      </c>
      <c r="Y7">
        <v>1116</v>
      </c>
    </row>
    <row r="8" spans="1:25" x14ac:dyDescent="0.3">
      <c r="A8">
        <v>2016</v>
      </c>
      <c r="B8">
        <v>7.83</v>
      </c>
      <c r="C8">
        <v>1.91</v>
      </c>
      <c r="D8">
        <v>15</v>
      </c>
      <c r="E8">
        <v>469</v>
      </c>
      <c r="F8">
        <v>879</v>
      </c>
      <c r="G8">
        <v>1259</v>
      </c>
      <c r="H8">
        <v>0</v>
      </c>
      <c r="I8">
        <v>94</v>
      </c>
      <c r="J8">
        <v>682</v>
      </c>
      <c r="K8">
        <v>598</v>
      </c>
      <c r="L8">
        <v>83</v>
      </c>
      <c r="M8">
        <v>1334</v>
      </c>
      <c r="N8">
        <v>29</v>
      </c>
      <c r="O8">
        <v>0</v>
      </c>
      <c r="P8">
        <v>197</v>
      </c>
      <c r="Q8">
        <v>450</v>
      </c>
      <c r="R8">
        <v>716</v>
      </c>
      <c r="S8">
        <v>219</v>
      </c>
      <c r="T8">
        <v>426</v>
      </c>
      <c r="U8">
        <v>718</v>
      </c>
      <c r="V8">
        <v>16</v>
      </c>
      <c r="W8">
        <v>592</v>
      </c>
      <c r="X8">
        <v>755</v>
      </c>
      <c r="Y8">
        <v>1363</v>
      </c>
    </row>
    <row r="9" spans="1:25" x14ac:dyDescent="0.3">
      <c r="A9">
        <v>2017</v>
      </c>
      <c r="B9">
        <v>6.76</v>
      </c>
      <c r="C9">
        <v>1.79</v>
      </c>
      <c r="D9">
        <v>32</v>
      </c>
      <c r="E9">
        <v>1285</v>
      </c>
      <c r="F9">
        <v>1005</v>
      </c>
      <c r="G9">
        <v>1955</v>
      </c>
      <c r="H9">
        <v>0</v>
      </c>
      <c r="I9">
        <v>336</v>
      </c>
      <c r="J9">
        <v>960</v>
      </c>
      <c r="K9">
        <v>1185</v>
      </c>
      <c r="L9">
        <v>177</v>
      </c>
      <c r="M9">
        <v>2280</v>
      </c>
      <c r="N9">
        <v>42</v>
      </c>
      <c r="O9">
        <v>0</v>
      </c>
      <c r="P9">
        <v>464</v>
      </c>
      <c r="Q9">
        <v>1172</v>
      </c>
      <c r="R9">
        <v>686</v>
      </c>
      <c r="S9">
        <v>504</v>
      </c>
      <c r="T9">
        <v>1135</v>
      </c>
      <c r="U9">
        <v>683</v>
      </c>
      <c r="V9">
        <v>45</v>
      </c>
      <c r="W9">
        <v>1550</v>
      </c>
      <c r="X9">
        <v>727</v>
      </c>
      <c r="Y9">
        <v>2322</v>
      </c>
    </row>
    <row r="11" spans="1:25" x14ac:dyDescent="0.3">
      <c r="D11">
        <f>D3/Y3</f>
        <v>1.6483516483516484E-2</v>
      </c>
      <c r="E11">
        <f>E3/Y3</f>
        <v>0.22802197802197802</v>
      </c>
      <c r="F11">
        <f>F3/Y3</f>
        <v>0.75549450549450547</v>
      </c>
      <c r="G11">
        <f>G3/Y3</f>
        <v>0.93406593406593408</v>
      </c>
      <c r="H11">
        <f>H3/Y3</f>
        <v>0</v>
      </c>
      <c r="I11">
        <f>I3/Y3</f>
        <v>5.4945054945054944E-2</v>
      </c>
      <c r="J11">
        <f>J3/Y3</f>
        <v>0.41483516483516486</v>
      </c>
      <c r="K11">
        <f>K3/Y3</f>
        <v>0.46978021978021978</v>
      </c>
      <c r="L11">
        <f>L3/Y3</f>
        <v>0.11538461538461539</v>
      </c>
      <c r="M11">
        <f>M3/Y3</f>
        <v>0.9821428571428571</v>
      </c>
      <c r="N11">
        <f>N3/Y3</f>
        <v>1.7857142857142856E-2</v>
      </c>
      <c r="O11">
        <f>O3/Y3</f>
        <v>0</v>
      </c>
      <c r="P11">
        <f>P3/Y3</f>
        <v>0.12362637362637363</v>
      </c>
      <c r="Q11">
        <f>Q3/Y3</f>
        <v>0.21565934065934067</v>
      </c>
      <c r="R11">
        <f>R3/Y3</f>
        <v>0.6607142857142857</v>
      </c>
      <c r="S11">
        <f>S3/Y3</f>
        <v>0.12774725274725274</v>
      </c>
      <c r="T11">
        <f>T3/Y3</f>
        <v>0.21153846153846154</v>
      </c>
      <c r="U11">
        <f>U3/Y3</f>
        <v>0.6607142857142857</v>
      </c>
      <c r="V11">
        <f>V3/Y3</f>
        <v>2.7472527472527475E-3</v>
      </c>
      <c r="W11">
        <f>W3/Y3</f>
        <v>0.32280219780219782</v>
      </c>
      <c r="X11">
        <f>X3/Y3</f>
        <v>0.6744505494505495</v>
      </c>
    </row>
    <row r="12" spans="1:25" x14ac:dyDescent="0.3">
      <c r="D12">
        <f t="shared" ref="D12:D17" si="0">D4/Y4</f>
        <v>1.9117647058823531E-2</v>
      </c>
      <c r="E12">
        <f t="shared" ref="E12:E17" si="1">E4/Y4</f>
        <v>0.27058823529411763</v>
      </c>
      <c r="F12">
        <f t="shared" ref="F12:F17" si="2">F4/Y4</f>
        <v>0.71029411764705885</v>
      </c>
      <c r="G12">
        <f t="shared" ref="G12:G17" si="3">G4/Y4</f>
        <v>0.94264705882352939</v>
      </c>
      <c r="H12">
        <f t="shared" ref="H12:H17" si="4">H4/Y4</f>
        <v>0</v>
      </c>
      <c r="I12">
        <f t="shared" ref="I12:I17" si="5">I4/Y4</f>
        <v>3.2352941176470591E-2</v>
      </c>
      <c r="J12">
        <f t="shared" ref="J12:J17" si="6">J4/Y4</f>
        <v>0.5117647058823529</v>
      </c>
      <c r="K12">
        <f t="shared" ref="K12:K17" si="7">K4/Y4</f>
        <v>0.45588235294117646</v>
      </c>
      <c r="L12">
        <f t="shared" ref="L12:L17" si="8">L4/Y4</f>
        <v>3.2352941176470591E-2</v>
      </c>
      <c r="M12">
        <f t="shared" ref="M12:M17" si="9">M4/Y4</f>
        <v>0.95735294117647063</v>
      </c>
      <c r="N12">
        <f t="shared" ref="N12:N17" si="10">N4/Y4</f>
        <v>4.2647058823529413E-2</v>
      </c>
      <c r="O12">
        <f t="shared" ref="O12:O17" si="11">O4/Y4</f>
        <v>0</v>
      </c>
      <c r="P12">
        <f t="shared" ref="P12:P17" si="12">P4/Y4</f>
        <v>0.2</v>
      </c>
      <c r="Q12">
        <f t="shared" ref="Q12:Q17" si="13">Q4/Y4</f>
        <v>0.19411764705882353</v>
      </c>
      <c r="R12">
        <f t="shared" ref="R12:R17" si="14">R4/Y4</f>
        <v>0.60588235294117643</v>
      </c>
      <c r="S12">
        <f t="shared" ref="S12:S17" si="15">S4/Y4</f>
        <v>0.20441176470588235</v>
      </c>
      <c r="T12">
        <f t="shared" ref="T12:T17" si="16">T4/Y4</f>
        <v>0.19117647058823528</v>
      </c>
      <c r="U12">
        <f t="shared" ref="U12:U17" si="17">U4/Y4</f>
        <v>0.60441176470588232</v>
      </c>
      <c r="V12">
        <f t="shared" ref="V12:V17" si="18">V4/Y4</f>
        <v>0</v>
      </c>
      <c r="W12">
        <f t="shared" ref="W12:W17" si="19">W4/Y4</f>
        <v>0.34705882352941175</v>
      </c>
      <c r="X12">
        <f t="shared" ref="X12:X17" si="20">X4/Y4</f>
        <v>0.65294117647058825</v>
      </c>
    </row>
    <row r="13" spans="1:25" x14ac:dyDescent="0.3">
      <c r="D13">
        <f t="shared" si="0"/>
        <v>2.0671834625322998E-2</v>
      </c>
      <c r="E13">
        <f t="shared" si="1"/>
        <v>0.3863049095607235</v>
      </c>
      <c r="F13">
        <f t="shared" si="2"/>
        <v>0.59302325581395354</v>
      </c>
      <c r="G13">
        <f t="shared" si="3"/>
        <v>0.87338501291989667</v>
      </c>
      <c r="H13">
        <f t="shared" si="4"/>
        <v>0</v>
      </c>
      <c r="I13">
        <f t="shared" si="5"/>
        <v>9.9483204134366926E-2</v>
      </c>
      <c r="J13">
        <f t="shared" si="6"/>
        <v>0.46770025839793283</v>
      </c>
      <c r="K13">
        <f t="shared" si="7"/>
        <v>0.49224806201550386</v>
      </c>
      <c r="L13">
        <f t="shared" si="8"/>
        <v>4.0051679586563305E-2</v>
      </c>
      <c r="M13">
        <f t="shared" si="9"/>
        <v>0.94961240310077522</v>
      </c>
      <c r="N13">
        <f t="shared" si="10"/>
        <v>5.0387596899224806E-2</v>
      </c>
      <c r="O13">
        <f t="shared" si="11"/>
        <v>0</v>
      </c>
      <c r="P13">
        <f t="shared" si="12"/>
        <v>0.23772609819121446</v>
      </c>
      <c r="Q13">
        <f t="shared" si="13"/>
        <v>0.27260981912144705</v>
      </c>
      <c r="R13">
        <f t="shared" si="14"/>
        <v>0.48966408268733852</v>
      </c>
      <c r="S13">
        <f t="shared" si="15"/>
        <v>0.24935400516795866</v>
      </c>
      <c r="T13">
        <f t="shared" si="16"/>
        <v>0.26098191214470284</v>
      </c>
      <c r="U13">
        <f t="shared" si="17"/>
        <v>0.48966408268733852</v>
      </c>
      <c r="V13">
        <f t="shared" si="18"/>
        <v>1.2919896640826873E-2</v>
      </c>
      <c r="W13">
        <f t="shared" si="19"/>
        <v>0.40956072351421191</v>
      </c>
      <c r="X13">
        <f t="shared" si="20"/>
        <v>0.57751937984496127</v>
      </c>
    </row>
    <row r="14" spans="1:25" x14ac:dyDescent="0.3">
      <c r="D14">
        <f t="shared" si="0"/>
        <v>1.5815085158150853E-2</v>
      </c>
      <c r="E14">
        <f t="shared" si="1"/>
        <v>0.36496350364963503</v>
      </c>
      <c r="F14">
        <f t="shared" si="2"/>
        <v>0.61922141119221408</v>
      </c>
      <c r="G14">
        <f t="shared" si="3"/>
        <v>0.92700729927007297</v>
      </c>
      <c r="H14">
        <f t="shared" si="4"/>
        <v>0</v>
      </c>
      <c r="I14">
        <f t="shared" si="5"/>
        <v>6.569343065693431E-2</v>
      </c>
      <c r="J14">
        <f t="shared" si="6"/>
        <v>0.44038929440389296</v>
      </c>
      <c r="K14">
        <f t="shared" si="7"/>
        <v>0.53771289537712896</v>
      </c>
      <c r="L14">
        <f t="shared" si="8"/>
        <v>2.1897810218978103E-2</v>
      </c>
      <c r="M14">
        <f t="shared" si="9"/>
        <v>0.96472019464720193</v>
      </c>
      <c r="N14">
        <f t="shared" si="10"/>
        <v>3.5279805352798052E-2</v>
      </c>
      <c r="O14">
        <f t="shared" si="11"/>
        <v>0</v>
      </c>
      <c r="P14">
        <f t="shared" si="12"/>
        <v>0.14476885644768855</v>
      </c>
      <c r="Q14">
        <f t="shared" si="13"/>
        <v>0.38077858880778587</v>
      </c>
      <c r="R14">
        <f t="shared" si="14"/>
        <v>0.47445255474452552</v>
      </c>
      <c r="S14">
        <f t="shared" si="15"/>
        <v>0.16788321167883211</v>
      </c>
      <c r="T14">
        <f t="shared" si="16"/>
        <v>0.36496350364963503</v>
      </c>
      <c r="U14">
        <f t="shared" si="17"/>
        <v>0.46715328467153283</v>
      </c>
      <c r="V14">
        <f t="shared" si="18"/>
        <v>1.824817518248175E-2</v>
      </c>
      <c r="W14">
        <f t="shared" si="19"/>
        <v>0.47931873479318737</v>
      </c>
      <c r="X14">
        <f t="shared" si="20"/>
        <v>0.5024330900243309</v>
      </c>
    </row>
    <row r="15" spans="1:25" x14ac:dyDescent="0.3">
      <c r="D15">
        <f t="shared" si="0"/>
        <v>8.9605734767025085E-3</v>
      </c>
      <c r="E15">
        <f t="shared" si="1"/>
        <v>0.35483870967741937</v>
      </c>
      <c r="F15">
        <f t="shared" si="2"/>
        <v>0.63620071684587809</v>
      </c>
      <c r="G15">
        <f t="shared" si="3"/>
        <v>0.91129032258064513</v>
      </c>
      <c r="H15">
        <f t="shared" si="4"/>
        <v>0</v>
      </c>
      <c r="I15">
        <f t="shared" si="5"/>
        <v>8.1541218637992838E-2</v>
      </c>
      <c r="J15">
        <f t="shared" si="6"/>
        <v>0.52419354838709675</v>
      </c>
      <c r="K15">
        <f t="shared" si="7"/>
        <v>0.47132616487455198</v>
      </c>
      <c r="L15">
        <f t="shared" si="8"/>
        <v>4.4802867383512543E-3</v>
      </c>
      <c r="M15">
        <f t="shared" si="9"/>
        <v>0.97491039426523296</v>
      </c>
      <c r="N15">
        <f t="shared" si="10"/>
        <v>2.5089605734767026E-2</v>
      </c>
      <c r="O15">
        <f t="shared" si="11"/>
        <v>0</v>
      </c>
      <c r="P15">
        <f t="shared" si="12"/>
        <v>0.11738351254480286</v>
      </c>
      <c r="Q15">
        <f t="shared" si="13"/>
        <v>0.39784946236559138</v>
      </c>
      <c r="R15">
        <f t="shared" si="14"/>
        <v>0.48476702508960573</v>
      </c>
      <c r="S15">
        <f t="shared" si="15"/>
        <v>0.14068100358422939</v>
      </c>
      <c r="T15">
        <f t="shared" si="16"/>
        <v>0.37544802867383514</v>
      </c>
      <c r="U15">
        <f t="shared" si="17"/>
        <v>0.4838709677419355</v>
      </c>
      <c r="V15">
        <f t="shared" si="18"/>
        <v>1.4336917562724014E-2</v>
      </c>
      <c r="W15">
        <f t="shared" si="19"/>
        <v>0.45609318996415771</v>
      </c>
      <c r="X15">
        <f t="shared" si="20"/>
        <v>0.52956989247311825</v>
      </c>
    </row>
    <row r="16" spans="1:25" x14ac:dyDescent="0.3">
      <c r="D16">
        <f t="shared" si="0"/>
        <v>1.1005135730007337E-2</v>
      </c>
      <c r="E16">
        <f t="shared" si="1"/>
        <v>0.34409391049156274</v>
      </c>
      <c r="F16">
        <f t="shared" si="2"/>
        <v>0.64490095377842993</v>
      </c>
      <c r="G16">
        <f t="shared" si="3"/>
        <v>0.92369772560528252</v>
      </c>
      <c r="H16">
        <f t="shared" si="4"/>
        <v>0</v>
      </c>
      <c r="I16">
        <f t="shared" si="5"/>
        <v>6.8965517241379309E-2</v>
      </c>
      <c r="J16">
        <f t="shared" si="6"/>
        <v>0.50036683785766689</v>
      </c>
      <c r="K16">
        <f t="shared" si="7"/>
        <v>0.43873807776962581</v>
      </c>
      <c r="L16">
        <f t="shared" si="8"/>
        <v>6.0895084372707263E-2</v>
      </c>
      <c r="M16">
        <f t="shared" si="9"/>
        <v>0.97872340425531912</v>
      </c>
      <c r="N16">
        <f t="shared" si="10"/>
        <v>2.1276595744680851E-2</v>
      </c>
      <c r="O16">
        <f t="shared" si="11"/>
        <v>0</v>
      </c>
      <c r="P16">
        <f t="shared" si="12"/>
        <v>0.14453411592076301</v>
      </c>
      <c r="Q16">
        <f t="shared" si="13"/>
        <v>0.33015407190022011</v>
      </c>
      <c r="R16">
        <f t="shared" si="14"/>
        <v>0.5253118121790169</v>
      </c>
      <c r="S16">
        <f t="shared" si="15"/>
        <v>0.16067498165810712</v>
      </c>
      <c r="T16">
        <f t="shared" si="16"/>
        <v>0.31254585473220836</v>
      </c>
      <c r="U16">
        <f t="shared" si="17"/>
        <v>0.52677916360968446</v>
      </c>
      <c r="V16">
        <f t="shared" si="18"/>
        <v>1.173881144534116E-2</v>
      </c>
      <c r="W16">
        <f t="shared" si="19"/>
        <v>0.4343360234776229</v>
      </c>
      <c r="X16">
        <f t="shared" si="20"/>
        <v>0.55392516507703593</v>
      </c>
    </row>
    <row r="17" spans="4:24" x14ac:dyDescent="0.3">
      <c r="D17">
        <f t="shared" si="0"/>
        <v>1.3781223083548665E-2</v>
      </c>
      <c r="E17">
        <f t="shared" si="1"/>
        <v>0.55340223944875111</v>
      </c>
      <c r="F17">
        <f t="shared" si="2"/>
        <v>0.43281653746770027</v>
      </c>
      <c r="G17">
        <f t="shared" si="3"/>
        <v>0.84194659776055125</v>
      </c>
      <c r="H17">
        <f t="shared" si="4"/>
        <v>0</v>
      </c>
      <c r="I17">
        <f t="shared" si="5"/>
        <v>0.14470284237726097</v>
      </c>
      <c r="J17">
        <f t="shared" si="6"/>
        <v>0.41343669250645992</v>
      </c>
      <c r="K17">
        <f t="shared" si="7"/>
        <v>0.51033591731266148</v>
      </c>
      <c r="L17">
        <f t="shared" si="8"/>
        <v>7.6227390180878554E-2</v>
      </c>
      <c r="M17">
        <f t="shared" si="9"/>
        <v>0.98191214470284238</v>
      </c>
      <c r="N17">
        <f t="shared" si="10"/>
        <v>1.8087855297157621E-2</v>
      </c>
      <c r="O17">
        <f t="shared" si="11"/>
        <v>0</v>
      </c>
      <c r="P17">
        <f t="shared" si="12"/>
        <v>0.19982773471145565</v>
      </c>
      <c r="Q17">
        <f t="shared" si="13"/>
        <v>0.50473729543496981</v>
      </c>
      <c r="R17">
        <f t="shared" si="14"/>
        <v>0.29543496985357448</v>
      </c>
      <c r="S17">
        <f t="shared" si="15"/>
        <v>0.21705426356589147</v>
      </c>
      <c r="T17">
        <f t="shared" si="16"/>
        <v>0.48880275624461672</v>
      </c>
      <c r="U17">
        <f t="shared" si="17"/>
        <v>0.29414298018949181</v>
      </c>
      <c r="V17">
        <f t="shared" si="18"/>
        <v>1.937984496124031E-2</v>
      </c>
      <c r="W17">
        <f t="shared" si="19"/>
        <v>0.66752799310938848</v>
      </c>
      <c r="X17">
        <f t="shared" si="20"/>
        <v>0.31309216192937123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D634-1CA2-4138-AE34-B188EB605923}">
  <dimension ref="A1:Y17"/>
  <sheetViews>
    <sheetView topLeftCell="D1" workbookViewId="0">
      <selection activeCell="V23" sqref="V23"/>
    </sheetView>
  </sheetViews>
  <sheetFormatPr defaultRowHeight="14.4" x14ac:dyDescent="0.3"/>
  <cols>
    <col min="1" max="1" width="6.88671875" bestFit="1" customWidth="1"/>
    <col min="2" max="2" width="14.77734375" bestFit="1" customWidth="1"/>
    <col min="3" max="3" width="11.109375" bestFit="1" customWidth="1"/>
    <col min="4" max="4" width="5.109375" bestFit="1" customWidth="1"/>
    <col min="5" max="5" width="11" bestFit="1" customWidth="1"/>
    <col min="6" max="7" width="5.109375" bestFit="1" customWidth="1"/>
    <col min="8" max="8" width="9.33203125" bestFit="1" customWidth="1"/>
    <col min="9" max="9" width="5.109375" bestFit="1" customWidth="1"/>
    <col min="10" max="10" width="6.109375" bestFit="1" customWidth="1"/>
    <col min="11" max="11" width="13.6640625" bestFit="1" customWidth="1"/>
    <col min="12" max="13" width="6.109375" bestFit="1" customWidth="1"/>
    <col min="14" max="14" width="15.6640625" bestFit="1" customWidth="1"/>
    <col min="15" max="16" width="6.109375" bestFit="1" customWidth="1"/>
    <col min="17" max="17" width="15.44140625" bestFit="1" customWidth="1"/>
    <col min="18" max="19" width="6.109375" bestFit="1" customWidth="1"/>
    <col min="20" max="20" width="10.21875" bestFit="1" customWidth="1"/>
    <col min="21" max="22" width="6.109375" bestFit="1" customWidth="1"/>
    <col min="23" max="23" width="12.21875" bestFit="1" customWidth="1"/>
    <col min="24" max="24" width="6.109375" bestFit="1" customWidth="1"/>
    <col min="25" max="25" width="7.44140625" bestFit="1" customWidth="1"/>
    <col min="26" max="26" width="20.6640625" bestFit="1" customWidth="1"/>
  </cols>
  <sheetData>
    <row r="1" spans="1:25" x14ac:dyDescent="0.3">
      <c r="A1" t="s">
        <v>0</v>
      </c>
      <c r="B1" t="s">
        <v>5</v>
      </c>
      <c r="C1" t="s">
        <v>1</v>
      </c>
      <c r="D1" t="s">
        <v>10</v>
      </c>
      <c r="E1" t="s">
        <v>2</v>
      </c>
      <c r="F1" t="s">
        <v>11</v>
      </c>
      <c r="G1" t="s">
        <v>12</v>
      </c>
      <c r="H1" t="s">
        <v>3</v>
      </c>
      <c r="I1" t="s">
        <v>13</v>
      </c>
      <c r="J1" t="s">
        <v>14</v>
      </c>
      <c r="K1" t="s">
        <v>4</v>
      </c>
      <c r="L1" t="s">
        <v>15</v>
      </c>
      <c r="M1" t="s">
        <v>16</v>
      </c>
      <c r="N1" t="s">
        <v>6</v>
      </c>
      <c r="O1" t="s">
        <v>17</v>
      </c>
      <c r="P1" t="s">
        <v>18</v>
      </c>
      <c r="Q1" t="s">
        <v>7</v>
      </c>
      <c r="R1" t="s">
        <v>19</v>
      </c>
      <c r="S1" t="s">
        <v>20</v>
      </c>
      <c r="T1" t="s">
        <v>8</v>
      </c>
      <c r="U1" t="s">
        <v>21</v>
      </c>
      <c r="V1" t="s">
        <v>22</v>
      </c>
      <c r="W1" t="s">
        <v>9</v>
      </c>
      <c r="X1" t="s">
        <v>23</v>
      </c>
      <c r="Y1" t="s">
        <v>24</v>
      </c>
    </row>
    <row r="3" spans="1:25" x14ac:dyDescent="0.3">
      <c r="A3">
        <v>2011</v>
      </c>
      <c r="B3">
        <v>5.83</v>
      </c>
      <c r="C3">
        <v>1.85</v>
      </c>
      <c r="D3">
        <v>47</v>
      </c>
      <c r="E3">
        <v>220</v>
      </c>
      <c r="F3">
        <v>98</v>
      </c>
      <c r="G3">
        <v>244</v>
      </c>
      <c r="H3">
        <v>0</v>
      </c>
      <c r="I3">
        <v>119</v>
      </c>
      <c r="J3">
        <v>228</v>
      </c>
      <c r="K3">
        <v>120</v>
      </c>
      <c r="L3">
        <v>17</v>
      </c>
      <c r="M3">
        <v>307</v>
      </c>
      <c r="N3">
        <v>58</v>
      </c>
      <c r="O3">
        <v>0</v>
      </c>
      <c r="P3">
        <v>91</v>
      </c>
      <c r="Q3">
        <v>189</v>
      </c>
      <c r="R3">
        <v>85</v>
      </c>
      <c r="S3">
        <v>79</v>
      </c>
      <c r="T3">
        <v>201</v>
      </c>
      <c r="U3">
        <v>85</v>
      </c>
      <c r="V3">
        <v>132</v>
      </c>
      <c r="W3">
        <v>142</v>
      </c>
      <c r="X3">
        <v>91</v>
      </c>
      <c r="Y3">
        <v>365</v>
      </c>
    </row>
    <row r="4" spans="1:25" x14ac:dyDescent="0.3">
      <c r="A4">
        <v>2012</v>
      </c>
      <c r="B4">
        <v>5.43</v>
      </c>
      <c r="C4">
        <v>1.97</v>
      </c>
      <c r="D4">
        <v>94</v>
      </c>
      <c r="E4">
        <v>371</v>
      </c>
      <c r="F4">
        <v>129</v>
      </c>
      <c r="G4">
        <v>452</v>
      </c>
      <c r="H4">
        <v>0</v>
      </c>
      <c r="I4">
        <v>131</v>
      </c>
      <c r="J4">
        <v>353</v>
      </c>
      <c r="K4">
        <v>213</v>
      </c>
      <c r="L4">
        <v>28</v>
      </c>
      <c r="M4">
        <v>453</v>
      </c>
      <c r="N4">
        <v>140</v>
      </c>
      <c r="O4">
        <v>1</v>
      </c>
      <c r="P4">
        <v>206</v>
      </c>
      <c r="Q4">
        <v>277</v>
      </c>
      <c r="R4">
        <v>111</v>
      </c>
      <c r="S4">
        <v>155</v>
      </c>
      <c r="T4">
        <v>330</v>
      </c>
      <c r="U4">
        <v>109</v>
      </c>
      <c r="V4">
        <v>315</v>
      </c>
      <c r="W4">
        <v>165</v>
      </c>
      <c r="X4">
        <v>114</v>
      </c>
      <c r="Y4">
        <v>594</v>
      </c>
    </row>
    <row r="5" spans="1:25" x14ac:dyDescent="0.3">
      <c r="A5">
        <v>2013</v>
      </c>
      <c r="B5">
        <v>5.57</v>
      </c>
      <c r="C5">
        <v>1.92</v>
      </c>
      <c r="D5">
        <v>95</v>
      </c>
      <c r="E5">
        <v>385</v>
      </c>
      <c r="F5">
        <v>154</v>
      </c>
      <c r="G5">
        <v>426</v>
      </c>
      <c r="H5">
        <v>0</v>
      </c>
      <c r="I5">
        <v>187</v>
      </c>
      <c r="J5">
        <v>364</v>
      </c>
      <c r="K5">
        <v>230</v>
      </c>
      <c r="L5">
        <v>40</v>
      </c>
      <c r="M5">
        <v>472</v>
      </c>
      <c r="N5">
        <v>160</v>
      </c>
      <c r="O5">
        <v>2</v>
      </c>
      <c r="P5">
        <v>125</v>
      </c>
      <c r="Q5">
        <v>352</v>
      </c>
      <c r="R5">
        <v>157</v>
      </c>
      <c r="S5">
        <v>186</v>
      </c>
      <c r="T5">
        <v>298</v>
      </c>
      <c r="U5">
        <v>150</v>
      </c>
      <c r="V5">
        <v>314</v>
      </c>
      <c r="W5">
        <v>159</v>
      </c>
      <c r="X5">
        <v>161</v>
      </c>
      <c r="Y5">
        <v>634</v>
      </c>
    </row>
    <row r="6" spans="1:25" x14ac:dyDescent="0.3">
      <c r="A6">
        <v>2014</v>
      </c>
      <c r="B6">
        <v>6.01</v>
      </c>
      <c r="C6">
        <v>2.0499999999999998</v>
      </c>
      <c r="D6">
        <v>68</v>
      </c>
      <c r="E6">
        <v>382</v>
      </c>
      <c r="F6">
        <v>239</v>
      </c>
      <c r="G6">
        <v>504</v>
      </c>
      <c r="H6">
        <v>0</v>
      </c>
      <c r="I6">
        <v>164</v>
      </c>
      <c r="J6">
        <v>469</v>
      </c>
      <c r="K6">
        <v>200</v>
      </c>
      <c r="L6">
        <v>20</v>
      </c>
      <c r="M6">
        <v>495</v>
      </c>
      <c r="N6">
        <v>194</v>
      </c>
      <c r="O6">
        <v>0</v>
      </c>
      <c r="P6">
        <v>133</v>
      </c>
      <c r="Q6">
        <v>362</v>
      </c>
      <c r="R6">
        <v>194</v>
      </c>
      <c r="S6">
        <v>185</v>
      </c>
      <c r="T6">
        <v>320</v>
      </c>
      <c r="U6">
        <v>184</v>
      </c>
      <c r="V6">
        <v>288</v>
      </c>
      <c r="W6">
        <v>204</v>
      </c>
      <c r="X6">
        <v>197</v>
      </c>
      <c r="Y6">
        <v>689</v>
      </c>
    </row>
    <row r="7" spans="1:25" x14ac:dyDescent="0.3">
      <c r="A7">
        <v>2015</v>
      </c>
      <c r="B7">
        <v>6.52</v>
      </c>
      <c r="C7">
        <v>2</v>
      </c>
      <c r="D7">
        <v>41</v>
      </c>
      <c r="E7">
        <v>310</v>
      </c>
      <c r="F7">
        <v>297</v>
      </c>
      <c r="G7">
        <v>427</v>
      </c>
      <c r="H7">
        <v>0</v>
      </c>
      <c r="I7">
        <v>214</v>
      </c>
      <c r="J7">
        <v>430</v>
      </c>
      <c r="K7">
        <v>208</v>
      </c>
      <c r="L7">
        <v>10</v>
      </c>
      <c r="M7">
        <v>497</v>
      </c>
      <c r="N7">
        <v>149</v>
      </c>
      <c r="O7">
        <v>2</v>
      </c>
      <c r="P7">
        <v>142</v>
      </c>
      <c r="Q7">
        <v>228</v>
      </c>
      <c r="R7">
        <v>278</v>
      </c>
      <c r="S7">
        <v>81</v>
      </c>
      <c r="T7">
        <v>281</v>
      </c>
      <c r="U7">
        <v>286</v>
      </c>
      <c r="V7">
        <v>173</v>
      </c>
      <c r="W7">
        <v>181</v>
      </c>
      <c r="X7">
        <v>294</v>
      </c>
      <c r="Y7">
        <v>648</v>
      </c>
    </row>
    <row r="8" spans="1:25" x14ac:dyDescent="0.3">
      <c r="A8">
        <v>2016</v>
      </c>
      <c r="B8">
        <v>7.35</v>
      </c>
      <c r="C8">
        <v>1.85</v>
      </c>
      <c r="D8">
        <v>27</v>
      </c>
      <c r="E8">
        <v>219</v>
      </c>
      <c r="F8">
        <v>498</v>
      </c>
      <c r="G8">
        <v>463</v>
      </c>
      <c r="H8">
        <v>0</v>
      </c>
      <c r="I8">
        <v>276</v>
      </c>
      <c r="J8">
        <v>404</v>
      </c>
      <c r="K8">
        <v>272</v>
      </c>
      <c r="L8">
        <v>68</v>
      </c>
      <c r="M8">
        <v>627</v>
      </c>
      <c r="N8">
        <v>117</v>
      </c>
      <c r="O8">
        <v>0</v>
      </c>
      <c r="P8">
        <v>56</v>
      </c>
      <c r="Q8">
        <v>166</v>
      </c>
      <c r="R8">
        <v>522</v>
      </c>
      <c r="S8">
        <v>51</v>
      </c>
      <c r="T8">
        <v>165</v>
      </c>
      <c r="U8">
        <v>528</v>
      </c>
      <c r="V8">
        <v>84</v>
      </c>
      <c r="W8">
        <v>128</v>
      </c>
      <c r="X8">
        <v>532</v>
      </c>
      <c r="Y8">
        <v>744</v>
      </c>
    </row>
    <row r="9" spans="1:25" x14ac:dyDescent="0.3">
      <c r="A9">
        <v>2017</v>
      </c>
      <c r="B9">
        <v>6.76</v>
      </c>
      <c r="C9">
        <v>1.93</v>
      </c>
      <c r="D9">
        <v>47</v>
      </c>
      <c r="E9">
        <v>426</v>
      </c>
      <c r="F9">
        <v>550</v>
      </c>
      <c r="G9">
        <v>642</v>
      </c>
      <c r="H9">
        <v>0</v>
      </c>
      <c r="I9">
        <v>364</v>
      </c>
      <c r="J9">
        <v>601</v>
      </c>
      <c r="K9">
        <v>316</v>
      </c>
      <c r="L9">
        <v>106</v>
      </c>
      <c r="M9">
        <v>859</v>
      </c>
      <c r="N9">
        <v>164</v>
      </c>
      <c r="O9">
        <v>0</v>
      </c>
      <c r="P9">
        <v>131</v>
      </c>
      <c r="Q9">
        <v>374</v>
      </c>
      <c r="R9">
        <v>518</v>
      </c>
      <c r="S9">
        <v>96</v>
      </c>
      <c r="T9">
        <v>401</v>
      </c>
      <c r="U9">
        <v>526</v>
      </c>
      <c r="V9">
        <v>141</v>
      </c>
      <c r="W9">
        <v>351</v>
      </c>
      <c r="X9">
        <v>531</v>
      </c>
      <c r="Y9">
        <v>1023</v>
      </c>
    </row>
    <row r="11" spans="1:25" x14ac:dyDescent="0.3">
      <c r="D11">
        <f>D3/Y3</f>
        <v>0.12876712328767123</v>
      </c>
      <c r="E11">
        <f>E3/Y3</f>
        <v>0.60273972602739723</v>
      </c>
      <c r="F11">
        <f>F3/Y3</f>
        <v>0.26849315068493151</v>
      </c>
      <c r="G11">
        <f>G3/Y3</f>
        <v>0.66849315068493154</v>
      </c>
      <c r="H11">
        <f>H3/Y3</f>
        <v>0</v>
      </c>
      <c r="I11">
        <f>I3/Y3</f>
        <v>0.32602739726027397</v>
      </c>
      <c r="J11">
        <f>J3/Y3</f>
        <v>0.62465753424657533</v>
      </c>
      <c r="K11">
        <f>K3/Y3</f>
        <v>0.32876712328767121</v>
      </c>
      <c r="L11">
        <f>L3/Y3</f>
        <v>4.6575342465753428E-2</v>
      </c>
      <c r="M11">
        <f>M3/Y3</f>
        <v>0.84109589041095889</v>
      </c>
      <c r="N11">
        <f>N3/Y3</f>
        <v>0.15890410958904111</v>
      </c>
      <c r="O11">
        <f>O3/Y3</f>
        <v>0</v>
      </c>
      <c r="P11">
        <f>P3/Y3</f>
        <v>0.24931506849315069</v>
      </c>
      <c r="Q11">
        <f>Q3/Y3</f>
        <v>0.51780821917808217</v>
      </c>
      <c r="R11">
        <f>R3/Y3</f>
        <v>0.23287671232876711</v>
      </c>
      <c r="S11">
        <f>S3/Y3</f>
        <v>0.21643835616438356</v>
      </c>
      <c r="T11">
        <f>T3/Y3</f>
        <v>0.55068493150684927</v>
      </c>
      <c r="U11">
        <f>U3/Y3</f>
        <v>0.23287671232876711</v>
      </c>
      <c r="V11">
        <f>V3/Y3</f>
        <v>0.36164383561643837</v>
      </c>
      <c r="W11">
        <f>W3/Y3</f>
        <v>0.38904109589041097</v>
      </c>
      <c r="X11">
        <f>X3/Y3</f>
        <v>0.24931506849315069</v>
      </c>
    </row>
    <row r="12" spans="1:25" x14ac:dyDescent="0.3">
      <c r="D12">
        <f t="shared" ref="D12:D17" si="0">D4/Y4</f>
        <v>0.15824915824915825</v>
      </c>
      <c r="E12">
        <f t="shared" ref="E12:E17" si="1">E4/Y4</f>
        <v>0.62457912457912457</v>
      </c>
      <c r="F12">
        <f t="shared" ref="F12:F17" si="2">F4/Y4</f>
        <v>0.21717171717171718</v>
      </c>
      <c r="G12">
        <f t="shared" ref="G12:G17" si="3">G4/Y4</f>
        <v>0.76094276094276092</v>
      </c>
      <c r="H12">
        <f t="shared" ref="H12:H17" si="4">H4/Y4</f>
        <v>0</v>
      </c>
      <c r="I12">
        <f t="shared" ref="I12:I17" si="5">I4/Y4</f>
        <v>0.22053872053872053</v>
      </c>
      <c r="J12">
        <f t="shared" ref="J12:J17" si="6">J4/Y4</f>
        <v>0.59427609427609429</v>
      </c>
      <c r="K12">
        <f t="shared" ref="K12:K17" si="7">K4/Y4</f>
        <v>0.35858585858585856</v>
      </c>
      <c r="L12">
        <f t="shared" ref="L12:L17" si="8">L4/Y4</f>
        <v>4.7138047138047139E-2</v>
      </c>
      <c r="M12">
        <f t="shared" ref="M12:M17" si="9">M4/Y4</f>
        <v>0.76262626262626265</v>
      </c>
      <c r="N12">
        <f t="shared" ref="N12:N17" si="10">N4/Y4</f>
        <v>0.2356902356902357</v>
      </c>
      <c r="O12">
        <f t="shared" ref="O12:O17" si="11">O4/Y4</f>
        <v>1.6835016835016834E-3</v>
      </c>
      <c r="P12">
        <f t="shared" ref="P12:P17" si="12">P4/Y4</f>
        <v>0.34680134680134678</v>
      </c>
      <c r="Q12">
        <f t="shared" ref="Q12:Q17" si="13">Q4/Y4</f>
        <v>0.46632996632996632</v>
      </c>
      <c r="R12">
        <f t="shared" ref="R12:R17" si="14">R4/Y4</f>
        <v>0.18686868686868688</v>
      </c>
      <c r="S12">
        <f t="shared" ref="S12:S17" si="15">S4/Y4</f>
        <v>0.26094276094276092</v>
      </c>
      <c r="T12">
        <f t="shared" ref="T12:T17" si="16">T4/Y4</f>
        <v>0.55555555555555558</v>
      </c>
      <c r="U12">
        <f t="shared" ref="U12:U17" si="17">U4/Y4</f>
        <v>0.1835016835016835</v>
      </c>
      <c r="V12">
        <f t="shared" ref="V12:V17" si="18">V4/Y4</f>
        <v>0.53030303030303028</v>
      </c>
      <c r="W12">
        <f t="shared" ref="W12:W17" si="19">W4/Y4</f>
        <v>0.27777777777777779</v>
      </c>
      <c r="X12">
        <f t="shared" ref="X12:X17" si="20">X4/Y4</f>
        <v>0.19191919191919191</v>
      </c>
    </row>
    <row r="13" spans="1:25" x14ac:dyDescent="0.3">
      <c r="D13">
        <f t="shared" si="0"/>
        <v>0.14984227129337541</v>
      </c>
      <c r="E13">
        <f t="shared" si="1"/>
        <v>0.60725552050473186</v>
      </c>
      <c r="F13">
        <f t="shared" si="2"/>
        <v>0.24290220820189273</v>
      </c>
      <c r="G13">
        <f t="shared" si="3"/>
        <v>0.67192429022082023</v>
      </c>
      <c r="H13">
        <f t="shared" si="4"/>
        <v>0</v>
      </c>
      <c r="I13">
        <f t="shared" si="5"/>
        <v>0.29495268138801262</v>
      </c>
      <c r="J13">
        <f t="shared" si="6"/>
        <v>0.57413249211356465</v>
      </c>
      <c r="K13">
        <f t="shared" si="7"/>
        <v>0.36277602523659308</v>
      </c>
      <c r="L13">
        <f t="shared" si="8"/>
        <v>6.3091482649842268E-2</v>
      </c>
      <c r="M13">
        <f t="shared" si="9"/>
        <v>0.74447949526813884</v>
      </c>
      <c r="N13">
        <f t="shared" si="10"/>
        <v>0.25236593059936907</v>
      </c>
      <c r="O13">
        <f t="shared" si="11"/>
        <v>3.1545741324921135E-3</v>
      </c>
      <c r="P13">
        <f t="shared" si="12"/>
        <v>0.19716088328075709</v>
      </c>
      <c r="Q13">
        <f t="shared" si="13"/>
        <v>0.55520504731861198</v>
      </c>
      <c r="R13">
        <f t="shared" si="14"/>
        <v>0.2476340694006309</v>
      </c>
      <c r="S13">
        <f t="shared" si="15"/>
        <v>0.29337539432176657</v>
      </c>
      <c r="T13">
        <f t="shared" si="16"/>
        <v>0.47003154574132494</v>
      </c>
      <c r="U13">
        <f t="shared" si="17"/>
        <v>0.23659305993690852</v>
      </c>
      <c r="V13">
        <f t="shared" si="18"/>
        <v>0.4952681388012618</v>
      </c>
      <c r="W13">
        <f t="shared" si="19"/>
        <v>0.25078864353312302</v>
      </c>
      <c r="X13">
        <f t="shared" si="20"/>
        <v>0.25394321766561512</v>
      </c>
    </row>
    <row r="14" spans="1:25" x14ac:dyDescent="0.3">
      <c r="D14">
        <f t="shared" si="0"/>
        <v>9.8693759071117562E-2</v>
      </c>
      <c r="E14">
        <f t="shared" si="1"/>
        <v>0.55442670537010164</v>
      </c>
      <c r="F14">
        <f t="shared" si="2"/>
        <v>0.34687953555878082</v>
      </c>
      <c r="G14">
        <f t="shared" si="3"/>
        <v>0.73149492017416551</v>
      </c>
      <c r="H14">
        <f t="shared" si="4"/>
        <v>0</v>
      </c>
      <c r="I14">
        <f t="shared" si="5"/>
        <v>0.23802612481857766</v>
      </c>
      <c r="J14">
        <f t="shared" si="6"/>
        <v>0.68069666182873734</v>
      </c>
      <c r="K14">
        <f t="shared" si="7"/>
        <v>0.29027576197387517</v>
      </c>
      <c r="L14">
        <f t="shared" si="8"/>
        <v>2.9027576197387519E-2</v>
      </c>
      <c r="M14">
        <f t="shared" si="9"/>
        <v>0.7184325108853411</v>
      </c>
      <c r="N14">
        <f t="shared" si="10"/>
        <v>0.28156748911465895</v>
      </c>
      <c r="O14">
        <f t="shared" si="11"/>
        <v>0</v>
      </c>
      <c r="P14">
        <f t="shared" si="12"/>
        <v>0.19303338171262699</v>
      </c>
      <c r="Q14">
        <f t="shared" si="13"/>
        <v>0.52539912917271403</v>
      </c>
      <c r="R14">
        <f t="shared" si="14"/>
        <v>0.28156748911465895</v>
      </c>
      <c r="S14">
        <f t="shared" si="15"/>
        <v>0.26850507982583455</v>
      </c>
      <c r="T14">
        <f t="shared" si="16"/>
        <v>0.4644412191582003</v>
      </c>
      <c r="U14">
        <f t="shared" si="17"/>
        <v>0.26705370101596515</v>
      </c>
      <c r="V14">
        <f t="shared" si="18"/>
        <v>0.41799709724238027</v>
      </c>
      <c r="W14">
        <f t="shared" si="19"/>
        <v>0.2960812772133527</v>
      </c>
      <c r="X14">
        <f t="shared" si="20"/>
        <v>0.28592162554426703</v>
      </c>
    </row>
    <row r="15" spans="1:25" x14ac:dyDescent="0.3">
      <c r="D15">
        <f t="shared" si="0"/>
        <v>6.3271604938271608E-2</v>
      </c>
      <c r="E15">
        <f t="shared" si="1"/>
        <v>0.47839506172839508</v>
      </c>
      <c r="F15">
        <f t="shared" si="2"/>
        <v>0.45833333333333331</v>
      </c>
      <c r="G15">
        <f t="shared" si="3"/>
        <v>0.65895061728395066</v>
      </c>
      <c r="H15">
        <f t="shared" si="4"/>
        <v>0</v>
      </c>
      <c r="I15">
        <f t="shared" si="5"/>
        <v>0.33024691358024694</v>
      </c>
      <c r="J15">
        <f t="shared" si="6"/>
        <v>0.6635802469135802</v>
      </c>
      <c r="K15">
        <f t="shared" si="7"/>
        <v>0.32098765432098764</v>
      </c>
      <c r="L15">
        <f t="shared" si="8"/>
        <v>1.5432098765432098E-2</v>
      </c>
      <c r="M15">
        <f t="shared" si="9"/>
        <v>0.76697530864197527</v>
      </c>
      <c r="N15">
        <f t="shared" si="10"/>
        <v>0.22993827160493827</v>
      </c>
      <c r="O15">
        <f t="shared" si="11"/>
        <v>3.0864197530864196E-3</v>
      </c>
      <c r="P15">
        <f t="shared" si="12"/>
        <v>0.2191358024691358</v>
      </c>
      <c r="Q15">
        <f t="shared" si="13"/>
        <v>0.35185185185185186</v>
      </c>
      <c r="R15">
        <f t="shared" si="14"/>
        <v>0.42901234567901236</v>
      </c>
      <c r="S15">
        <f t="shared" si="15"/>
        <v>0.125</v>
      </c>
      <c r="T15">
        <f t="shared" si="16"/>
        <v>0.43364197530864196</v>
      </c>
      <c r="U15">
        <f t="shared" si="17"/>
        <v>0.44135802469135804</v>
      </c>
      <c r="V15">
        <f t="shared" si="18"/>
        <v>0.26697530864197533</v>
      </c>
      <c r="W15">
        <f t="shared" si="19"/>
        <v>0.27932098765432101</v>
      </c>
      <c r="X15">
        <f t="shared" si="20"/>
        <v>0.45370370370370372</v>
      </c>
    </row>
    <row r="16" spans="1:25" x14ac:dyDescent="0.3">
      <c r="D16">
        <f t="shared" si="0"/>
        <v>3.6290322580645164E-2</v>
      </c>
      <c r="E16">
        <f t="shared" si="1"/>
        <v>0.29435483870967744</v>
      </c>
      <c r="F16">
        <f t="shared" si="2"/>
        <v>0.66935483870967738</v>
      </c>
      <c r="G16">
        <f t="shared" si="3"/>
        <v>0.62231182795698925</v>
      </c>
      <c r="H16">
        <f t="shared" si="4"/>
        <v>0</v>
      </c>
      <c r="I16">
        <f t="shared" si="5"/>
        <v>0.37096774193548387</v>
      </c>
      <c r="J16">
        <f t="shared" si="6"/>
        <v>0.543010752688172</v>
      </c>
      <c r="K16">
        <f t="shared" si="7"/>
        <v>0.36559139784946237</v>
      </c>
      <c r="L16">
        <f t="shared" si="8"/>
        <v>9.1397849462365593E-2</v>
      </c>
      <c r="M16">
        <f t="shared" si="9"/>
        <v>0.842741935483871</v>
      </c>
      <c r="N16">
        <f t="shared" si="10"/>
        <v>0.15725806451612903</v>
      </c>
      <c r="O16">
        <f t="shared" si="11"/>
        <v>0</v>
      </c>
      <c r="P16">
        <f t="shared" si="12"/>
        <v>7.5268817204301078E-2</v>
      </c>
      <c r="Q16">
        <f t="shared" si="13"/>
        <v>0.22311827956989247</v>
      </c>
      <c r="R16">
        <f t="shared" si="14"/>
        <v>0.70161290322580649</v>
      </c>
      <c r="S16">
        <f t="shared" si="15"/>
        <v>6.8548387096774188E-2</v>
      </c>
      <c r="T16">
        <f t="shared" si="16"/>
        <v>0.22177419354838709</v>
      </c>
      <c r="U16">
        <f t="shared" si="17"/>
        <v>0.70967741935483875</v>
      </c>
      <c r="V16">
        <f t="shared" si="18"/>
        <v>0.11290322580645161</v>
      </c>
      <c r="W16">
        <f t="shared" si="19"/>
        <v>0.17204301075268819</v>
      </c>
      <c r="X16">
        <f t="shared" si="20"/>
        <v>0.71505376344086025</v>
      </c>
    </row>
    <row r="17" spans="4:24" x14ac:dyDescent="0.3">
      <c r="D17">
        <f t="shared" si="0"/>
        <v>4.5943304007820138E-2</v>
      </c>
      <c r="E17">
        <f t="shared" si="1"/>
        <v>0.41642228739002934</v>
      </c>
      <c r="F17">
        <f t="shared" si="2"/>
        <v>0.5376344086021505</v>
      </c>
      <c r="G17">
        <f t="shared" si="3"/>
        <v>0.62756598240469208</v>
      </c>
      <c r="H17">
        <f t="shared" si="4"/>
        <v>0</v>
      </c>
      <c r="I17">
        <f t="shared" si="5"/>
        <v>0.35581622678396874</v>
      </c>
      <c r="J17">
        <f t="shared" si="6"/>
        <v>0.58748778103616817</v>
      </c>
      <c r="K17">
        <f t="shared" si="7"/>
        <v>0.30889540566959922</v>
      </c>
      <c r="L17">
        <f t="shared" si="8"/>
        <v>0.10361681329423265</v>
      </c>
      <c r="M17">
        <f t="shared" si="9"/>
        <v>0.83968719452590423</v>
      </c>
      <c r="N17">
        <f t="shared" si="10"/>
        <v>0.16031280547409579</v>
      </c>
      <c r="O17">
        <f t="shared" si="11"/>
        <v>0</v>
      </c>
      <c r="P17">
        <f t="shared" si="12"/>
        <v>0.12805474095796676</v>
      </c>
      <c r="Q17">
        <f t="shared" si="13"/>
        <v>0.36559139784946237</v>
      </c>
      <c r="R17">
        <f t="shared" si="14"/>
        <v>0.50635386119257086</v>
      </c>
      <c r="S17">
        <f t="shared" si="15"/>
        <v>9.3841642228739003E-2</v>
      </c>
      <c r="T17">
        <f t="shared" si="16"/>
        <v>0.3919843597262952</v>
      </c>
      <c r="U17">
        <f t="shared" si="17"/>
        <v>0.51417399804496577</v>
      </c>
      <c r="V17">
        <f t="shared" si="18"/>
        <v>0.1378299120234604</v>
      </c>
      <c r="W17">
        <f t="shared" si="19"/>
        <v>0.34310850439882695</v>
      </c>
      <c r="X17">
        <f t="shared" si="20"/>
        <v>0.51906158357771259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A0F8-23CC-4788-A3DC-C11FD3216F10}">
  <dimension ref="A1"/>
  <sheetViews>
    <sheetView topLeftCell="I46" zoomScale="115" zoomScaleNormal="115" workbookViewId="0">
      <selection activeCell="X18" sqref="X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F136-6CB2-47F7-B781-3EAB8F540C27}">
  <dimension ref="A1"/>
  <sheetViews>
    <sheetView topLeftCell="A2" zoomScale="85" zoomScaleNormal="85" workbookViewId="0">
      <selection activeCell="AA20" sqref="AA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01DD-87F3-4FD8-AE53-C542925DDB55}">
  <dimension ref="A1"/>
  <sheetViews>
    <sheetView tabSelected="1" zoomScale="70" zoomScaleNormal="70" workbookViewId="0">
      <selection activeCell="Y54" sqref="Y5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D803-5C3F-4E83-A03F-2CDAB06C0457}">
  <dimension ref="A1"/>
  <sheetViews>
    <sheetView topLeftCell="A23" zoomScale="55" zoomScaleNormal="55" workbookViewId="0">
      <selection activeCell="Y37" sqref="Y3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 C W E - 8 9 - d a t a s e t 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 C W E - 8 9 - d a t a s e t 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 C W E - 2 6 4 - d a t a s e t 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 C W E - 2 6 4 - d a t a s e t 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 C W E - 1 1 9 - d a t a s e t 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 C W E - 1 1 9 - d a t a s e t 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 C W E - 2 0 - d a t a s e t 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 C W E - 2 0 - d a t a s e t 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B g D A A B Q S w M E F A A C A A g A l 2 x m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J d s Z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b G Z N K I p H u A 4 A A A A R A A A A E w A c A E Z v c m 1 1 b G F z L 1 N l Y 3 R p b 2 4 x L m 0 g o h g A K K A U A A A A A A A A A A A A A A A A A A A A A A A A A A A A K 0 5 N L s n M z 1 M I h t C G 1 g B Q S w E C L Q A U A A I A C A C X b G Z N b x t H P a g A A A D 6 A A A A E g A A A A A A A A A A A A A A A A A A A A A A Q 2 9 u Z m l n L 1 B h Y 2 t h Z 2 U u e G 1 s U E s B A i 0 A F A A C A A g A l 2 x m T Q / K 6 a u k A A A A 6 Q A A A B M A A A A A A A A A A A A A A A A A 9 A A A A F t D b 2 5 0 Z W 5 0 X 1 R 5 c G V z X S 5 4 b W x Q S w E C L Q A U A A I A C A C X b G Z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5 w d U 3 0 T 3 0 W E W 5 5 F X 3 P M n w A A A A A C A A A A A A A Q Z g A A A A E A A C A A A A D w r a X 5 A B I N r s X h 7 a R H / 3 L X Y F n N q e U 9 c k A l y d a q 8 7 O B Z A A A A A A O g A A A A A I A A C A A A A B U G i e g Y 2 D j j 8 K p n C p U H j u t y I I b 8 o K 5 L z M j G N J 8 e c D Q K 1 A A A A D 1 Q I a Z n Y X 9 T 8 o q / 7 m Q v p p 8 l m w H 8 g a g y b j E r X K Y d C o u D 4 6 S U 7 U K o S D q 1 t t e 4 8 s Q E P D H E N f l C r + L i w N s L v Q A M l 0 Z 0 f 0 m o M 4 K 5 O l H X + 6 2 r 1 v n o E A A A A C v p 8 5 m k K x C i 8 R H o M T Z x C 0 A j / m e m u t 9 D p F F h u 3 r q c P o R w O D S 8 3 p C Q 4 V W 4 o W x Z o l r C y j Y z y 9 F n s V 1 J b x 4 o H B u k v k < / D a t a M a s h u p > 
</file>

<file path=customXml/item12.xml>��< ? x m l   v e r s i o n = " 1 . 0 "   e n c o d i n g = " U T F - 1 6 " ? > < G e m i n i   x m l n s = " h t t p : / / g e m i n i / p i v o t c u s t o m i z a t i o n / T a b l e X M L _ C W E - 1 1 9 - d a t a s e t _ a 8 4 d 8 3 5 7 - 4 6 e 3 - 4 c 6 3 - a f 5 b - 3 7 e 0 2 3 6 7 5 3 3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 7 6 < / i n t > < / v a l u e > < / i t e m > < i t e m > < k e y > < s t r i n g > a v e r a g e   s c o r e < / s t r i n g > < / k e y > < v a l u e > < i n t > 1 5 0 < / i n t > < / v a l u e > < / i t e m > < i t e m > < k e y > < s t r i n g > d e v i a t i o n < / s t r i n g > < / k e y > < v a l u e > < i n t > 1 1 5 < / i n t > < / v a l u e > < / i t e m > < i t e m > < k e y > < s t r i n g > F 4 < / s t r i n g > < / k e y > < v a l u e > < i n t > 6 2 < / i n t > < / v a l u e > < / i t e m > < i t e m > < k e y > < s t r i n g > s e v e r i t i e s < / s t r i n g > < / k e y > < v a l u e > < i n t > 1 1 7 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 v e c t o r s < / s t r i n g > < / k e y > < v a l u e > < i n t > 1 0 0 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 c o m p l e x i t i e s < / s t r i n g > < / k e y > < v a l u e > < i n t > 1 3 9 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 a u t h e n t i c a t i o n < / s t r i n g > < / k e y > < v a l u e > < i n t > 1 5 6 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 c o n f i d e n t i a l i t y < / s t r i n g > < / k e y > < v a l u e > < i n t > 1 5 3 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 i n t e g r i t y < / s t r i n g > < / k e y > < v a l u e > < i n t > 1 0 7 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 a v a i l a b i l i t y < / s t r i n g > < / k e y > < v a l u e > < i n t > 1 2 4 < / i n t > < / v a l u e > < / i t e m > < i t e m > < k e y > < s t r i n g > F 2 4 < / s t r i n g > < / k e y > < v a l u e > < i n t > 7 2 < / i n t > < / v a l u e > < / i t e m > < i t e m > < k e y > < s t r i n g > T o t a l < / s t r i n g > < / k e y > < v a l u e > < i n t > 1 9 9 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 a v e r a g e   s c o r e < / s t r i n g > < / k e y > < v a l u e > < i n t > 1 < / i n t > < / v a l u e > < / i t e m > < i t e m > < k e y > < s t r i n g > d e v i a t i o n < / s t r i n g > < / k e y > < v a l u e > < i n t > 2 < / i n t > < / v a l u e > < / i t e m > < i t e m > < k e y > < s t r i n g > F 4 < / s t r i n g > < / k e y > < v a l u e > < i n t > 3 < / i n t > < / v a l u e > < / i t e m > < i t e m > < k e y > < s t r i n g > s e v e r i t i e s 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 v e c t o r s 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 c o m p l e x i t i e s 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 a u t h e n t i c a t i o n 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 c o n f i d e n t i a l i t y 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 i n t e g r i t y 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 a v a i l a b i l i t y 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 T o t a l 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W E - 2 0 - d a t a s e t _ c 0 5 a 9 4 b 7 - 6 e 7 c - 4 8 9 4 - 8 f 8 2 - 0 0 0 d f 4 a 9 b 7 7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 7 6 < / i n t > < / v a l u e > < / i t e m > < i t e m > < k e y > < s t r i n g > a v e r a g e   s c o r e < / s t r i n g > < / k e y > < v a l u e > < i n t > 1 5 0 < / i n t > < / v a l u e > < / i t e m > < i t e m > < k e y > < s t r i n g > d e v i a t i o n < / s t r i n g > < / k e y > < v a l u e > < i n t > 1 1 5 < / i n t > < / v a l u e > < / i t e m > < i t e m > < k e y > < s t r i n g > F 4 < / s t r i n g > < / k e y > < v a l u e > < i n t > 6 2 < / i n t > < / v a l u e > < / i t e m > < i t e m > < k e y > < s t r i n g > s e v e r i t i e s < / s t r i n g > < / k e y > < v a l u e > < i n t > 1 1 7 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 v e c t o r s < / s t r i n g > < / k e y > < v a l u e > < i n t > 1 0 0 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 c o m p l e x i t i e s < / s t r i n g > < / k e y > < v a l u e > < i n t > 1 3 9 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 a u t h e n t i c a t i o n < / s t r i n g > < / k e y > < v a l u e > < i n t > 1 5 6 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 c o n f i d e n t i a l i t y < / s t r i n g > < / k e y > < v a l u e > < i n t > 1 5 3 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 i n t e g r i t y < / s t r i n g > < / k e y > < v a l u e > < i n t > 1 0 7 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 a v a i l a b i l i t y < / s t r i n g > < / k e y > < v a l u e > < i n t > 1 2 4 < / i n t > < / v a l u e > < / i t e m > < i t e m > < k e y > < s t r i n g > F 2 4 < / s t r i n g > < / k e y > < v a l u e > < i n t > 7 2 < / i n t > < / v a l u e > < / i t e m > < i t e m > < k e y > < s t r i n g > T o t a l < / s t r i n g > < / k e y > < v a l u e > < i n t > 1 9 9 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 a v e r a g e   s c o r e < / s t r i n g > < / k e y > < v a l u e > < i n t > 1 < / i n t > < / v a l u e > < / i t e m > < i t e m > < k e y > < s t r i n g > d e v i a t i o n < / s t r i n g > < / k e y > < v a l u e > < i n t > 2 < / i n t > < / v a l u e > < / i t e m > < i t e m > < k e y > < s t r i n g > F 4 < / s t r i n g > < / k e y > < v a l u e > < i n t > 3 < / i n t > < / v a l u e > < / i t e m > < i t e m > < k e y > < s t r i n g > s e v e r i t i e s 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 v e c t o r s 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 c o m p l e x i t i e s 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 a u t h e n t i c a t i o n 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 c o n f i d e n t i a l i t y 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 i n t e g r i t y 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 a v a i l a b i l i t y 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 T o t a l 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W E - 2 6 4 - d a t a s e t _ 5 e c 3 f b 5 c - e 2 d 7 - 4 a 6 1 - 8 1 0 9 - 6 5 d 4 6 f b 1 f 3 7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 7 6 < / i n t > < / v a l u e > < / i t e m > < i t e m > < k e y > < s t r i n g > a v e r a g e   s c o r e < / s t r i n g > < / k e y > < v a l u e > < i n t > 1 5 0 < / i n t > < / v a l u e > < / i t e m > < i t e m > < k e y > < s t r i n g > d e v i a t i o n < / s t r i n g > < / k e y > < v a l u e > < i n t > 1 1 5 < / i n t > < / v a l u e > < / i t e m > < i t e m > < k e y > < s t r i n g > F 4 < / s t r i n g > < / k e y > < v a l u e > < i n t > 6 2 < / i n t > < / v a l u e > < / i t e m > < i t e m > < k e y > < s t r i n g > s e v e r i t i e s < / s t r i n g > < / k e y > < v a l u e > < i n t > 1 1 7 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 v e c t o r s < / s t r i n g > < / k e y > < v a l u e > < i n t > 1 0 0 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 c o m p l e x i t i e s < / s t r i n g > < / k e y > < v a l u e > < i n t > 1 3 9 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 a u t h e n t i c a t i o n < / s t r i n g > < / k e y > < v a l u e > < i n t > 1 5 6 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 c o n f i d e n t i a l i t y < / s t r i n g > < / k e y > < v a l u e > < i n t > 1 5 3 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 i n t e g r i t y < / s t r i n g > < / k e y > < v a l u e > < i n t > 1 0 7 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 a v a i l a b i l i t y < / s t r i n g > < / k e y > < v a l u e > < i n t > 1 2 4 < / i n t > < / v a l u e > < / i t e m > < i t e m > < k e y > < s t r i n g > F 2 4 < / s t r i n g > < / k e y > < v a l u e > < i n t > 7 2 < / i n t > < / v a l u e > < / i t e m > < i t e m > < k e y > < s t r i n g > T o t a l < / s t r i n g > < / k e y > < v a l u e > < i n t > 1 9 9 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 a v e r a g e   s c o r e < / s t r i n g > < / k e y > < v a l u e > < i n t > 1 < / i n t > < / v a l u e > < / i t e m > < i t e m > < k e y > < s t r i n g > d e v i a t i o n < / s t r i n g > < / k e y > < v a l u e > < i n t > 2 < / i n t > < / v a l u e > < / i t e m > < i t e m > < k e y > < s t r i n g > F 4 < / s t r i n g > < / k e y > < v a l u e > < i n t > 3 < / i n t > < / v a l u e > < / i t e m > < i t e m > < k e y > < s t r i n g > s e v e r i t i e s 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 v e c t o r s 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 c o m p l e x i t i e s 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 a u t h e n t i c a t i o n 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 c o n f i d e n t i a l i t y 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 i n t e g r i t y 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 a v a i l a b i l i t y 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 T o t a l 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C W E - 2 0 - d a t a s e t _ c 0 5 a 9 4 b 7 - 6 e 7 c - 4 8 9 4 - 8 f 8 2 - 0 0 0 d f 4 a 9 b 7 7 8 , C W E - 8 9 - d a t a s e t _ c 0 3 a c 5 d 9 - 6 5 5 3 - 4 b 1 0 - b f b 9 - 0 3 d 0 3 b a 7 d 9 c 9 , C W E - 1 1 9 - d a t a s e t _ a 8 4 d 8 3 5 7 - 4 6 e 3 - 4 c 6 3 - a f 5 b - 3 7 e 0 2 3 6 7 5 3 3 b , C W E - 2 6 4 - d a t a s e t _ 5 e c 3 f b 5 c - e 2 d 7 - 4 a 6 1 - 8 1 0 9 - 6 5 d 4 6 f b 1 f 3 7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 C W E - 2 0 - d a t a s e t _ c 0 5 a 9 4 b 7 - 6 e 7 c - 4 8 9 4 - 8 f 8 2 - 0 0 0 d f 4 a 9 b 7 7 8 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 C W E - 8 9 - d a t a s e t _ c 0 3 a c 5 d 9 - 6 5 5 3 - 4 b 1 0 - b f b 9 - 0 3 d 0 3 b a 7 d 9 c 9 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 C W E - 1 1 9 - d a t a s e t _ a 8 4 d 8 3 5 7 - 4 6 e 3 - 4 c 6 3 - a f 5 b - 3 7 e 0 2 3 6 7 5 3 3 b 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 C W E - 2 6 4 - d a t a s e t _ 5 e c 3 f b 5 c - e 2 d 7 - 4 a 6 1 - 8 1 0 9 - 6 5 d 4 6 f b 1 f 3 7 1 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W E - 2 0 - d a t a s e t _ c 0 5 a 9 4 b 7 - 6 e 7 c - 4 8 9 4 - 8 f 8 2 - 0 0 0 d f 4 a 9 b 7 7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 2 0 1 8 - 1 1 - 0 6 T 1 5 : 2 3 : 4 1 . 6 1 5 3 6 0 8 - 0 6 : 0 0 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 C W E - 1 1 9 - d a t a s e t 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 C W E - 1 1 9 - d a t a s e t 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 C o l u m n s \ a v e r a g e   s c o r e < / K e y > < / D i a g r a m O b j e c t K e y > < D i a g r a m O b j e c t K e y > < K e y > C o l u m n s \ d e v i a t i o n < / K e y > < / D i a g r a m O b j e c t K e y > < D i a g r a m O b j e c t K e y > < K e y > C o l u m n s \ F 4 < / K e y > < / D i a g r a m O b j e c t K e y > < D i a g r a m O b j e c t K e y > < K e y > C o l u m n s \ s e v e r i t i e s 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 C o l u m n s \ v e c t o r s 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 C o l u m n s \ c o m p l e x i t i e s 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 C o l u m n s \ a u t h e n t i c a t i o n 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 C o l u m n s \ c o n f i d e n t i a l i t y 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 C o l u m n s \ i n t e g r i t y 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 C o l u m n s \ a v a i l a b i l i t y < / K e y > < / D i a g r a m O b j e c t K e y > < D i a g r a m O b j e c t K e y > < K e y > C o l u m n s \ F 2 4 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 C W E - 8 9 - d a t a s e t 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 C W E - 8 9 - d a t a s e t 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 C o l u m n s \ a v e r a g e   s c o r e < / K e y > < / D i a g r a m O b j e c t K e y > < D i a g r a m O b j e c t K e y > < K e y > C o l u m n s \ d e v i a t i o n < / K e y > < / D i a g r a m O b j e c t K e y > < D i a g r a m O b j e c t K e y > < K e y > C o l u m n s \ F 4 < / K e y > < / D i a g r a m O b j e c t K e y > < D i a g r a m O b j e c t K e y > < K e y > C o l u m n s \ s e v e r i t i e s 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 C o l u m n s \ v e c t o r s 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 C o l u m n s \ c o m p l e x i t i e s 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 C o l u m n s \ a u t h e n t i c a t i o n 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 C o l u m n s \ c o n f i d e n t i a l i t y 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 C o l u m n s \ i n t e g r i t y 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 C o l u m n s \ a v a i l a b i l i t y < / K e y > < / D i a g r a m O b j e c t K e y > < D i a g r a m O b j e c t K e y > < K e y > C o l u m n s \ F 2 4 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 C W E - 2 6 4 - d a t a s e t 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 C W E - 2 6 4 - d a t a s e t 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 C o l u m n s \ a v e r a g e   s c o r e < / K e y > < / D i a g r a m O b j e c t K e y > < D i a g r a m O b j e c t K e y > < K e y > C o l u m n s \ d e v i a t i o n < / K e y > < / D i a g r a m O b j e c t K e y > < D i a g r a m O b j e c t K e y > < K e y > C o l u m n s \ F 4 < / K e y > < / D i a g r a m O b j e c t K e y > < D i a g r a m O b j e c t K e y > < K e y > C o l u m n s \ s e v e r i t i e s 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 C o l u m n s \ v e c t o r s 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 C o l u m n s \ c o m p l e x i t i e s 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 C o l u m n s \ a u t h e n t i c a t i o n 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 C o l u m n s \ c o n f i d e n t i a l i t y 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 C o l u m n s \ i n t e g r i t y 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 C o l u m n s \ a v a i l a b i l i t y < / K e y > < / D i a g r a m O b j e c t K e y > < D i a g r a m O b j e c t K e y > < K e y > C o l u m n s \ F 2 4 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 C W E - 2 0 - d a t a s e t 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 C W E - 2 0 - d a t a s e t 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 C o l u m n s \ a v e r a g e   s c o r e < / K e y > < / D i a g r a m O b j e c t K e y > < D i a g r a m O b j e c t K e y > < K e y > C o l u m n s \ d e v i a t i o n < / K e y > < / D i a g r a m O b j e c t K e y > < D i a g r a m O b j e c t K e y > < K e y > C o l u m n s \ F 4 < / K e y > < / D i a g r a m O b j e c t K e y > < D i a g r a m O b j e c t K e y > < K e y > C o l u m n s \ s e v e r i t i e s 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 C o l u m n s \ v e c t o r s 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 C o l u m n s \ c o m p l e x i t i e s 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 C o l u m n s \ a u t h e n t i c a t i o n 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 C o l u m n s \ c o n f i d e n t i a l i t y 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 C o l u m n s \ i n t e g r i t y 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 C o l u m n s \ a v a i l a b i l i t y < / K e y > < / D i a g r a m O b j e c t K e y > < D i a g r a m O b j e c t K e y > < K e y > C o l u m n s \ F 2 4 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 C o l u m n s \ s e v e r i t i e s 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 C o l u m n s \ v e c t o r s 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 C o l u m n s \ c o m p l e x i t i e s 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 C o l u m n s \ a u t h e n t i c a t i o n 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 C o l u m n s \ c o n f i d e n t i a l i t y 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 C o l u m n s \ i n t e g r i t y 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 C o l u m n s \ a v a i l a b i l i t y 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W E - 8 9 - d a t a s e t _ c 0 3 a c 5 d 9 - 6 5 5 3 - 4 b 1 0 - b f b 9 - 0 3 d 0 3 b a 7 d 9 c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 7 6 < / i n t > < / v a l u e > < / i t e m > < i t e m > < k e y > < s t r i n g > a v e r a g e   s c o r e < / s t r i n g > < / k e y > < v a l u e > < i n t > 1 5 0 < / i n t > < / v a l u e > < / i t e m > < i t e m > < k e y > < s t r i n g > d e v i a t i o n < / s t r i n g > < / k e y > < v a l u e > < i n t > 1 1 5 < / i n t > < / v a l u e > < / i t e m > < i t e m > < k e y > < s t r i n g > F 4 < / s t r i n g > < / k e y > < v a l u e > < i n t > 6 2 < / i n t > < / v a l u e > < / i t e m > < i t e m > < k e y > < s t r i n g > s e v e r i t i e s < / s t r i n g > < / k e y > < v a l u e > < i n t > 1 1 7 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 v e c t o r s < / s t r i n g > < / k e y > < v a l u e > < i n t > 1 0 0 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 c o m p l e x i t i e s < / s t r i n g > < / k e y > < v a l u e > < i n t > 1 3 9 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 a u t h e n t i c a t i o n < / s t r i n g > < / k e y > < v a l u e > < i n t > 1 5 6 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 c o n f i d e n t i a l i t y < / s t r i n g > < / k e y > < v a l u e > < i n t > 1 5 3 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 i n t e g r i t y < / s t r i n g > < / k e y > < v a l u e > < i n t > 1 0 7 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 a v a i l a b i l i t y < / s t r i n g > < / k e y > < v a l u e > < i n t > 1 2 4 < / i n t > < / v a l u e > < / i t e m > < i t e m > < k e y > < s t r i n g > F 2 4 < / s t r i n g > < / k e y > < v a l u e > < i n t > 7 2 < / i n t > < / v a l u e > < / i t e m > < i t e m > < k e y > < s t r i n g > T o t a l < / s t r i n g > < / k e y > < v a l u e > < i n t > 1 9 9 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 a v e r a g e   s c o r e < / s t r i n g > < / k e y > < v a l u e > < i n t > 1 < / i n t > < / v a l u e > < / i t e m > < i t e m > < k e y > < s t r i n g > d e v i a t i o n < / s t r i n g > < / k e y > < v a l u e > < i n t > 2 < / i n t > < / v a l u e > < / i t e m > < i t e m > < k e y > < s t r i n g > F 4 < / s t r i n g > < / k e y > < v a l u e > < i n t > 3 < / i n t > < / v a l u e > < / i t e m > < i t e m > < k e y > < s t r i n g > s e v e r i t i e s 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 v e c t o r s 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 c o m p l e x i t i e s 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 a u t h e n t i c a t i o n 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 c o n f i d e n t i a l i t y 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 i n t e g r i t y 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 a v a i l a b i l i t y 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 T o t a l 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2C4E81F-3288-4853-8646-69086980D0A5}">
  <ds:schemaRefs/>
</ds:datastoreItem>
</file>

<file path=customXml/itemProps10.xml><?xml version="1.0" encoding="utf-8"?>
<ds:datastoreItem xmlns:ds="http://schemas.openxmlformats.org/officeDocument/2006/customXml" ds:itemID="{448C01F1-BC95-44EA-A2CB-471F6C1377C2}">
  <ds:schemaRefs/>
</ds:datastoreItem>
</file>

<file path=customXml/itemProps1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A16DAFA-CA15-4C60-8D99-CAF32E025D39}">
  <ds:schemaRefs/>
</ds:datastoreItem>
</file>

<file path=customXml/itemProps13.xml><?xml version="1.0" encoding="utf-8"?>
<ds:datastoreItem xmlns:ds="http://schemas.openxmlformats.org/officeDocument/2006/customXml" ds:itemID="{9FA6DEF2-DA9D-463A-A532-B03B07F792F8}">
  <ds:schemaRefs/>
</ds:datastoreItem>
</file>

<file path=customXml/itemProps14.xml><?xml version="1.0" encoding="utf-8"?>
<ds:datastoreItem xmlns:ds="http://schemas.openxmlformats.org/officeDocument/2006/customXml" ds:itemID="{9655D90B-A31F-4661-B7E5-5F97090991BC}">
  <ds:schemaRefs/>
</ds:datastoreItem>
</file>

<file path=customXml/itemProps15.xml><?xml version="1.0" encoding="utf-8"?>
<ds:datastoreItem xmlns:ds="http://schemas.openxmlformats.org/officeDocument/2006/customXml" ds:itemID="{BE9BDD02-D698-4CF3-AA78-B25AB2B87230}">
  <ds:schemaRefs/>
</ds:datastoreItem>
</file>

<file path=customXml/itemProps16.xml><?xml version="1.0" encoding="utf-8"?>
<ds:datastoreItem xmlns:ds="http://schemas.openxmlformats.org/officeDocument/2006/customXml" ds:itemID="{9F60622A-DAA2-452A-AFA5-C36476C28146}">
  <ds:schemaRefs/>
</ds:datastoreItem>
</file>

<file path=customXml/itemProps17.xml><?xml version="1.0" encoding="utf-8"?>
<ds:datastoreItem xmlns:ds="http://schemas.openxmlformats.org/officeDocument/2006/customXml" ds:itemID="{9F708FBA-833B-49D0-8CE7-BC959745BF98}">
  <ds:schemaRefs/>
</ds:datastoreItem>
</file>

<file path=customXml/itemProps18.xml><?xml version="1.0" encoding="utf-8"?>
<ds:datastoreItem xmlns:ds="http://schemas.openxmlformats.org/officeDocument/2006/customXml" ds:itemID="{60205667-4171-49C5-B0A6-D41A020D77B6}">
  <ds:schemaRefs/>
</ds:datastoreItem>
</file>

<file path=customXml/itemProps19.xml><?xml version="1.0" encoding="utf-8"?>
<ds:datastoreItem xmlns:ds="http://schemas.openxmlformats.org/officeDocument/2006/customXml" ds:itemID="{FFE2CCA3-AB9A-453B-8D93-B1446BC49C78}">
  <ds:schemaRefs/>
</ds:datastoreItem>
</file>

<file path=customXml/itemProps2.xml><?xml version="1.0" encoding="utf-8"?>
<ds:datastoreItem xmlns:ds="http://schemas.openxmlformats.org/officeDocument/2006/customXml" ds:itemID="{600308A9-64A8-4773-97A5-C2A1413D1C5C}">
  <ds:schemaRefs/>
</ds:datastoreItem>
</file>

<file path=customXml/itemProps20.xml><?xml version="1.0" encoding="utf-8"?>
<ds:datastoreItem xmlns:ds="http://schemas.openxmlformats.org/officeDocument/2006/customXml" ds:itemID="{31BC1712-427C-4BB4-996F-DA088948FD4F}">
  <ds:schemaRefs/>
</ds:datastoreItem>
</file>

<file path=customXml/itemProps3.xml><?xml version="1.0" encoding="utf-8"?>
<ds:datastoreItem xmlns:ds="http://schemas.openxmlformats.org/officeDocument/2006/customXml" ds:itemID="{19A1C86E-C7CE-4ABF-AC52-4688C8ECA394}">
  <ds:schemaRefs/>
</ds:datastoreItem>
</file>

<file path=customXml/itemProps4.xml><?xml version="1.0" encoding="utf-8"?>
<ds:datastoreItem xmlns:ds="http://schemas.openxmlformats.org/officeDocument/2006/customXml" ds:itemID="{F22CD731-0FBE-4696-90D2-D6347BBF96C7}">
  <ds:schemaRefs/>
</ds:datastoreItem>
</file>

<file path=customXml/itemProps5.xml><?xml version="1.0" encoding="utf-8"?>
<ds:datastoreItem xmlns:ds="http://schemas.openxmlformats.org/officeDocument/2006/customXml" ds:itemID="{C2702FD6-C4F5-40FD-84B6-B853B05E5C66}">
  <ds:schemaRefs/>
</ds:datastoreItem>
</file>

<file path=customXml/itemProps6.xml><?xml version="1.0" encoding="utf-8"?>
<ds:datastoreItem xmlns:ds="http://schemas.openxmlformats.org/officeDocument/2006/customXml" ds:itemID="{F2BEC0C9-FCFA-4F02-8DB8-AB550C3E6F33}">
  <ds:schemaRefs/>
</ds:datastoreItem>
</file>

<file path=customXml/itemProps7.xml><?xml version="1.0" encoding="utf-8"?>
<ds:datastoreItem xmlns:ds="http://schemas.openxmlformats.org/officeDocument/2006/customXml" ds:itemID="{D50FD8A1-DA5C-43CD-9FCA-4CFDDD638D34}">
  <ds:schemaRefs/>
</ds:datastoreItem>
</file>

<file path=customXml/itemProps8.xml><?xml version="1.0" encoding="utf-8"?>
<ds:datastoreItem xmlns:ds="http://schemas.openxmlformats.org/officeDocument/2006/customXml" ds:itemID="{0BFF494E-C563-4773-8BD9-A8E17BCE9615}">
  <ds:schemaRefs/>
</ds:datastoreItem>
</file>

<file path=customXml/itemProps9.xml><?xml version="1.0" encoding="utf-8"?>
<ds:datastoreItem xmlns:ds="http://schemas.openxmlformats.org/officeDocument/2006/customXml" ds:itemID="{10F7D9DD-495A-4B14-BBBB-48F72AA213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CWE-20</vt:lpstr>
      <vt:lpstr>CWE-89</vt:lpstr>
      <vt:lpstr>CWE-119</vt:lpstr>
      <vt:lpstr>CWE-264</vt:lpstr>
      <vt:lpstr>Average Score</vt:lpstr>
      <vt:lpstr>Severity</vt:lpstr>
      <vt:lpstr>Vector</vt:lpstr>
      <vt:lpstr>Complexity</vt:lpstr>
      <vt:lpstr>Authentication</vt:lpstr>
      <vt:lpstr>Confidentiality</vt:lpstr>
      <vt:lpstr>Integrity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2018-11-08T20:19:15Z</dcterms:modified>
</cp:coreProperties>
</file>