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ender\Lis_Script\2023_1_Light_In_Soul\Fastwork_36_Infinite_Leveling\Infinite_Leveling_2\Assets\Alat\CSV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B22" i="1" l="1"/>
  <c r="C27" i="1" l="1"/>
  <c r="C26" i="1" s="1"/>
  <c r="B27" i="1"/>
  <c r="B26" i="1" s="1"/>
  <c r="E8" i="1"/>
  <c r="B8" i="1"/>
  <c r="B5" i="1"/>
  <c r="E6" i="1"/>
  <c r="B6" i="1"/>
  <c r="E4" i="1"/>
  <c r="B4" i="1"/>
  <c r="E3" i="1"/>
  <c r="B3" i="1"/>
  <c r="B2" i="1"/>
  <c r="E2" i="1"/>
  <c r="C22" i="1" l="1"/>
</calcChain>
</file>

<file path=xl/sharedStrings.xml><?xml version="1.0" encoding="utf-8"?>
<sst xmlns="http://schemas.openxmlformats.org/spreadsheetml/2006/main" count="59" uniqueCount="29">
  <si>
    <t>Hp</t>
  </si>
  <si>
    <t>Mp</t>
  </si>
  <si>
    <t>Attack</t>
  </si>
  <si>
    <t>Defense</t>
  </si>
  <si>
    <t>Critical_Damage</t>
  </si>
  <si>
    <t>Critical_Rate</t>
  </si>
  <si>
    <t>Block_Chance</t>
  </si>
  <si>
    <t>Penetration</t>
  </si>
  <si>
    <t>Vitality</t>
  </si>
  <si>
    <t>Mind</t>
  </si>
  <si>
    <t>Strength</t>
  </si>
  <si>
    <t>Agility</t>
  </si>
  <si>
    <t>Penyerang</t>
  </si>
  <si>
    <t>Diserang</t>
  </si>
  <si>
    <t>Skill_Power</t>
  </si>
  <si>
    <t>(Setiap skill memiliki power berbeda-beda)</t>
  </si>
  <si>
    <t>x</t>
  </si>
  <si>
    <t>Font Merah tidak boleh diubah</t>
  </si>
  <si>
    <t>Font Hitam boleh diubah</t>
  </si>
  <si>
    <t>NOTE :</t>
  </si>
  <si>
    <t>Damage</t>
  </si>
  <si>
    <t>Jika Hp bertambah pas terkena serangan itu berarti defense terlalu besar sehingga damage menjadi mines, di unity sudah langsung diapply menjadi damage 0.</t>
  </si>
  <si>
    <t>Result Hp diserang terkena 1 x skill (Min_Dmg - Max_Dmg):</t>
  </si>
  <si>
    <t>Result Hp Critical (Min_Dmg - Max_Dmg) :</t>
  </si>
  <si>
    <t>Untuk Skill power jika kombo skill banyak untuk balancing direkomendasikan untuk tidak membuat skill power yang terlalu besar.</t>
  </si>
  <si>
    <t>Skill_Percent</t>
  </si>
  <si>
    <t>Atk_Percent</t>
  </si>
  <si>
    <t>Hp_Percent</t>
  </si>
  <si>
    <t>Mp_Percent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</si>
</sst>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0" sqref="D10:D14"/>
    </sheetView>
  </sheetViews>
  <sheetFormatPr defaultRowHeight="15" x14ac:dyDescent="0.25"/>
  <cols>
    <col min="1" max="1" width="17.28515625" customWidth="1"/>
  </cols>
  <sheetData>
    <row r="1" spans="1:7" x14ac:dyDescent="0.25">
      <c r="A1" t="s">
        <v>12</v>
      </c>
      <c r="D1" t="s">
        <v>13</v>
      </c>
    </row>
    <row r="2" spans="1:7" x14ac:dyDescent="0.25">
      <c r="A2" s="2" t="s">
        <v>0</v>
      </c>
      <c r="B2" s="2">
        <f>B11*100</f>
        <v>1500</v>
      </c>
      <c r="C2" s="2" t="s">
        <v>16</v>
      </c>
      <c r="D2" s="2" t="s">
        <v>0</v>
      </c>
      <c r="E2" s="2">
        <f>E11*100</f>
        <v>1200</v>
      </c>
      <c r="G2" t="s">
        <v>19</v>
      </c>
    </row>
    <row r="3" spans="1:7" x14ac:dyDescent="0.25">
      <c r="A3" s="2" t="s">
        <v>1</v>
      </c>
      <c r="B3" s="2">
        <f>B12*100</f>
        <v>8000</v>
      </c>
      <c r="C3" s="2" t="s">
        <v>16</v>
      </c>
      <c r="D3" s="2" t="s">
        <v>1</v>
      </c>
      <c r="E3" s="2">
        <f>E12*100</f>
        <v>8000</v>
      </c>
      <c r="G3" t="s">
        <v>17</v>
      </c>
    </row>
    <row r="4" spans="1:7" x14ac:dyDescent="0.25">
      <c r="A4" s="2" t="s">
        <v>2</v>
      </c>
      <c r="B4" s="2">
        <f>B13</f>
        <v>50</v>
      </c>
      <c r="C4" s="2" t="s">
        <v>16</v>
      </c>
      <c r="D4" s="2" t="s">
        <v>2</v>
      </c>
      <c r="E4" s="2">
        <f>E13</f>
        <v>80</v>
      </c>
      <c r="G4" t="s">
        <v>18</v>
      </c>
    </row>
    <row r="5" spans="1:7" x14ac:dyDescent="0.25">
      <c r="A5" s="2" t="s">
        <v>3</v>
      </c>
      <c r="B5" s="2">
        <f>B14</f>
        <v>80</v>
      </c>
      <c r="C5" s="2" t="s">
        <v>16</v>
      </c>
      <c r="D5" s="2" t="s">
        <v>3</v>
      </c>
      <c r="E5" s="2">
        <v>30</v>
      </c>
      <c r="G5" t="s">
        <v>21</v>
      </c>
    </row>
    <row r="6" spans="1:7" x14ac:dyDescent="0.25">
      <c r="A6" s="2" t="s">
        <v>5</v>
      </c>
      <c r="B6" s="2">
        <f>B13*4/100</f>
        <v>2</v>
      </c>
      <c r="C6" s="2" t="s">
        <v>16</v>
      </c>
      <c r="D6" s="2" t="s">
        <v>5</v>
      </c>
      <c r="E6" s="2">
        <f>E13*4/100</f>
        <v>3.2</v>
      </c>
      <c r="G6" t="s">
        <v>24</v>
      </c>
    </row>
    <row r="7" spans="1:7" x14ac:dyDescent="0.25">
      <c r="A7" s="3" t="s">
        <v>4</v>
      </c>
      <c r="B7" s="3">
        <v>60</v>
      </c>
      <c r="C7" s="3" t="s">
        <v>16</v>
      </c>
      <c r="D7" s="3" t="s">
        <v>4</v>
      </c>
      <c r="E7" s="3">
        <v>10</v>
      </c>
    </row>
    <row r="8" spans="1:7" x14ac:dyDescent="0.25">
      <c r="A8" s="2" t="s">
        <v>6</v>
      </c>
      <c r="B8" s="2">
        <f>(B14*4/100) - ((B14*4/100) *E10/100)</f>
        <v>2.8800000000000003</v>
      </c>
      <c r="C8" s="2" t="s">
        <v>16</v>
      </c>
      <c r="D8" s="2" t="s">
        <v>6</v>
      </c>
      <c r="E8" s="2">
        <f>(E14*4/100) - ((E14*4/100) *B10/100)</f>
        <v>0.6</v>
      </c>
    </row>
    <row r="10" spans="1:7" x14ac:dyDescent="0.25">
      <c r="A10" t="s">
        <v>7</v>
      </c>
      <c r="B10">
        <v>50</v>
      </c>
      <c r="C10" t="s">
        <v>16</v>
      </c>
      <c r="D10" t="s">
        <v>7</v>
      </c>
      <c r="E10">
        <v>10</v>
      </c>
    </row>
    <row r="11" spans="1:7" x14ac:dyDescent="0.25">
      <c r="A11" t="s">
        <v>8</v>
      </c>
      <c r="B11">
        <v>15</v>
      </c>
      <c r="C11" t="s">
        <v>16</v>
      </c>
      <c r="D11" t="s">
        <v>8</v>
      </c>
      <c r="E11">
        <v>12</v>
      </c>
    </row>
    <row r="12" spans="1:7" x14ac:dyDescent="0.25">
      <c r="A12" t="s">
        <v>9</v>
      </c>
      <c r="B12">
        <v>80</v>
      </c>
      <c r="C12" t="s">
        <v>16</v>
      </c>
      <c r="D12" t="s">
        <v>9</v>
      </c>
      <c r="E12">
        <v>80</v>
      </c>
    </row>
    <row r="13" spans="1:7" x14ac:dyDescent="0.25">
      <c r="A13" s="1" t="s">
        <v>10</v>
      </c>
      <c r="B13">
        <v>50</v>
      </c>
      <c r="C13" t="s">
        <v>16</v>
      </c>
      <c r="D13" s="1" t="s">
        <v>10</v>
      </c>
      <c r="E13">
        <v>80</v>
      </c>
    </row>
    <row r="14" spans="1:7" x14ac:dyDescent="0.25">
      <c r="A14" t="s">
        <v>11</v>
      </c>
      <c r="B14">
        <v>80</v>
      </c>
      <c r="C14" t="s">
        <v>16</v>
      </c>
      <c r="D14" t="s">
        <v>11</v>
      </c>
      <c r="E14">
        <v>30</v>
      </c>
    </row>
    <row r="15" spans="1:7" x14ac:dyDescent="0.25">
      <c r="A15" t="s">
        <v>14</v>
      </c>
      <c r="B15">
        <v>100</v>
      </c>
      <c r="C15" t="s">
        <v>16</v>
      </c>
      <c r="D15" t="s">
        <v>14</v>
      </c>
      <c r="E15">
        <v>100</v>
      </c>
    </row>
    <row r="16" spans="1:7" x14ac:dyDescent="0.25">
      <c r="A16" t="s">
        <v>27</v>
      </c>
      <c r="B16">
        <v>10</v>
      </c>
      <c r="D16" t="s">
        <v>27</v>
      </c>
      <c r="E16">
        <v>0</v>
      </c>
    </row>
    <row r="17" spans="1:5" x14ac:dyDescent="0.25">
      <c r="A17" t="s">
        <v>28</v>
      </c>
      <c r="B17">
        <v>5</v>
      </c>
      <c r="D17" t="s">
        <v>28</v>
      </c>
      <c r="E17">
        <v>0</v>
      </c>
    </row>
    <row r="18" spans="1:5" x14ac:dyDescent="0.25">
      <c r="A18" t="s">
        <v>26</v>
      </c>
      <c r="B18">
        <v>25</v>
      </c>
      <c r="D18" t="s">
        <v>25</v>
      </c>
      <c r="E18">
        <v>0</v>
      </c>
    </row>
    <row r="19" spans="1:5" x14ac:dyDescent="0.25">
      <c r="A19" t="s">
        <v>15</v>
      </c>
    </row>
    <row r="21" spans="1:5" x14ac:dyDescent="0.25">
      <c r="A21" t="s">
        <v>22</v>
      </c>
    </row>
    <row r="22" spans="1:5" x14ac:dyDescent="0.25">
      <c r="A22" t="s">
        <v>0</v>
      </c>
      <c r="B22">
        <f xml:space="preserve"> $E$2 - ($B$23)</f>
        <v>377.5</v>
      </c>
      <c r="C22">
        <f>$E$2- ($C$23)</f>
        <v>182.5</v>
      </c>
    </row>
    <row r="23" spans="1:5" x14ac:dyDescent="0.25">
      <c r="A23" t="s">
        <v>20</v>
      </c>
      <c r="B23">
        <f>($B$4*70/10*$B$15/100)+(($B$4*$B$18/100)+($B$2*$B$16/100)+($B$3 * $B$17/100))-($E$5*300/100)</f>
        <v>822.5</v>
      </c>
      <c r="C23">
        <f>($B$4*100/10*$B$15/100)+(($B$4*$B$18/100)+($B$2*$B$16/100)+($B$3*$B$17/100)-($E$5*150/100))</f>
        <v>1017.5</v>
      </c>
    </row>
    <row r="25" spans="1:5" x14ac:dyDescent="0.25">
      <c r="A25" t="s">
        <v>23</v>
      </c>
    </row>
    <row r="26" spans="1:5" x14ac:dyDescent="0.25">
      <c r="A26" t="s">
        <v>0</v>
      </c>
      <c r="B26">
        <f xml:space="preserve"> $E$2 - ($B$27)</f>
        <v>-116</v>
      </c>
      <c r="C26">
        <f>$E$2- ($C$27)</f>
        <v>-428</v>
      </c>
    </row>
    <row r="27" spans="1:5" x14ac:dyDescent="0.25">
      <c r="A27" t="s">
        <v>20</v>
      </c>
      <c r="B27">
        <f xml:space="preserve"> B23 + (B23) * (B7/100)</f>
        <v>1316</v>
      </c>
      <c r="C27">
        <f xml:space="preserve"> C23 + (C23) * (B7/100)</f>
        <v>1628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2023-04-14T23:59:22Z</dcterms:created>
  <dcterms:modified xsi:type="dcterms:W3CDTF">2023-05-25T14:21:36Z</dcterms:modified>
</cp:coreProperties>
</file>