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++\lab3\"/>
    </mc:Choice>
  </mc:AlternateContent>
  <bookViews>
    <workbookView xWindow="0" yWindow="0" windowWidth="23040" windowHeight="10452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O27" i="1"/>
  <c r="P27" i="1"/>
  <c r="Q27" i="1"/>
  <c r="R27" i="1"/>
  <c r="S27" i="1"/>
  <c r="T27" i="1"/>
  <c r="U27" i="1"/>
  <c r="V27" i="1"/>
  <c r="M27" i="1"/>
  <c r="V26" i="1"/>
  <c r="U26" i="1"/>
  <c r="T26" i="1"/>
  <c r="S26" i="1"/>
  <c r="R26" i="1"/>
  <c r="Q26" i="1"/>
  <c r="P26" i="1"/>
  <c r="O26" i="1"/>
  <c r="N26" i="1"/>
  <c r="M26" i="1"/>
  <c r="N55" i="1"/>
  <c r="O55" i="1"/>
  <c r="P55" i="1"/>
  <c r="Q55" i="1"/>
  <c r="R55" i="1"/>
  <c r="S55" i="1"/>
  <c r="T55" i="1"/>
  <c r="U55" i="1"/>
  <c r="V55" i="1"/>
  <c r="M55" i="1"/>
  <c r="S56" i="1" l="1"/>
  <c r="U56" i="1"/>
  <c r="V56" i="1"/>
  <c r="M56" i="1"/>
  <c r="T56" i="1"/>
  <c r="A55" i="1"/>
  <c r="P56" i="1"/>
  <c r="R56" i="1"/>
  <c r="N56" i="1"/>
  <c r="O56" i="1"/>
  <c r="Q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/>
  <c r="C54" i="1"/>
  <c r="B54" i="1"/>
  <c r="A54" i="1"/>
  <c r="J53" i="1"/>
  <c r="I53" i="1"/>
  <c r="H53" i="1"/>
  <c r="G53" i="1"/>
  <c r="F53" i="1"/>
  <c r="E53" i="1"/>
  <c r="D53" i="1"/>
  <c r="C53" i="1"/>
  <c r="B53" i="1"/>
  <c r="A53" i="1"/>
  <c r="B26" i="1"/>
  <c r="C26" i="1"/>
  <c r="D26" i="1"/>
  <c r="E26" i="1"/>
  <c r="F26" i="1"/>
  <c r="G26" i="1"/>
  <c r="H26" i="1"/>
  <c r="I26" i="1"/>
  <c r="J26" i="1"/>
  <c r="A26" i="1"/>
  <c r="B25" i="1"/>
  <c r="C25" i="1"/>
  <c r="D25" i="1"/>
  <c r="E25" i="1"/>
  <c r="F25" i="1"/>
  <c r="G25" i="1"/>
  <c r="H25" i="1"/>
  <c r="I25" i="1"/>
  <c r="J25" i="1"/>
  <c r="A25" i="1"/>
  <c r="C24" i="1"/>
  <c r="D24" i="1"/>
  <c r="E24" i="1"/>
  <c r="F24" i="1"/>
  <c r="G24" i="1"/>
  <c r="H24" i="1"/>
  <c r="I24" i="1"/>
  <c r="J24" i="1"/>
  <c r="B24" i="1"/>
  <c r="A24" i="1"/>
</calcChain>
</file>

<file path=xl/sharedStrings.xml><?xml version="1.0" encoding="utf-8"?>
<sst xmlns="http://schemas.openxmlformats.org/spreadsheetml/2006/main" count="11" uniqueCount="7">
  <si>
    <t>Insert:</t>
  </si>
  <si>
    <t>Search:</t>
  </si>
  <si>
    <t>"- заранее отсортированный массив"</t>
  </si>
  <si>
    <t>МИН</t>
  </si>
  <si>
    <t>СРЕД</t>
  </si>
  <si>
    <t>МАКС</t>
  </si>
  <si>
    <t xml:space="preserve">C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</si>
</sst>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70603674540683E-2"/>
          <c:y val="0.16708333333333336"/>
          <c:w val="0.74862572607928413"/>
          <c:h val="0.72088764946048411"/>
        </c:manualLayout>
      </c:layout>
      <c:lineChart>
        <c:grouping val="standard"/>
        <c:varyColors val="0"/>
        <c:ser>
          <c:idx val="4"/>
          <c:order val="0"/>
          <c:tx>
            <c:v>Мин</c:v>
          </c:tx>
          <c:spPr>
            <a:ln>
              <a:noFill/>
            </a:ln>
          </c:spPr>
          <c:marker>
            <c:symbol val="none"/>
          </c:marker>
          <c:cat>
            <c:numRef>
              <c:f>Лист1!$A$31:$J$31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Лист1!$A$53:$J$53</c:f>
              <c:numCache>
                <c:formatCode>General</c:formatCode>
                <c:ptCount val="10"/>
                <c:pt idx="0">
                  <c:v>6.3240000000000005E-2</c:v>
                </c:pt>
                <c:pt idx="1">
                  <c:v>7.8825000000000006E-2</c:v>
                </c:pt>
                <c:pt idx="2">
                  <c:v>9.2423000000000005E-2</c:v>
                </c:pt>
                <c:pt idx="3">
                  <c:v>9.8760000000000001E-2</c:v>
                </c:pt>
                <c:pt idx="4">
                  <c:v>0.102033</c:v>
                </c:pt>
                <c:pt idx="5">
                  <c:v>0.113256</c:v>
                </c:pt>
                <c:pt idx="6">
                  <c:v>0.1164</c:v>
                </c:pt>
                <c:pt idx="7">
                  <c:v>0.11709899999999999</c:v>
                </c:pt>
                <c:pt idx="8">
                  <c:v>0.123337</c:v>
                </c:pt>
                <c:pt idx="9">
                  <c:v>0.120389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091-4ADD-84CE-1480552F105A}"/>
            </c:ext>
          </c:extLst>
        </c:ser>
        <c:ser>
          <c:idx val="5"/>
          <c:order val="1"/>
          <c:tx>
            <c:v>Сред</c:v>
          </c:tx>
          <c:spPr>
            <a:ln>
              <a:noFill/>
            </a:ln>
          </c:spPr>
          <c:marker>
            <c:symbol val="none"/>
          </c:marker>
          <c:val>
            <c:numRef>
              <c:f>Лист1!$A$54:$J$54</c:f>
              <c:numCache>
                <c:formatCode>General</c:formatCode>
                <c:ptCount val="10"/>
                <c:pt idx="0">
                  <c:v>9.2066199999999987E-2</c:v>
                </c:pt>
                <c:pt idx="1">
                  <c:v>0.11377889999999999</c:v>
                </c:pt>
                <c:pt idx="2">
                  <c:v>0.12783489999999997</c:v>
                </c:pt>
                <c:pt idx="3">
                  <c:v>0.13996549999999999</c:v>
                </c:pt>
                <c:pt idx="4">
                  <c:v>0.14398450000000002</c:v>
                </c:pt>
                <c:pt idx="5">
                  <c:v>0.15511055000000001</c:v>
                </c:pt>
                <c:pt idx="6">
                  <c:v>0.15616634999999998</c:v>
                </c:pt>
                <c:pt idx="7">
                  <c:v>0.16022005</c:v>
                </c:pt>
                <c:pt idx="8">
                  <c:v>0.16286929999999997</c:v>
                </c:pt>
                <c:pt idx="9">
                  <c:v>0.17230519999999999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091-4ADD-84CE-1480552F105A}"/>
            </c:ext>
          </c:extLst>
        </c:ser>
        <c:ser>
          <c:idx val="6"/>
          <c:order val="2"/>
          <c:tx>
            <c:v>Макс</c:v>
          </c:tx>
          <c:spPr>
            <a:ln>
              <a:noFill/>
            </a:ln>
          </c:spPr>
          <c:marker>
            <c:symbol val="none"/>
          </c:marker>
          <c:val>
            <c:numRef>
              <c:f>Лист1!$A$55:$J$55</c:f>
              <c:numCache>
                <c:formatCode>General</c:formatCode>
                <c:ptCount val="10"/>
                <c:pt idx="0">
                  <c:v>0.159386</c:v>
                </c:pt>
                <c:pt idx="1">
                  <c:v>0.20178399999999999</c:v>
                </c:pt>
                <c:pt idx="2">
                  <c:v>0.20923600000000001</c:v>
                </c:pt>
                <c:pt idx="3">
                  <c:v>0.23588799999999999</c:v>
                </c:pt>
                <c:pt idx="4">
                  <c:v>0.23377000000000001</c:v>
                </c:pt>
                <c:pt idx="5">
                  <c:v>0.27083099999999999</c:v>
                </c:pt>
                <c:pt idx="6">
                  <c:v>0.25047399999999997</c:v>
                </c:pt>
                <c:pt idx="7">
                  <c:v>0.27349699999999999</c:v>
                </c:pt>
                <c:pt idx="8">
                  <c:v>0.26933499999999999</c:v>
                </c:pt>
                <c:pt idx="9">
                  <c:v>0.29555700000000001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091-4ADD-84CE-1480552F105A}"/>
            </c:ext>
          </c:extLst>
        </c:ser>
        <c:ser>
          <c:idx val="7"/>
          <c:order val="3"/>
          <c:tx>
            <c:v>C*f(N)</c:v>
          </c:tx>
          <c:spPr>
            <a:ln w="25400">
              <a:noFill/>
            </a:ln>
          </c:spPr>
          <c:marker>
            <c:symbol val="none"/>
          </c:marker>
          <c:val>
            <c:numRef>
              <c:f>Лист1!$M$56:$V$56</c:f>
              <c:numCache>
                <c:formatCode>General</c:formatCode>
                <c:ptCount val="10"/>
                <c:pt idx="0">
                  <c:v>0.24434644022547297</c:v>
                </c:pt>
                <c:pt idx="1">
                  <c:v>0.26</c:v>
                </c:pt>
                <c:pt idx="2">
                  <c:v>0.26915674547089541</c:v>
                </c:pt>
                <c:pt idx="3">
                  <c:v>0.27565355977452699</c:v>
                </c:pt>
                <c:pt idx="4">
                  <c:v>0.28069288045094593</c:v>
                </c:pt>
                <c:pt idx="5">
                  <c:v>0.28481030524542245</c:v>
                </c:pt>
                <c:pt idx="6">
                  <c:v>0.28829153830621435</c:v>
                </c:pt>
                <c:pt idx="7">
                  <c:v>0.29130711954905403</c:v>
                </c:pt>
                <c:pt idx="8">
                  <c:v>0.29396705071631785</c:v>
                </c:pt>
                <c:pt idx="9">
                  <c:v>0.29634644022547296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091-4ADD-84CE-1480552F105A}"/>
            </c:ext>
          </c:extLst>
        </c:ser>
        <c:ser>
          <c:idx val="0"/>
          <c:order val="4"/>
          <c:tx>
            <c:v>Мин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name>Мин</c:name>
            <c:spPr>
              <a:ln w="25400" cap="rnd">
                <a:solidFill>
                  <a:srgbClr val="00B050"/>
                </a:solidFill>
                <a:prstDash val="solid"/>
              </a:ln>
              <a:effectLst>
                <a:softEdge rad="0"/>
              </a:effectLst>
            </c:spPr>
            <c:trendlineType val="log"/>
            <c:dispRSqr val="0"/>
            <c:dispEq val="0"/>
          </c:trendline>
          <c:cat>
            <c:numRef>
              <c:f>Лист1!$A$31:$J$31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Лист1!$A$53:$J$53</c:f>
              <c:numCache>
                <c:formatCode>General</c:formatCode>
                <c:ptCount val="10"/>
                <c:pt idx="0">
                  <c:v>6.3240000000000005E-2</c:v>
                </c:pt>
                <c:pt idx="1">
                  <c:v>7.8825000000000006E-2</c:v>
                </c:pt>
                <c:pt idx="2">
                  <c:v>9.2423000000000005E-2</c:v>
                </c:pt>
                <c:pt idx="3">
                  <c:v>9.8760000000000001E-2</c:v>
                </c:pt>
                <c:pt idx="4">
                  <c:v>0.102033</c:v>
                </c:pt>
                <c:pt idx="5">
                  <c:v>0.113256</c:v>
                </c:pt>
                <c:pt idx="6">
                  <c:v>0.1164</c:v>
                </c:pt>
                <c:pt idx="7">
                  <c:v>0.11709899999999999</c:v>
                </c:pt>
                <c:pt idx="8">
                  <c:v>0.123337</c:v>
                </c:pt>
                <c:pt idx="9">
                  <c:v>0.120389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91-4ADD-84CE-1480552F105A}"/>
            </c:ext>
          </c:extLst>
        </c:ser>
        <c:ser>
          <c:idx val="1"/>
          <c:order val="5"/>
          <c:tx>
            <c:v>Сред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name>Сред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val>
            <c:numRef>
              <c:f>Лист1!$A$54:$J$54</c:f>
              <c:numCache>
                <c:formatCode>General</c:formatCode>
                <c:ptCount val="10"/>
                <c:pt idx="0">
                  <c:v>9.2066199999999987E-2</c:v>
                </c:pt>
                <c:pt idx="1">
                  <c:v>0.11377889999999999</c:v>
                </c:pt>
                <c:pt idx="2">
                  <c:v>0.12783489999999997</c:v>
                </c:pt>
                <c:pt idx="3">
                  <c:v>0.13996549999999999</c:v>
                </c:pt>
                <c:pt idx="4">
                  <c:v>0.14398450000000002</c:v>
                </c:pt>
                <c:pt idx="5">
                  <c:v>0.15511055000000001</c:v>
                </c:pt>
                <c:pt idx="6">
                  <c:v>0.15616634999999998</c:v>
                </c:pt>
                <c:pt idx="7">
                  <c:v>0.16022005</c:v>
                </c:pt>
                <c:pt idx="8">
                  <c:v>0.16286929999999997</c:v>
                </c:pt>
                <c:pt idx="9">
                  <c:v>0.17230519999999999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91-4ADD-84CE-1480552F105A}"/>
            </c:ext>
          </c:extLst>
        </c:ser>
        <c:ser>
          <c:idx val="2"/>
          <c:order val="6"/>
          <c:tx>
            <c:v>Макс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name>Макс</c:name>
            <c:spPr>
              <a:ln w="2540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val>
            <c:numRef>
              <c:f>Лист1!$A$55:$J$55</c:f>
              <c:numCache>
                <c:formatCode>General</c:formatCode>
                <c:ptCount val="10"/>
                <c:pt idx="0">
                  <c:v>0.159386</c:v>
                </c:pt>
                <c:pt idx="1">
                  <c:v>0.20178399999999999</c:v>
                </c:pt>
                <c:pt idx="2">
                  <c:v>0.20923600000000001</c:v>
                </c:pt>
                <c:pt idx="3">
                  <c:v>0.23588799999999999</c:v>
                </c:pt>
                <c:pt idx="4">
                  <c:v>0.23377000000000001</c:v>
                </c:pt>
                <c:pt idx="5">
                  <c:v>0.27083099999999999</c:v>
                </c:pt>
                <c:pt idx="6">
                  <c:v>0.25047399999999997</c:v>
                </c:pt>
                <c:pt idx="7">
                  <c:v>0.27349699999999999</c:v>
                </c:pt>
                <c:pt idx="8">
                  <c:v>0.26933499999999999</c:v>
                </c:pt>
                <c:pt idx="9">
                  <c:v>0.29555700000000001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091-4ADD-84CE-1480552F105A}"/>
            </c:ext>
          </c:extLst>
        </c:ser>
        <c:ser>
          <c:idx val="3"/>
          <c:order val="7"/>
          <c:tx>
            <c:v>C*f(N)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C*log(N)</c:nam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val>
            <c:numRef>
              <c:f>Лист1!$M$56:$V$56</c:f>
              <c:numCache>
                <c:formatCode>General</c:formatCode>
                <c:ptCount val="10"/>
                <c:pt idx="0">
                  <c:v>0.24434644022547297</c:v>
                </c:pt>
                <c:pt idx="1">
                  <c:v>0.26</c:v>
                </c:pt>
                <c:pt idx="2">
                  <c:v>0.26915674547089541</c:v>
                </c:pt>
                <c:pt idx="3">
                  <c:v>0.27565355977452699</c:v>
                </c:pt>
                <c:pt idx="4">
                  <c:v>0.28069288045094593</c:v>
                </c:pt>
                <c:pt idx="5">
                  <c:v>0.28481030524542245</c:v>
                </c:pt>
                <c:pt idx="6">
                  <c:v>0.28829153830621435</c:v>
                </c:pt>
                <c:pt idx="7">
                  <c:v>0.29130711954905403</c:v>
                </c:pt>
                <c:pt idx="8">
                  <c:v>0.29396705071631785</c:v>
                </c:pt>
                <c:pt idx="9">
                  <c:v>0.29634644022547296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091-4ADD-84CE-1480552F1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798816"/>
        <c:axId val="1442441056"/>
      </c:lineChart>
      <c:catAx>
        <c:axId val="15977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элементов </a:t>
                </a: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441056"/>
        <c:crosses val="autoZero"/>
        <c:auto val="1"/>
        <c:lblAlgn val="ctr"/>
        <c:lblOffset val="100"/>
        <c:noMultiLvlLbl val="0"/>
      </c:catAx>
      <c:valAx>
        <c:axId val="14424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779881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4298797263935621"/>
          <c:y val="0.27317432452224127"/>
          <c:w val="0.14564839721882"/>
          <c:h val="0.5108752940379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70603674540683E-2"/>
          <c:y val="0.16708333333333336"/>
          <c:w val="0.7486257260792841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Мин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Мин</c:name>
            <c:spPr>
              <a:ln w="25400" cap="rnd">
                <a:solidFill>
                  <a:srgbClr val="00B050"/>
                </a:solidFill>
                <a:prstDash val="solid"/>
              </a:ln>
              <a:effectLst>
                <a:softEdge rad="0"/>
              </a:effectLst>
            </c:spPr>
            <c:trendlineType val="log"/>
            <c:dispRSqr val="0"/>
            <c:dispEq val="0"/>
          </c:trendline>
          <c:cat>
            <c:numRef>
              <c:f>Лист1!$A$31:$J$31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Лист1!$A$24:$J$24</c:f>
              <c:numCache>
                <c:formatCode>General</c:formatCode>
                <c:ptCount val="10"/>
                <c:pt idx="0">
                  <c:v>0.104586</c:v>
                </c:pt>
                <c:pt idx="1">
                  <c:v>0.133269</c:v>
                </c:pt>
                <c:pt idx="2">
                  <c:v>0.14838000000000001</c:v>
                </c:pt>
                <c:pt idx="3">
                  <c:v>0.15773599999999999</c:v>
                </c:pt>
                <c:pt idx="4">
                  <c:v>0.166156</c:v>
                </c:pt>
                <c:pt idx="5">
                  <c:v>0.172323</c:v>
                </c:pt>
                <c:pt idx="6">
                  <c:v>0.18674499999999999</c:v>
                </c:pt>
                <c:pt idx="7">
                  <c:v>0.18895400000000001</c:v>
                </c:pt>
                <c:pt idx="8">
                  <c:v>0.19672000000000001</c:v>
                </c:pt>
                <c:pt idx="9">
                  <c:v>0.192884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D-4364-B6D2-01BABA024BCA}"/>
            </c:ext>
          </c:extLst>
        </c:ser>
        <c:ser>
          <c:idx val="1"/>
          <c:order val="1"/>
          <c:tx>
            <c:v>Сред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Сред</c:nam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val>
            <c:numRef>
              <c:f>Лист1!$A$25:$J$25</c:f>
              <c:numCache>
                <c:formatCode>General</c:formatCode>
                <c:ptCount val="10"/>
                <c:pt idx="0">
                  <c:v>0.12958439999999999</c:v>
                </c:pt>
                <c:pt idx="1">
                  <c:v>0.16417730000000003</c:v>
                </c:pt>
                <c:pt idx="2">
                  <c:v>0.18539174999999999</c:v>
                </c:pt>
                <c:pt idx="3">
                  <c:v>0.19681539999999997</c:v>
                </c:pt>
                <c:pt idx="4">
                  <c:v>0.20868490000000003</c:v>
                </c:pt>
                <c:pt idx="5">
                  <c:v>0.21878325000000004</c:v>
                </c:pt>
                <c:pt idx="6">
                  <c:v>0.22711730000000005</c:v>
                </c:pt>
                <c:pt idx="7">
                  <c:v>0.23024265000000002</c:v>
                </c:pt>
                <c:pt idx="8">
                  <c:v>0.23828770000000005</c:v>
                </c:pt>
                <c:pt idx="9">
                  <c:v>0.24357500000000001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D-4364-B6D2-01BABA024BCA}"/>
            </c:ext>
          </c:extLst>
        </c:ser>
        <c:ser>
          <c:idx val="2"/>
          <c:order val="2"/>
          <c:tx>
            <c:v>Макс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Макс</c:name>
            <c:spPr>
              <a:ln w="2540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val>
            <c:numRef>
              <c:f>Лист1!$A$26:$J$26</c:f>
              <c:numCache>
                <c:formatCode>General</c:formatCode>
                <c:ptCount val="10"/>
                <c:pt idx="0">
                  <c:v>0.16702900000000001</c:v>
                </c:pt>
                <c:pt idx="1">
                  <c:v>0.24161299999999999</c:v>
                </c:pt>
                <c:pt idx="2">
                  <c:v>0.24982599999999999</c:v>
                </c:pt>
                <c:pt idx="3">
                  <c:v>0.26627400000000001</c:v>
                </c:pt>
                <c:pt idx="4">
                  <c:v>0.27476800000000001</c:v>
                </c:pt>
                <c:pt idx="5">
                  <c:v>0.32690200000000003</c:v>
                </c:pt>
                <c:pt idx="6">
                  <c:v>0.303981</c:v>
                </c:pt>
                <c:pt idx="7">
                  <c:v>0.34050200000000003</c:v>
                </c:pt>
                <c:pt idx="8">
                  <c:v>0.32936100000000001</c:v>
                </c:pt>
                <c:pt idx="9">
                  <c:v>0.324598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7D-4364-B6D2-01BABA024BCA}"/>
            </c:ext>
          </c:extLst>
        </c:ser>
        <c:ser>
          <c:idx val="3"/>
          <c:order val="3"/>
          <c:tx>
            <c:v>C*f(N)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C*log(N)</c:nam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val>
            <c:numRef>
              <c:f>Лист1!$M$27:$V$27</c:f>
              <c:numCache>
                <c:formatCode>General</c:formatCode>
                <c:ptCount val="10"/>
                <c:pt idx="0">
                  <c:v>0.28663717026449714</c:v>
                </c:pt>
                <c:pt idx="1">
                  <c:v>0.30499999999999999</c:v>
                </c:pt>
                <c:pt idx="2">
                  <c:v>0.31574156680239657</c:v>
                </c:pt>
                <c:pt idx="3">
                  <c:v>0.32336282973550284</c:v>
                </c:pt>
                <c:pt idx="4">
                  <c:v>0.32927434052899429</c:v>
                </c:pt>
                <c:pt idx="5">
                  <c:v>0.33410439653789942</c:v>
                </c:pt>
                <c:pt idx="6">
                  <c:v>0.33818815070536679</c:v>
                </c:pt>
                <c:pt idx="7">
                  <c:v>0.34172565947100569</c:v>
                </c:pt>
                <c:pt idx="8">
                  <c:v>0.34484596334029599</c:v>
                </c:pt>
                <c:pt idx="9">
                  <c:v>0.34763717026449714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7D-4364-B6D2-01BABA02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798816"/>
        <c:axId val="1442441056"/>
      </c:lineChart>
      <c:catAx>
        <c:axId val="15977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элементов </a:t>
                </a: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441056"/>
        <c:crosses val="autoZero"/>
        <c:auto val="1"/>
        <c:lblAlgn val="ctr"/>
        <c:lblOffset val="100"/>
        <c:noMultiLvlLbl val="0"/>
      </c:catAx>
      <c:valAx>
        <c:axId val="14424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77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4298797263935621"/>
          <c:y val="0.27317432452224127"/>
          <c:w val="0.14564839721882"/>
          <c:h val="0.5108752940379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30</xdr:row>
      <xdr:rowOff>4762</xdr:rowOff>
    </xdr:from>
    <xdr:to>
      <xdr:col>22</xdr:col>
      <xdr:colOff>0</xdr:colOff>
      <xdr:row>51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E1D5A72-B64E-4C35-8E54-6B90D8F00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9525</xdr:rowOff>
    </xdr:from>
    <xdr:to>
      <xdr:col>22</xdr:col>
      <xdr:colOff>1</xdr:colOff>
      <xdr:row>22</xdr:row>
      <xdr:rowOff>14288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EC5E2FA-5FF4-4966-95B3-4ED64B1DF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topLeftCell="A22" zoomScaleNormal="100" workbookViewId="0">
      <selection activeCell="A31" sqref="A31"/>
    </sheetView>
  </sheetViews>
  <sheetFormatPr defaultRowHeight="14.4" x14ac:dyDescent="0.3"/>
  <sheetData>
    <row r="1" spans="1:26" ht="15" thickBot="1" x14ac:dyDescent="0.35">
      <c r="A1" t="s">
        <v>0</v>
      </c>
    </row>
    <row r="2" spans="1:26" x14ac:dyDescent="0.3">
      <c r="A2" s="8">
        <v>50000</v>
      </c>
      <c r="B2" s="9">
        <v>100000</v>
      </c>
      <c r="C2" s="9">
        <v>150000</v>
      </c>
      <c r="D2" s="9">
        <v>200000</v>
      </c>
      <c r="E2" s="9">
        <v>250000</v>
      </c>
      <c r="F2" s="9">
        <v>300000</v>
      </c>
      <c r="G2" s="9">
        <v>350000</v>
      </c>
      <c r="H2" s="9">
        <v>400000</v>
      </c>
      <c r="I2" s="9">
        <v>450000</v>
      </c>
      <c r="J2" s="10">
        <v>500000</v>
      </c>
      <c r="Y2" s="14"/>
      <c r="Z2" t="s">
        <v>2</v>
      </c>
    </row>
    <row r="3" spans="1:26" x14ac:dyDescent="0.3">
      <c r="A3" s="11">
        <v>0.157667</v>
      </c>
      <c r="B3" s="12">
        <v>0.24161299999999999</v>
      </c>
      <c r="C3" s="12">
        <v>0.227074</v>
      </c>
      <c r="D3" s="12">
        <v>0.26627400000000001</v>
      </c>
      <c r="E3" s="12">
        <v>0.26477499999999998</v>
      </c>
      <c r="F3" s="12">
        <v>0.32690200000000003</v>
      </c>
      <c r="G3" s="12">
        <v>0.303981</v>
      </c>
      <c r="H3" s="12">
        <v>0.31403199999999998</v>
      </c>
      <c r="I3" s="12">
        <v>0.32936100000000001</v>
      </c>
      <c r="J3" s="13">
        <v>0.30531599999999998</v>
      </c>
    </row>
    <row r="4" spans="1:26" x14ac:dyDescent="0.3">
      <c r="A4" s="11">
        <v>0.16588700000000001</v>
      </c>
      <c r="B4" s="12">
        <v>0.2228</v>
      </c>
      <c r="C4" s="12">
        <v>0.24798799999999999</v>
      </c>
      <c r="D4" s="12">
        <v>0.248333</v>
      </c>
      <c r="E4" s="12">
        <v>0.26661000000000001</v>
      </c>
      <c r="F4" s="12">
        <v>0.282109</v>
      </c>
      <c r="G4" s="12">
        <v>0.30104399999999998</v>
      </c>
      <c r="H4" s="12">
        <v>0.276283</v>
      </c>
      <c r="I4" s="12">
        <v>0.31919599999999998</v>
      </c>
      <c r="J4" s="13">
        <v>0.30701499999999998</v>
      </c>
    </row>
    <row r="5" spans="1:26" x14ac:dyDescent="0.3">
      <c r="A5" s="11">
        <v>0.156976</v>
      </c>
      <c r="B5" s="12">
        <v>0.19572200000000001</v>
      </c>
      <c r="C5" s="12">
        <v>0.240845</v>
      </c>
      <c r="D5" s="12">
        <v>0.26152399999999998</v>
      </c>
      <c r="E5" s="12">
        <v>0.27029399999999998</v>
      </c>
      <c r="F5" s="12">
        <v>0.32501200000000002</v>
      </c>
      <c r="G5" s="12">
        <v>0.28345199999999998</v>
      </c>
      <c r="H5" s="12">
        <v>0.298933</v>
      </c>
      <c r="I5" s="12">
        <v>0.319496</v>
      </c>
      <c r="J5" s="13">
        <v>0.31844899999999998</v>
      </c>
    </row>
    <row r="6" spans="1:26" x14ac:dyDescent="0.3">
      <c r="A6" s="11">
        <v>0.158386</v>
      </c>
      <c r="B6" s="12">
        <v>0.19870399999999999</v>
      </c>
      <c r="C6" s="12">
        <v>0.24982599999999999</v>
      </c>
      <c r="D6" s="12">
        <v>0.237481</v>
      </c>
      <c r="E6" s="12">
        <v>0.27309299999999997</v>
      </c>
      <c r="F6" s="12">
        <v>0.28625899999999999</v>
      </c>
      <c r="G6" s="12">
        <v>0.29998000000000002</v>
      </c>
      <c r="H6" s="12">
        <v>0.34050200000000003</v>
      </c>
      <c r="I6" s="12">
        <v>0.316081</v>
      </c>
      <c r="J6" s="13">
        <v>0.30690800000000001</v>
      </c>
    </row>
    <row r="7" spans="1:26" x14ac:dyDescent="0.3">
      <c r="A7" s="11">
        <v>0.16702900000000001</v>
      </c>
      <c r="B7" s="12">
        <v>0.21062</v>
      </c>
      <c r="C7" s="12">
        <v>0.249389</v>
      </c>
      <c r="D7" s="12">
        <v>0.240645</v>
      </c>
      <c r="E7" s="12">
        <v>0.27476800000000001</v>
      </c>
      <c r="F7" s="12">
        <v>0.29741499999999998</v>
      </c>
      <c r="G7" s="12">
        <v>0.29157499999999997</v>
      </c>
      <c r="H7" s="12">
        <v>0.31433100000000003</v>
      </c>
      <c r="I7" s="12">
        <v>0.30110900000000002</v>
      </c>
      <c r="J7" s="13">
        <v>0.324598</v>
      </c>
    </row>
    <row r="8" spans="1:26" x14ac:dyDescent="0.3">
      <c r="A8" s="3">
        <v>0.11168</v>
      </c>
      <c r="B8" s="2">
        <v>0.144007</v>
      </c>
      <c r="C8" s="2">
        <v>0.166604</v>
      </c>
      <c r="D8" s="2">
        <v>0.19236800000000001</v>
      </c>
      <c r="E8" s="2">
        <v>0.184359</v>
      </c>
      <c r="F8" s="2">
        <v>0.23108899999999999</v>
      </c>
      <c r="G8" s="2">
        <v>0.22019900000000001</v>
      </c>
      <c r="H8" s="2">
        <v>0.18997700000000001</v>
      </c>
      <c r="I8" s="2">
        <v>0.209341</v>
      </c>
      <c r="J8" s="4">
        <v>0.205765</v>
      </c>
    </row>
    <row r="9" spans="1:26" x14ac:dyDescent="0.3">
      <c r="A9" s="3">
        <v>0.121804</v>
      </c>
      <c r="B9" s="2">
        <v>0.13658699999999999</v>
      </c>
      <c r="C9" s="2">
        <v>0.169128</v>
      </c>
      <c r="D9" s="2">
        <v>0.25763999999999998</v>
      </c>
      <c r="E9" s="2">
        <v>0.18132100000000001</v>
      </c>
      <c r="F9" s="2">
        <v>0.196107</v>
      </c>
      <c r="G9" s="2">
        <v>0.207505</v>
      </c>
      <c r="H9" s="2">
        <v>0.19936300000000001</v>
      </c>
      <c r="I9" s="2">
        <v>0.21873500000000001</v>
      </c>
      <c r="J9" s="4">
        <v>0.21692700000000001</v>
      </c>
    </row>
    <row r="10" spans="1:26" x14ac:dyDescent="0.3">
      <c r="A10" s="3">
        <v>0.11272600000000001</v>
      </c>
      <c r="B10" s="2">
        <v>0.15989200000000001</v>
      </c>
      <c r="C10" s="2">
        <v>0.16142799999999999</v>
      </c>
      <c r="D10" s="2">
        <v>0.15773599999999999</v>
      </c>
      <c r="E10" s="2">
        <v>0.18080099999999999</v>
      </c>
      <c r="F10" s="2">
        <v>0.172323</v>
      </c>
      <c r="G10" s="2">
        <v>0.22750899999999999</v>
      </c>
      <c r="H10" s="2">
        <v>0.19913700000000001</v>
      </c>
      <c r="I10" s="2">
        <v>0.229741</v>
      </c>
      <c r="J10" s="4">
        <v>0.192884</v>
      </c>
    </row>
    <row r="11" spans="1:26" x14ac:dyDescent="0.3">
      <c r="A11" s="3">
        <v>0.127083</v>
      </c>
      <c r="B11" s="2">
        <v>0.14807500000000001</v>
      </c>
      <c r="C11" s="2">
        <v>0.16762299999999999</v>
      </c>
      <c r="D11" s="2">
        <v>0.166074</v>
      </c>
      <c r="E11" s="2">
        <v>0.19352900000000001</v>
      </c>
      <c r="F11" s="2">
        <v>0.18535399999999999</v>
      </c>
      <c r="G11" s="2">
        <v>0.19117899999999999</v>
      </c>
      <c r="H11" s="2">
        <v>0.20191300000000001</v>
      </c>
      <c r="I11" s="2">
        <v>0.19672000000000001</v>
      </c>
      <c r="J11" s="4">
        <v>0.239429</v>
      </c>
    </row>
    <row r="12" spans="1:26" x14ac:dyDescent="0.3">
      <c r="A12" s="3">
        <v>0.139014</v>
      </c>
      <c r="B12" s="2">
        <v>0.16903599999999999</v>
      </c>
      <c r="C12" s="2">
        <v>0.16600599999999999</v>
      </c>
      <c r="D12" s="2">
        <v>0.16312399999999999</v>
      </c>
      <c r="E12" s="2">
        <v>0.182395</v>
      </c>
      <c r="F12" s="2">
        <v>0.19114800000000001</v>
      </c>
      <c r="G12" s="2">
        <v>0.21414</v>
      </c>
      <c r="H12" s="2">
        <v>0.22035199999999999</v>
      </c>
      <c r="I12" s="2">
        <v>0.206229</v>
      </c>
      <c r="J12" s="4">
        <v>0.22497700000000001</v>
      </c>
    </row>
    <row r="13" spans="1:26" x14ac:dyDescent="0.3">
      <c r="A13" s="3">
        <v>0.138042</v>
      </c>
      <c r="B13" s="2">
        <v>0.133269</v>
      </c>
      <c r="C13" s="2">
        <v>0.216644</v>
      </c>
      <c r="D13" s="2">
        <v>0.15842500000000001</v>
      </c>
      <c r="E13" s="2">
        <v>0.166156</v>
      </c>
      <c r="F13" s="2">
        <v>0.178199</v>
      </c>
      <c r="G13" s="2">
        <v>0.190165</v>
      </c>
      <c r="H13" s="2">
        <v>0.200598</v>
      </c>
      <c r="I13" s="2">
        <v>0.20641999999999999</v>
      </c>
      <c r="J13" s="4">
        <v>0.21409400000000001</v>
      </c>
    </row>
    <row r="14" spans="1:26" x14ac:dyDescent="0.3">
      <c r="A14" s="3">
        <v>0.107765</v>
      </c>
      <c r="B14" s="2">
        <v>0.15356600000000001</v>
      </c>
      <c r="C14" s="2">
        <v>0.184476</v>
      </c>
      <c r="D14" s="2">
        <v>0.177151</v>
      </c>
      <c r="E14" s="2">
        <v>0.18817700000000001</v>
      </c>
      <c r="F14" s="2">
        <v>0.21321599999999999</v>
      </c>
      <c r="G14" s="2">
        <v>0.19850000000000001</v>
      </c>
      <c r="H14" s="2">
        <v>0.20666499999999999</v>
      </c>
      <c r="I14" s="2">
        <v>0.202291</v>
      </c>
      <c r="J14" s="4">
        <v>0.21873999999999999</v>
      </c>
    </row>
    <row r="15" spans="1:26" x14ac:dyDescent="0.3">
      <c r="A15" s="3">
        <v>0.14589199999999999</v>
      </c>
      <c r="B15" s="2">
        <v>0.14896599999999999</v>
      </c>
      <c r="C15" s="2">
        <v>0.14838000000000001</v>
      </c>
      <c r="D15" s="2">
        <v>0.205821</v>
      </c>
      <c r="E15" s="2">
        <v>0.18674099999999999</v>
      </c>
      <c r="F15" s="2">
        <v>0.17430000000000001</v>
      </c>
      <c r="G15" s="2">
        <v>0.20391000000000001</v>
      </c>
      <c r="H15" s="2">
        <v>0.19306400000000001</v>
      </c>
      <c r="I15" s="2">
        <v>0.20308799999999999</v>
      </c>
      <c r="J15" s="4">
        <v>0.21539</v>
      </c>
    </row>
    <row r="16" spans="1:26" x14ac:dyDescent="0.3">
      <c r="A16" s="3">
        <v>0.111662</v>
      </c>
      <c r="B16" s="2">
        <v>0.15662899999999999</v>
      </c>
      <c r="C16" s="2">
        <v>0.15468599999999999</v>
      </c>
      <c r="D16" s="2">
        <v>0.16497600000000001</v>
      </c>
      <c r="E16" s="2">
        <v>0.18873400000000001</v>
      </c>
      <c r="F16" s="2">
        <v>0.188444</v>
      </c>
      <c r="G16" s="2">
        <v>0.19095400000000001</v>
      </c>
      <c r="H16" s="2">
        <v>0.20424400000000001</v>
      </c>
      <c r="I16" s="2">
        <v>0.21374299999999999</v>
      </c>
      <c r="J16" s="4">
        <v>0.22267600000000001</v>
      </c>
    </row>
    <row r="17" spans="1:22" x14ac:dyDescent="0.3">
      <c r="A17" s="3">
        <v>0.104586</v>
      </c>
      <c r="B17" s="2">
        <v>0.137907</v>
      </c>
      <c r="C17" s="2">
        <v>0.15781600000000001</v>
      </c>
      <c r="D17" s="2">
        <v>0.16373499999999999</v>
      </c>
      <c r="E17" s="2">
        <v>0.17543300000000001</v>
      </c>
      <c r="F17" s="2">
        <v>0.184229</v>
      </c>
      <c r="G17" s="2">
        <v>0.19780800000000001</v>
      </c>
      <c r="H17" s="2">
        <v>0.220834</v>
      </c>
      <c r="I17" s="2">
        <v>0.208847</v>
      </c>
      <c r="J17" s="4">
        <v>0.23594499999999999</v>
      </c>
    </row>
    <row r="18" spans="1:22" x14ac:dyDescent="0.3">
      <c r="A18" s="3">
        <v>0.106809</v>
      </c>
      <c r="B18" s="2">
        <v>0.148171</v>
      </c>
      <c r="C18" s="2">
        <v>0.15714600000000001</v>
      </c>
      <c r="D18" s="2">
        <v>0.166743</v>
      </c>
      <c r="E18" s="2">
        <v>0.194633</v>
      </c>
      <c r="F18" s="2">
        <v>0.17857799999999999</v>
      </c>
      <c r="G18" s="2">
        <v>0.22115899999999999</v>
      </c>
      <c r="H18" s="2">
        <v>0.206728</v>
      </c>
      <c r="I18" s="2">
        <v>0.21193899999999999</v>
      </c>
      <c r="J18" s="4">
        <v>0.215973</v>
      </c>
    </row>
    <row r="19" spans="1:22" x14ac:dyDescent="0.3">
      <c r="A19" s="3">
        <v>0.112236</v>
      </c>
      <c r="B19" s="2">
        <v>0.13778499999999999</v>
      </c>
      <c r="C19" s="2">
        <v>0.161854</v>
      </c>
      <c r="D19" s="2">
        <v>0.15954199999999999</v>
      </c>
      <c r="E19" s="2">
        <v>0.18298300000000001</v>
      </c>
      <c r="F19" s="2">
        <v>0.204509</v>
      </c>
      <c r="G19" s="2">
        <v>0.21165700000000001</v>
      </c>
      <c r="H19" s="2">
        <v>0.203178</v>
      </c>
      <c r="I19" s="2">
        <v>0.23460700000000001</v>
      </c>
      <c r="J19" s="4">
        <v>0.22903000000000001</v>
      </c>
    </row>
    <row r="20" spans="1:22" x14ac:dyDescent="0.3">
      <c r="A20" s="3">
        <v>0.120667</v>
      </c>
      <c r="B20" s="2">
        <v>0.144898</v>
      </c>
      <c r="C20" s="2">
        <v>0.151118</v>
      </c>
      <c r="D20" s="2">
        <v>0.17949100000000001</v>
      </c>
      <c r="E20" s="2">
        <v>0.18299599999999999</v>
      </c>
      <c r="F20" s="2">
        <v>0.19559199999999999</v>
      </c>
      <c r="G20" s="2">
        <v>0.21093400000000001</v>
      </c>
      <c r="H20" s="2">
        <v>0.18895400000000001</v>
      </c>
      <c r="I20" s="2">
        <v>0.22189700000000001</v>
      </c>
      <c r="J20" s="4">
        <v>0.21115200000000001</v>
      </c>
    </row>
    <row r="21" spans="1:22" x14ac:dyDescent="0.3">
      <c r="A21" s="3">
        <v>0.115481</v>
      </c>
      <c r="B21" s="2">
        <v>0.14297199999999999</v>
      </c>
      <c r="C21" s="2">
        <v>0.16028300000000001</v>
      </c>
      <c r="D21" s="2">
        <v>0.178865</v>
      </c>
      <c r="E21" s="2">
        <v>0.17905299999999999</v>
      </c>
      <c r="F21" s="2">
        <v>0.183974</v>
      </c>
      <c r="G21" s="2">
        <v>0.18995000000000001</v>
      </c>
      <c r="H21" s="2">
        <v>0.218808</v>
      </c>
      <c r="I21" s="2">
        <v>0.20472000000000001</v>
      </c>
      <c r="J21" s="4">
        <v>0.23962800000000001</v>
      </c>
    </row>
    <row r="22" spans="1:22" ht="15" thickBot="1" x14ac:dyDescent="0.35">
      <c r="A22" s="5">
        <v>0.11029600000000001</v>
      </c>
      <c r="B22" s="6">
        <v>0.15232699999999999</v>
      </c>
      <c r="C22" s="6">
        <v>0.16952100000000001</v>
      </c>
      <c r="D22" s="6">
        <v>0.19036</v>
      </c>
      <c r="E22" s="6">
        <v>0.25684699999999999</v>
      </c>
      <c r="F22" s="6">
        <v>0.18090600000000001</v>
      </c>
      <c r="G22" s="6">
        <v>0.18674499999999999</v>
      </c>
      <c r="H22" s="6">
        <v>0.206957</v>
      </c>
      <c r="I22" s="6">
        <v>0.21219299999999999</v>
      </c>
      <c r="J22" s="7">
        <v>0.226604</v>
      </c>
    </row>
    <row r="24" spans="1:22" x14ac:dyDescent="0.3">
      <c r="A24" s="1">
        <f t="shared" ref="A24:J24" si="0">MIN(A3:A22)</f>
        <v>0.104586</v>
      </c>
      <c r="B24" s="1">
        <f t="shared" si="0"/>
        <v>0.133269</v>
      </c>
      <c r="C24" s="1">
        <f t="shared" si="0"/>
        <v>0.14838000000000001</v>
      </c>
      <c r="D24" s="1">
        <f t="shared" si="0"/>
        <v>0.15773599999999999</v>
      </c>
      <c r="E24" s="1">
        <f t="shared" si="0"/>
        <v>0.166156</v>
      </c>
      <c r="F24" s="1">
        <f t="shared" si="0"/>
        <v>0.172323</v>
      </c>
      <c r="G24" s="1">
        <f t="shared" si="0"/>
        <v>0.18674499999999999</v>
      </c>
      <c r="H24" s="1">
        <f t="shared" si="0"/>
        <v>0.18895400000000001</v>
      </c>
      <c r="I24" s="1">
        <f t="shared" si="0"/>
        <v>0.19672000000000001</v>
      </c>
      <c r="J24" s="1">
        <f t="shared" si="0"/>
        <v>0.192884</v>
      </c>
      <c r="K24" s="1" t="s">
        <v>3</v>
      </c>
      <c r="M24" s="1" t="s">
        <v>6</v>
      </c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">
      <c r="A25" s="1">
        <f t="shared" ref="A25:J25" si="1">AVERAGE(A3:A22)</f>
        <v>0.12958439999999999</v>
      </c>
      <c r="B25" s="1">
        <f t="shared" si="1"/>
        <v>0.16417730000000003</v>
      </c>
      <c r="C25" s="1">
        <f t="shared" si="1"/>
        <v>0.18539174999999999</v>
      </c>
      <c r="D25" s="1">
        <f t="shared" si="1"/>
        <v>0.19681539999999997</v>
      </c>
      <c r="E25" s="1">
        <f t="shared" si="1"/>
        <v>0.20868490000000003</v>
      </c>
      <c r="F25" s="1">
        <f t="shared" si="1"/>
        <v>0.21878325000000004</v>
      </c>
      <c r="G25" s="1">
        <f t="shared" si="1"/>
        <v>0.22711730000000005</v>
      </c>
      <c r="H25" s="1">
        <f t="shared" si="1"/>
        <v>0.23024265000000002</v>
      </c>
      <c r="I25" s="1">
        <f t="shared" si="1"/>
        <v>0.23828770000000005</v>
      </c>
      <c r="J25" s="1">
        <f t="shared" si="1"/>
        <v>0.24357500000000001</v>
      </c>
      <c r="K25" s="1" t="s">
        <v>4</v>
      </c>
      <c r="M25" s="1">
        <v>6.0999999999999999E-2</v>
      </c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A26" s="1">
        <f t="shared" ref="A26:J26" si="2">MAX(A3:A22)</f>
        <v>0.16702900000000001</v>
      </c>
      <c r="B26" s="1">
        <f t="shared" si="2"/>
        <v>0.24161299999999999</v>
      </c>
      <c r="C26" s="1">
        <f t="shared" si="2"/>
        <v>0.24982599999999999</v>
      </c>
      <c r="D26" s="1">
        <f t="shared" si="2"/>
        <v>0.26627400000000001</v>
      </c>
      <c r="E26" s="1">
        <f t="shared" si="2"/>
        <v>0.27476800000000001</v>
      </c>
      <c r="F26" s="1">
        <f t="shared" si="2"/>
        <v>0.32690200000000003</v>
      </c>
      <c r="G26" s="1">
        <f t="shared" si="2"/>
        <v>0.303981</v>
      </c>
      <c r="H26" s="1">
        <f t="shared" si="2"/>
        <v>0.34050200000000003</v>
      </c>
      <c r="I26" s="1">
        <f t="shared" si="2"/>
        <v>0.32936100000000001</v>
      </c>
      <c r="J26" s="1">
        <f t="shared" si="2"/>
        <v>0.324598</v>
      </c>
      <c r="K26" s="1" t="s">
        <v>5</v>
      </c>
      <c r="M26" s="15">
        <f>LOG(A2)</f>
        <v>4.6989700043360187</v>
      </c>
      <c r="N26" s="15">
        <f t="shared" ref="N26" si="3">LOG(B2)</f>
        <v>5</v>
      </c>
      <c r="O26" s="15">
        <f t="shared" ref="O26" si="4">LOG(C2)</f>
        <v>5.1760912590556813</v>
      </c>
      <c r="P26" s="15">
        <f t="shared" ref="P26" si="5">LOG(D2)</f>
        <v>5.3010299956639813</v>
      </c>
      <c r="Q26" s="15">
        <f t="shared" ref="Q26" si="6">LOG(E2)</f>
        <v>5.3979400086720375</v>
      </c>
      <c r="R26" s="15">
        <f t="shared" ref="R26" si="7">LOG(F2)</f>
        <v>5.4771212547196626</v>
      </c>
      <c r="S26" s="15">
        <f t="shared" ref="S26" si="8">LOG(G2)</f>
        <v>5.5440680443502757</v>
      </c>
      <c r="T26" s="15">
        <f t="shared" ref="T26" si="9">LOG(H2)</f>
        <v>5.6020599913279625</v>
      </c>
      <c r="U26" s="15">
        <f t="shared" ref="U26" si="10">LOG(I2)</f>
        <v>5.653212513775344</v>
      </c>
      <c r="V26" s="15">
        <f t="shared" ref="V26" si="11">LOG(J2)</f>
        <v>5.6989700043360187</v>
      </c>
    </row>
    <row r="27" spans="1:22" x14ac:dyDescent="0.3">
      <c r="M27" s="1">
        <f>$M$25*M26</f>
        <v>0.28663717026449714</v>
      </c>
      <c r="N27" s="1">
        <f t="shared" ref="N27:V27" si="12">$M$25*N26</f>
        <v>0.30499999999999999</v>
      </c>
      <c r="O27" s="1">
        <f t="shared" si="12"/>
        <v>0.31574156680239657</v>
      </c>
      <c r="P27" s="1">
        <f t="shared" si="12"/>
        <v>0.32336282973550284</v>
      </c>
      <c r="Q27" s="1">
        <f t="shared" si="12"/>
        <v>0.32927434052899429</v>
      </c>
      <c r="R27" s="1">
        <f t="shared" si="12"/>
        <v>0.33410439653789942</v>
      </c>
      <c r="S27" s="1">
        <f t="shared" si="12"/>
        <v>0.33818815070536679</v>
      </c>
      <c r="T27" s="1">
        <f t="shared" si="12"/>
        <v>0.34172565947100569</v>
      </c>
      <c r="U27" s="1">
        <f t="shared" si="12"/>
        <v>0.34484596334029599</v>
      </c>
      <c r="V27" s="1">
        <f t="shared" si="12"/>
        <v>0.34763717026449714</v>
      </c>
    </row>
    <row r="30" spans="1:22" ht="15" thickBot="1" x14ac:dyDescent="0.35">
      <c r="A30" t="s">
        <v>1</v>
      </c>
    </row>
    <row r="31" spans="1:22" x14ac:dyDescent="0.3">
      <c r="A31" s="8">
        <v>50000</v>
      </c>
      <c r="B31" s="9">
        <v>100000</v>
      </c>
      <c r="C31" s="9">
        <v>150000</v>
      </c>
      <c r="D31" s="9">
        <v>200000</v>
      </c>
      <c r="E31" s="9">
        <v>250000</v>
      </c>
      <c r="F31" s="9">
        <v>300000</v>
      </c>
      <c r="G31" s="9">
        <v>350000</v>
      </c>
      <c r="H31" s="9">
        <v>400000</v>
      </c>
      <c r="I31" s="9">
        <v>450000</v>
      </c>
      <c r="J31" s="10">
        <v>500000</v>
      </c>
    </row>
    <row r="32" spans="1:22" x14ac:dyDescent="0.3">
      <c r="A32" s="11">
        <v>0.13711899999999999</v>
      </c>
      <c r="B32" s="12">
        <v>0.20178399999999999</v>
      </c>
      <c r="C32" s="12">
        <v>0.20708199999999999</v>
      </c>
      <c r="D32" s="12">
        <v>0.21398300000000001</v>
      </c>
      <c r="E32" s="12">
        <v>0.23370099999999999</v>
      </c>
      <c r="F32" s="12">
        <v>0.23354</v>
      </c>
      <c r="G32" s="12">
        <v>0.24496399999999999</v>
      </c>
      <c r="H32" s="12">
        <v>0.27349699999999999</v>
      </c>
      <c r="I32" s="12">
        <v>0.24729599999999999</v>
      </c>
      <c r="J32" s="13">
        <v>0.258212</v>
      </c>
    </row>
    <row r="33" spans="1:10" x14ac:dyDescent="0.3">
      <c r="A33" s="11">
        <v>0.14221400000000001</v>
      </c>
      <c r="B33" s="12">
        <v>0.19409299999999999</v>
      </c>
      <c r="C33" s="12">
        <v>0.20923600000000001</v>
      </c>
      <c r="D33" s="12">
        <v>0.23588799999999999</v>
      </c>
      <c r="E33" s="12">
        <v>0.22934599999999999</v>
      </c>
      <c r="F33" s="12">
        <v>0.27083099999999999</v>
      </c>
      <c r="G33" s="12">
        <v>0.24284900000000001</v>
      </c>
      <c r="H33" s="12">
        <v>0.24293000000000001</v>
      </c>
      <c r="I33" s="12">
        <v>0.23933299999999999</v>
      </c>
      <c r="J33" s="13">
        <v>0.27044699999999999</v>
      </c>
    </row>
    <row r="34" spans="1:10" x14ac:dyDescent="0.3">
      <c r="A34" s="11">
        <v>0.129744</v>
      </c>
      <c r="B34" s="12">
        <v>0.17980199999999999</v>
      </c>
      <c r="C34" s="12">
        <v>0.201155</v>
      </c>
      <c r="D34" s="12">
        <v>0.22139900000000001</v>
      </c>
      <c r="E34" s="12">
        <v>0.23272300000000001</v>
      </c>
      <c r="F34" s="12">
        <v>0.24789800000000001</v>
      </c>
      <c r="G34" s="12">
        <v>0.25047399999999997</v>
      </c>
      <c r="H34" s="12">
        <v>0.25029299999999999</v>
      </c>
      <c r="I34" s="12">
        <v>0.239315</v>
      </c>
      <c r="J34" s="13">
        <v>0.29555700000000001</v>
      </c>
    </row>
    <row r="35" spans="1:10" x14ac:dyDescent="0.3">
      <c r="A35" s="11">
        <v>0.13481099999999999</v>
      </c>
      <c r="B35" s="12">
        <v>0.19297500000000001</v>
      </c>
      <c r="C35" s="12">
        <v>0.204485</v>
      </c>
      <c r="D35" s="12">
        <v>0.201821</v>
      </c>
      <c r="E35" s="12">
        <v>0.231103</v>
      </c>
      <c r="F35" s="12">
        <v>0.25606299999999999</v>
      </c>
      <c r="G35" s="12">
        <v>0.24599699999999999</v>
      </c>
      <c r="H35" s="12">
        <v>0.249831</v>
      </c>
      <c r="I35" s="12">
        <v>0.26933499999999999</v>
      </c>
      <c r="J35" s="13">
        <v>0.26646500000000001</v>
      </c>
    </row>
    <row r="36" spans="1:10" x14ac:dyDescent="0.3">
      <c r="A36" s="11">
        <v>0.14848700000000001</v>
      </c>
      <c r="B36" s="12">
        <v>0.181252</v>
      </c>
      <c r="C36" s="12">
        <v>0.19473599999999999</v>
      </c>
      <c r="D36" s="12">
        <v>0.218558</v>
      </c>
      <c r="E36" s="12">
        <v>0.23377000000000001</v>
      </c>
      <c r="F36" s="12">
        <v>0.247141</v>
      </c>
      <c r="G36" s="12">
        <v>0.24529300000000001</v>
      </c>
      <c r="H36" s="12">
        <v>0.25526199999999999</v>
      </c>
      <c r="I36" s="12">
        <v>0.24579999999999999</v>
      </c>
      <c r="J36" s="13">
        <v>0.255301</v>
      </c>
    </row>
    <row r="37" spans="1:10" x14ac:dyDescent="0.3">
      <c r="A37" s="3">
        <v>7.3487999999999998E-2</v>
      </c>
      <c r="B37" s="2">
        <v>8.5184999999999997E-2</v>
      </c>
      <c r="C37" s="2">
        <v>0.12570000000000001</v>
      </c>
      <c r="D37" s="2">
        <v>0.120571</v>
      </c>
      <c r="E37" s="2">
        <v>0.10538</v>
      </c>
      <c r="F37" s="2">
        <v>0.14235800000000001</v>
      </c>
      <c r="G37" s="2">
        <v>0.13101299999999999</v>
      </c>
      <c r="H37" s="2">
        <v>0.13533899999999999</v>
      </c>
      <c r="I37" s="2">
        <v>0.13114400000000001</v>
      </c>
      <c r="J37" s="4">
        <v>0.140206</v>
      </c>
    </row>
    <row r="38" spans="1:10" x14ac:dyDescent="0.3">
      <c r="A38" s="3">
        <v>6.7198999999999995E-2</v>
      </c>
      <c r="B38" s="2">
        <v>7.8825000000000006E-2</v>
      </c>
      <c r="C38" s="2">
        <v>0.107131</v>
      </c>
      <c r="D38" s="2">
        <v>0.15564800000000001</v>
      </c>
      <c r="E38" s="2">
        <v>0.102033</v>
      </c>
      <c r="F38" s="2">
        <v>0.127023</v>
      </c>
      <c r="G38" s="2">
        <v>0.121193</v>
      </c>
      <c r="H38" s="2">
        <v>0.11859699999999999</v>
      </c>
      <c r="I38" s="2">
        <v>0.135933</v>
      </c>
      <c r="J38" s="4">
        <v>0.13874800000000001</v>
      </c>
    </row>
    <row r="39" spans="1:10" x14ac:dyDescent="0.3">
      <c r="A39" s="3">
        <v>8.5273000000000002E-2</v>
      </c>
      <c r="B39" s="2">
        <v>8.4469000000000002E-2</v>
      </c>
      <c r="C39" s="2">
        <v>9.4672999999999993E-2</v>
      </c>
      <c r="D39" s="2">
        <v>0.11458599999999999</v>
      </c>
      <c r="E39" s="2">
        <v>0.108186</v>
      </c>
      <c r="F39" s="2">
        <v>0.119841</v>
      </c>
      <c r="G39" s="2">
        <v>0.13728899999999999</v>
      </c>
      <c r="H39" s="2">
        <v>0.125359</v>
      </c>
      <c r="I39" s="2">
        <v>0.165158</v>
      </c>
      <c r="J39" s="4">
        <v>0.120389</v>
      </c>
    </row>
    <row r="40" spans="1:10" x14ac:dyDescent="0.3">
      <c r="A40" s="3">
        <v>6.6730999999999999E-2</v>
      </c>
      <c r="B40" s="2">
        <v>0.100435</v>
      </c>
      <c r="C40" s="2">
        <v>0.100481</v>
      </c>
      <c r="D40" s="2">
        <v>9.8760000000000001E-2</v>
      </c>
      <c r="E40" s="2">
        <v>0.108421</v>
      </c>
      <c r="F40" s="2">
        <v>0.118508</v>
      </c>
      <c r="G40" s="2">
        <v>0.12562400000000001</v>
      </c>
      <c r="H40" s="2">
        <v>0.13830100000000001</v>
      </c>
      <c r="I40" s="2">
        <v>0.12402199999999999</v>
      </c>
      <c r="J40" s="4">
        <v>0.15031800000000001</v>
      </c>
    </row>
    <row r="41" spans="1:10" x14ac:dyDescent="0.3">
      <c r="A41" s="3">
        <v>0.159386</v>
      </c>
      <c r="B41" s="2">
        <v>0.109579</v>
      </c>
      <c r="C41" s="2">
        <v>9.8488000000000006E-2</v>
      </c>
      <c r="D41" s="2">
        <v>0.116105</v>
      </c>
      <c r="E41" s="2">
        <v>0.127889</v>
      </c>
      <c r="F41" s="2">
        <v>0.122209</v>
      </c>
      <c r="G41" s="2">
        <v>0.12964000000000001</v>
      </c>
      <c r="H41" s="2">
        <v>0.12758900000000001</v>
      </c>
      <c r="I41" s="2">
        <v>0.125441</v>
      </c>
      <c r="J41" s="4">
        <v>0.14197599999999999</v>
      </c>
    </row>
    <row r="42" spans="1:10" x14ac:dyDescent="0.3">
      <c r="A42" s="3">
        <v>6.5194000000000002E-2</v>
      </c>
      <c r="B42" s="2">
        <v>8.5330000000000003E-2</v>
      </c>
      <c r="C42" s="2">
        <v>0.118807</v>
      </c>
      <c r="D42" s="2">
        <v>0.106459</v>
      </c>
      <c r="E42" s="2">
        <v>0.103954</v>
      </c>
      <c r="F42" s="2">
        <v>0.123379</v>
      </c>
      <c r="G42" s="2">
        <v>0.125444</v>
      </c>
      <c r="H42" s="2">
        <v>0.12537799999999999</v>
      </c>
      <c r="I42" s="2">
        <v>0.124804</v>
      </c>
      <c r="J42" s="4">
        <v>0.14763100000000001</v>
      </c>
    </row>
    <row r="43" spans="1:10" x14ac:dyDescent="0.3">
      <c r="A43" s="3">
        <v>6.4424999999999996E-2</v>
      </c>
      <c r="B43" s="2">
        <v>8.6860000000000007E-2</v>
      </c>
      <c r="C43" s="2">
        <v>9.8714999999999997E-2</v>
      </c>
      <c r="D43" s="2">
        <v>0.10390199999999999</v>
      </c>
      <c r="E43" s="2">
        <v>0.115882</v>
      </c>
      <c r="F43" s="2">
        <v>0.12681500000000001</v>
      </c>
      <c r="G43" s="2">
        <v>0.118372</v>
      </c>
      <c r="H43" s="2">
        <v>0.132137</v>
      </c>
      <c r="I43" s="2">
        <v>0.133381</v>
      </c>
      <c r="J43" s="4">
        <v>0.15049499999999999</v>
      </c>
    </row>
    <row r="44" spans="1:10" x14ac:dyDescent="0.3">
      <c r="A44" s="3">
        <v>6.3921000000000006E-2</v>
      </c>
      <c r="B44" s="2">
        <v>9.9682999999999994E-2</v>
      </c>
      <c r="C44" s="2">
        <v>9.6958000000000003E-2</v>
      </c>
      <c r="D44" s="2">
        <v>0.12620300000000001</v>
      </c>
      <c r="E44" s="2">
        <v>0.122749</v>
      </c>
      <c r="F44" s="2">
        <v>0.115578</v>
      </c>
      <c r="G44" s="2">
        <v>0.121133</v>
      </c>
      <c r="H44" s="2">
        <v>0.13439999999999999</v>
      </c>
      <c r="I44" s="2">
        <v>0.13836399999999999</v>
      </c>
      <c r="J44" s="4">
        <v>0.128417</v>
      </c>
    </row>
    <row r="45" spans="1:10" x14ac:dyDescent="0.3">
      <c r="A45" s="3">
        <v>9.8295999999999994E-2</v>
      </c>
      <c r="B45" s="2">
        <v>8.1776000000000001E-2</v>
      </c>
      <c r="C45" s="2">
        <v>9.2423000000000005E-2</v>
      </c>
      <c r="D45" s="2">
        <v>0.11397699999999999</v>
      </c>
      <c r="E45" s="2">
        <v>0.123683</v>
      </c>
      <c r="F45" s="2">
        <v>0.12510299999999999</v>
      </c>
      <c r="G45" s="2">
        <v>0.132323</v>
      </c>
      <c r="H45" s="2">
        <v>0.11709899999999999</v>
      </c>
      <c r="I45" s="2">
        <v>0.136243</v>
      </c>
      <c r="J45" s="4">
        <v>0.129826</v>
      </c>
    </row>
    <row r="46" spans="1:10" x14ac:dyDescent="0.3">
      <c r="A46" s="3">
        <v>7.4449000000000001E-2</v>
      </c>
      <c r="B46" s="2">
        <v>8.1380999999999995E-2</v>
      </c>
      <c r="C46" s="2">
        <v>0.100082</v>
      </c>
      <c r="D46" s="2">
        <v>0.100421</v>
      </c>
      <c r="E46" s="2">
        <v>0.113064</v>
      </c>
      <c r="F46" s="2">
        <v>0.117701</v>
      </c>
      <c r="G46" s="2">
        <v>0.122669</v>
      </c>
      <c r="H46" s="2">
        <v>0.14988000000000001</v>
      </c>
      <c r="I46" s="2">
        <v>0.150399</v>
      </c>
      <c r="J46" s="4">
        <v>0.14607500000000001</v>
      </c>
    </row>
    <row r="47" spans="1:10" x14ac:dyDescent="0.3">
      <c r="A47" s="3">
        <v>7.3030999999999999E-2</v>
      </c>
      <c r="B47" s="2">
        <v>9.5019999999999993E-2</v>
      </c>
      <c r="C47" s="2">
        <v>0.104408</v>
      </c>
      <c r="D47" s="2">
        <v>0.106396</v>
      </c>
      <c r="E47" s="2">
        <v>0.121572</v>
      </c>
      <c r="F47" s="2">
        <v>0.120088</v>
      </c>
      <c r="G47" s="2">
        <v>0.13152800000000001</v>
      </c>
      <c r="H47" s="2">
        <v>0.13527900000000001</v>
      </c>
      <c r="I47" s="2">
        <v>0.123337</v>
      </c>
      <c r="J47" s="4">
        <v>0.145152</v>
      </c>
    </row>
    <row r="48" spans="1:10" x14ac:dyDescent="0.3">
      <c r="A48" s="3">
        <v>6.3828999999999997E-2</v>
      </c>
      <c r="B48" s="2">
        <v>9.0017E-2</v>
      </c>
      <c r="C48" s="2">
        <v>9.9213999999999997E-2</v>
      </c>
      <c r="D48" s="2">
        <v>0.106646</v>
      </c>
      <c r="E48" s="2">
        <v>0.106517</v>
      </c>
      <c r="F48" s="2">
        <v>0.129528</v>
      </c>
      <c r="G48" s="2">
        <v>0.124081</v>
      </c>
      <c r="H48" s="2">
        <v>0.12539800000000001</v>
      </c>
      <c r="I48" s="2">
        <v>0.13406799999999999</v>
      </c>
      <c r="J48" s="4">
        <v>0.14487</v>
      </c>
    </row>
    <row r="49" spans="1:22" x14ac:dyDescent="0.3">
      <c r="A49" s="3">
        <v>6.3240000000000005E-2</v>
      </c>
      <c r="B49" s="2">
        <v>8.0688999999999997E-2</v>
      </c>
      <c r="C49" s="2">
        <v>0.11003499999999999</v>
      </c>
      <c r="D49" s="2">
        <v>0.10043199999999999</v>
      </c>
      <c r="E49" s="2">
        <v>0.10641100000000001</v>
      </c>
      <c r="F49" s="2">
        <v>0.113256</v>
      </c>
      <c r="G49" s="2">
        <v>0.13164899999999999</v>
      </c>
      <c r="H49" s="2">
        <v>0.120478</v>
      </c>
      <c r="I49" s="2">
        <v>0.130213</v>
      </c>
      <c r="J49" s="4">
        <v>0.13534499999999999</v>
      </c>
    </row>
    <row r="50" spans="1:22" x14ac:dyDescent="0.3">
      <c r="A50" s="3">
        <v>6.3321000000000002E-2</v>
      </c>
      <c r="B50" s="2">
        <v>8.0851999999999993E-2</v>
      </c>
      <c r="C50" s="2">
        <v>9.8361000000000004E-2</v>
      </c>
      <c r="D50" s="2">
        <v>0.103935</v>
      </c>
      <c r="E50" s="2">
        <v>0.10349700000000001</v>
      </c>
      <c r="F50" s="2">
        <v>0.12600500000000001</v>
      </c>
      <c r="G50" s="2">
        <v>0.1164</v>
      </c>
      <c r="H50" s="2">
        <v>0.127854</v>
      </c>
      <c r="I50" s="2">
        <v>0.132408</v>
      </c>
      <c r="J50" s="4">
        <v>0.14841199999999999</v>
      </c>
    </row>
    <row r="51" spans="1:22" ht="15" thickBot="1" x14ac:dyDescent="0.35">
      <c r="A51" s="5">
        <v>6.7166000000000003E-2</v>
      </c>
      <c r="B51" s="6">
        <v>8.5570999999999994E-2</v>
      </c>
      <c r="C51" s="6">
        <v>9.4528000000000001E-2</v>
      </c>
      <c r="D51" s="6">
        <v>0.13361999999999999</v>
      </c>
      <c r="E51" s="6">
        <v>0.149809</v>
      </c>
      <c r="F51" s="6">
        <v>0.11934599999999999</v>
      </c>
      <c r="G51" s="6">
        <v>0.125392</v>
      </c>
      <c r="H51" s="6">
        <v>0.1195</v>
      </c>
      <c r="I51" s="6">
        <v>0.13139200000000001</v>
      </c>
      <c r="J51" s="7">
        <v>0.13226199999999999</v>
      </c>
    </row>
    <row r="53" spans="1:22" x14ac:dyDescent="0.3">
      <c r="A53" s="1">
        <f t="shared" ref="A53:J53" si="13">MIN(A32:A51)</f>
        <v>6.3240000000000005E-2</v>
      </c>
      <c r="B53" s="1">
        <f t="shared" si="13"/>
        <v>7.8825000000000006E-2</v>
      </c>
      <c r="C53" s="1">
        <f t="shared" si="13"/>
        <v>9.2423000000000005E-2</v>
      </c>
      <c r="D53" s="1">
        <f t="shared" si="13"/>
        <v>9.8760000000000001E-2</v>
      </c>
      <c r="E53" s="1">
        <f t="shared" si="13"/>
        <v>0.102033</v>
      </c>
      <c r="F53" s="1">
        <f t="shared" si="13"/>
        <v>0.113256</v>
      </c>
      <c r="G53" s="1">
        <f t="shared" si="13"/>
        <v>0.1164</v>
      </c>
      <c r="H53" s="1">
        <f t="shared" si="13"/>
        <v>0.11709899999999999</v>
      </c>
      <c r="I53" s="1">
        <f t="shared" si="13"/>
        <v>0.123337</v>
      </c>
      <c r="J53" s="1">
        <f t="shared" si="13"/>
        <v>0.120389</v>
      </c>
      <c r="K53" s="1" t="s">
        <v>3</v>
      </c>
      <c r="M53" s="1" t="s">
        <v>6</v>
      </c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3">
      <c r="A54" s="1">
        <f t="shared" ref="A54:J54" si="14">AVERAGE(A32:A51)</f>
        <v>9.2066199999999987E-2</v>
      </c>
      <c r="B54" s="1">
        <f t="shared" si="14"/>
        <v>0.11377889999999999</v>
      </c>
      <c r="C54" s="1">
        <f t="shared" si="14"/>
        <v>0.12783489999999997</v>
      </c>
      <c r="D54" s="1">
        <f t="shared" si="14"/>
        <v>0.13996549999999999</v>
      </c>
      <c r="E54" s="1">
        <f t="shared" si="14"/>
        <v>0.14398450000000002</v>
      </c>
      <c r="F54" s="1">
        <f t="shared" si="14"/>
        <v>0.15511055000000001</v>
      </c>
      <c r="G54" s="1">
        <f t="shared" si="14"/>
        <v>0.15616634999999998</v>
      </c>
      <c r="H54" s="1">
        <f t="shared" si="14"/>
        <v>0.16022005</v>
      </c>
      <c r="I54" s="1">
        <f t="shared" si="14"/>
        <v>0.16286929999999997</v>
      </c>
      <c r="J54" s="1">
        <f t="shared" si="14"/>
        <v>0.17230519999999999</v>
      </c>
      <c r="K54" s="1" t="s">
        <v>4</v>
      </c>
      <c r="M54" s="1">
        <v>5.1999999999999998E-2</v>
      </c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3">
      <c r="A55" s="1">
        <f>MAX($A32:$A51)</f>
        <v>0.159386</v>
      </c>
      <c r="B55" s="1">
        <f t="shared" ref="B55:J55" si="15">MAX(B32:B51)</f>
        <v>0.20178399999999999</v>
      </c>
      <c r="C55" s="1">
        <f t="shared" si="15"/>
        <v>0.20923600000000001</v>
      </c>
      <c r="D55" s="1">
        <f t="shared" si="15"/>
        <v>0.23588799999999999</v>
      </c>
      <c r="E55" s="1">
        <f t="shared" si="15"/>
        <v>0.23377000000000001</v>
      </c>
      <c r="F55" s="1">
        <f t="shared" si="15"/>
        <v>0.27083099999999999</v>
      </c>
      <c r="G55" s="1">
        <f t="shared" si="15"/>
        <v>0.25047399999999997</v>
      </c>
      <c r="H55" s="1">
        <f t="shared" si="15"/>
        <v>0.27349699999999999</v>
      </c>
      <c r="I55" s="1">
        <f t="shared" si="15"/>
        <v>0.26933499999999999</v>
      </c>
      <c r="J55" s="1">
        <f t="shared" si="15"/>
        <v>0.29555700000000001</v>
      </c>
      <c r="K55" s="1" t="s">
        <v>5</v>
      </c>
      <c r="M55" s="15">
        <f>LOG(A31)</f>
        <v>4.6989700043360187</v>
      </c>
      <c r="N55" s="15">
        <f t="shared" ref="N55:V55" si="16">LOG(B31)</f>
        <v>5</v>
      </c>
      <c r="O55" s="15">
        <f t="shared" si="16"/>
        <v>5.1760912590556813</v>
      </c>
      <c r="P55" s="15">
        <f t="shared" si="16"/>
        <v>5.3010299956639813</v>
      </c>
      <c r="Q55" s="15">
        <f t="shared" si="16"/>
        <v>5.3979400086720375</v>
      </c>
      <c r="R55" s="15">
        <f t="shared" si="16"/>
        <v>5.4771212547196626</v>
      </c>
      <c r="S55" s="15">
        <f t="shared" si="16"/>
        <v>5.5440680443502757</v>
      </c>
      <c r="T55" s="15">
        <f t="shared" si="16"/>
        <v>5.6020599913279625</v>
      </c>
      <c r="U55" s="15">
        <f t="shared" si="16"/>
        <v>5.653212513775344</v>
      </c>
      <c r="V55" s="15">
        <f t="shared" si="16"/>
        <v>5.6989700043360187</v>
      </c>
    </row>
    <row r="56" spans="1:22" x14ac:dyDescent="0.3">
      <c r="M56" s="1">
        <f>$M$54*M55</f>
        <v>0.24434644022547297</v>
      </c>
      <c r="N56" s="1">
        <f t="shared" ref="N56:V56" si="17">$M$54*N55</f>
        <v>0.26</v>
      </c>
      <c r="O56" s="1">
        <f t="shared" si="17"/>
        <v>0.26915674547089541</v>
      </c>
      <c r="P56" s="1">
        <f t="shared" si="17"/>
        <v>0.27565355977452699</v>
      </c>
      <c r="Q56" s="1">
        <f t="shared" si="17"/>
        <v>0.28069288045094593</v>
      </c>
      <c r="R56" s="1">
        <f t="shared" si="17"/>
        <v>0.28481030524542245</v>
      </c>
      <c r="S56" s="1">
        <f t="shared" si="17"/>
        <v>0.28829153830621435</v>
      </c>
      <c r="T56" s="1">
        <f t="shared" si="17"/>
        <v>0.29130711954905403</v>
      </c>
      <c r="U56" s="1">
        <f t="shared" si="17"/>
        <v>0.29396705071631785</v>
      </c>
      <c r="V56" s="1">
        <f t="shared" si="17"/>
        <v>0.29634644022547296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2021-04-14T06:23:08Z</dcterms:created>
  <dcterms:modified xsi:type="dcterms:W3CDTF">2021-06-05T10:18:53Z</dcterms:modified>
</cp:coreProperties>
</file>